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hisWorkbook" autoCompressPictures="0" defaultThemeVersion="124226"/>
  <mc:AlternateContent xmlns:mc="http://schemas.openxmlformats.org/markup-compatibility/2006">
    <mc:Choice Requires="x15">
      <x15ac:absPath xmlns:x15ac="http://schemas.microsoft.com/office/spreadsheetml/2010/11/ac" url="W:\Individual Life\LX166, 2002-2009_VBT-CSO\Final Reports_Data_Tables\VBT\2015 VBT Report - Updated 20180914\"/>
    </mc:Choice>
  </mc:AlternateContent>
  <bookViews>
    <workbookView xWindow="0" yWindow="0" windowWidth="19200" windowHeight="6800" firstSheet="12" activeTab="12"/>
  </bookViews>
  <sheets>
    <sheet name="Documentation" sheetId="30" r:id="rId1"/>
    <sheet name="MNS Unimproved" sheetId="1" r:id="rId2"/>
    <sheet name="MNS Improved - Step 1" sheetId="5" r:id="rId3"/>
    <sheet name="MNS Final - Step 2" sheetId="14" r:id="rId4"/>
    <sheet name="FNS Unimproved" sheetId="2" r:id="rId5"/>
    <sheet name="FNS Improved - Step 1" sheetId="15" r:id="rId6"/>
    <sheet name="FNS Final - Step 2" sheetId="17" r:id="rId7"/>
    <sheet name="MSM Unimproved" sheetId="3" r:id="rId8"/>
    <sheet name="MSM Improved - Step 1" sheetId="21" r:id="rId9"/>
    <sheet name="MSM Final - Step 2" sheetId="23" r:id="rId10"/>
    <sheet name="FSM Unimproved" sheetId="4" r:id="rId11"/>
    <sheet name="FSM Improved - Step 1" sheetId="18" r:id="rId12"/>
    <sheet name="Improvement Recommendation" sheetId="7" r:id="rId13"/>
  </sheets>
  <externalReferences>
    <externalReference r:id="rId14"/>
  </externalReferences>
  <definedNames>
    <definedName name="Eps">#REF!</definedName>
    <definedName name="MonthsToImprove">#REF!</definedName>
  </definedNames>
  <calcPr calcId="171027"/>
</workbook>
</file>

<file path=xl/calcChain.xml><?xml version="1.0" encoding="utf-8"?>
<calcChain xmlns="http://schemas.openxmlformats.org/spreadsheetml/2006/main">
  <c r="AA98" i="23" l="1"/>
  <c r="AB98" i="23" s="1"/>
  <c r="AC98" i="23" s="1"/>
  <c r="AD98" i="23" s="1"/>
  <c r="AE98" i="23" s="1"/>
  <c r="AF98" i="23" s="1"/>
  <c r="AG98" i="23" s="1"/>
  <c r="AH98" i="23" s="1"/>
  <c r="AI98" i="23" s="1"/>
  <c r="AJ98" i="23" s="1"/>
  <c r="AA98" i="14"/>
  <c r="AB98" i="14" s="1"/>
  <c r="AC98" i="14" s="1"/>
  <c r="AD98" i="14" s="1"/>
  <c r="AE98" i="14" s="1"/>
  <c r="AF98" i="14" s="1"/>
  <c r="AG98" i="14" s="1"/>
  <c r="AH98" i="14" s="1"/>
  <c r="AI98" i="14" s="1"/>
  <c r="AJ98" i="14" s="1"/>
  <c r="AB98" i="17"/>
  <c r="AC98" i="17" s="1"/>
  <c r="AD98" i="17" s="1"/>
  <c r="AE98" i="17" s="1"/>
  <c r="AF98" i="17" s="1"/>
  <c r="AG98" i="17" s="1"/>
  <c r="AH98" i="17" s="1"/>
  <c r="AI98" i="17" s="1"/>
  <c r="AJ98" i="17" s="1"/>
  <c r="AA98" i="17"/>
  <c r="AA3" i="23" l="1"/>
  <c r="AB3" i="23" s="1"/>
  <c r="AC3" i="23" s="1"/>
  <c r="AD3" i="23" s="1"/>
  <c r="AE3" i="23" s="1"/>
  <c r="AF3" i="23" s="1"/>
  <c r="AG3" i="23" s="1"/>
  <c r="AH3" i="23" s="1"/>
  <c r="AI3" i="23" s="1"/>
  <c r="AJ3" i="23" s="1"/>
  <c r="AA3" i="21"/>
  <c r="AB3" i="21" s="1"/>
  <c r="AA3" i="18"/>
  <c r="AA3" i="17"/>
  <c r="AB3" i="17" s="1"/>
  <c r="AC3" i="17" s="1"/>
  <c r="AD3" i="17" s="1"/>
  <c r="AE3" i="17" s="1"/>
  <c r="AF3" i="17" s="1"/>
  <c r="AG3" i="17" s="1"/>
  <c r="AH3" i="17" s="1"/>
  <c r="AI3" i="17" s="1"/>
  <c r="AJ3" i="17" s="1"/>
  <c r="AA3" i="15"/>
  <c r="AC3" i="21" l="1"/>
  <c r="AB3" i="18"/>
  <c r="AB3" i="15"/>
  <c r="AD3" i="21" l="1"/>
  <c r="AC3" i="18"/>
  <c r="AC3" i="15"/>
  <c r="AE3" i="21" l="1"/>
  <c r="AD3" i="18"/>
  <c r="AD3" i="15"/>
  <c r="AF3" i="21" l="1"/>
  <c r="AE3" i="18"/>
  <c r="AE3" i="15"/>
  <c r="AG3" i="21" l="1"/>
  <c r="AF3" i="18"/>
  <c r="AF3" i="15"/>
  <c r="AH3" i="21" l="1"/>
  <c r="AG3" i="18"/>
  <c r="AG3" i="15"/>
  <c r="AI3" i="21" l="1"/>
  <c r="AH3" i="18"/>
  <c r="AH3" i="15"/>
  <c r="AJ3" i="21" l="1"/>
  <c r="AI3" i="18"/>
  <c r="AI3" i="15"/>
  <c r="AA3" i="14"/>
  <c r="AB3" i="14" s="1"/>
  <c r="AC3" i="14" s="1"/>
  <c r="AD3" i="14" s="1"/>
  <c r="AE3" i="14" s="1"/>
  <c r="AF3" i="14" s="1"/>
  <c r="AG3" i="14" s="1"/>
  <c r="AH3" i="14" s="1"/>
  <c r="AI3" i="14" s="1"/>
  <c r="AJ3" i="14" s="1"/>
  <c r="AJ3" i="18" l="1"/>
  <c r="AJ3" i="15"/>
  <c r="AA3" i="5"/>
  <c r="AB3" i="5" s="1"/>
  <c r="AC3" i="5" s="1"/>
  <c r="AD3" i="5" s="1"/>
  <c r="AE3" i="5" s="1"/>
  <c r="AF3" i="5" s="1"/>
  <c r="AG3" i="5" s="1"/>
  <c r="AH3" i="5" s="1"/>
  <c r="AI3" i="5" s="1"/>
  <c r="AJ3" i="5" s="1"/>
  <c r="AJ94" i="3"/>
  <c r="AI94" i="3"/>
  <c r="AH94" i="3"/>
  <c r="AG94" i="3"/>
  <c r="AF94" i="3"/>
  <c r="AE94" i="3"/>
  <c r="AD94" i="3"/>
  <c r="AC94" i="3"/>
  <c r="AB94" i="3"/>
  <c r="AA94" i="3"/>
  <c r="AJ93" i="3"/>
  <c r="AI93" i="3"/>
  <c r="AH93" i="3"/>
  <c r="AG93" i="3"/>
  <c r="AF93" i="3"/>
  <c r="AE93" i="3"/>
  <c r="AD93" i="3"/>
  <c r="AC93" i="3"/>
  <c r="AB93" i="3"/>
  <c r="AA93" i="3"/>
  <c r="AJ92" i="3"/>
  <c r="AI92" i="3"/>
  <c r="AH92" i="3"/>
  <c r="AG92" i="3"/>
  <c r="AF92" i="3"/>
  <c r="AE92" i="3"/>
  <c r="AD92" i="3"/>
  <c r="AC92" i="3"/>
  <c r="AB92" i="3"/>
  <c r="AA92" i="3"/>
  <c r="AJ91" i="3"/>
  <c r="AI91" i="3"/>
  <c r="AH91" i="3"/>
  <c r="AG91" i="3"/>
  <c r="AF91" i="3"/>
  <c r="AE91" i="3"/>
  <c r="AD91" i="3"/>
  <c r="AC91" i="3"/>
  <c r="AB91" i="3"/>
  <c r="AA91" i="3"/>
  <c r="AJ90" i="3"/>
  <c r="AI90" i="3"/>
  <c r="AH90" i="3"/>
  <c r="AG90" i="3"/>
  <c r="AF90" i="3"/>
  <c r="AE90" i="3"/>
  <c r="AD90" i="3"/>
  <c r="AC90" i="3"/>
  <c r="AB90" i="3"/>
  <c r="AA90" i="3"/>
  <c r="AJ89" i="3"/>
  <c r="AI89" i="3"/>
  <c r="AH89" i="3"/>
  <c r="AG89" i="3"/>
  <c r="AF89" i="3"/>
  <c r="AE89" i="3"/>
  <c r="AD89" i="3"/>
  <c r="AC89" i="3"/>
  <c r="AB89" i="3"/>
  <c r="AA89" i="3"/>
  <c r="AJ88" i="3"/>
  <c r="AI88" i="3"/>
  <c r="AH88" i="3"/>
  <c r="AG88" i="3"/>
  <c r="AF88" i="3"/>
  <c r="AE88" i="3"/>
  <c r="AD88" i="3"/>
  <c r="AC88" i="3"/>
  <c r="AB88" i="3"/>
  <c r="AA88" i="3"/>
  <c r="AJ87" i="3"/>
  <c r="AI87" i="3"/>
  <c r="AH87" i="3"/>
  <c r="AG87" i="3"/>
  <c r="AF87" i="3"/>
  <c r="AE87" i="3"/>
  <c r="AD87" i="3"/>
  <c r="AC87" i="3"/>
  <c r="AB87" i="3"/>
  <c r="AA87" i="3"/>
  <c r="AJ86" i="3"/>
  <c r="AI86" i="3"/>
  <c r="AH86" i="3"/>
  <c r="AG86" i="3"/>
  <c r="AF86" i="3"/>
  <c r="AE86" i="3"/>
  <c r="AD86" i="3"/>
  <c r="AC86" i="3"/>
  <c r="AB86" i="3"/>
  <c r="AA86" i="3"/>
  <c r="AJ85" i="3"/>
  <c r="AI85" i="3"/>
  <c r="AH85" i="3"/>
  <c r="AG85" i="3"/>
  <c r="AF85" i="3"/>
  <c r="AE85" i="3"/>
  <c r="AD85" i="3"/>
  <c r="AC85" i="3"/>
  <c r="AB85" i="3"/>
  <c r="AA85" i="3"/>
  <c r="AJ84" i="3"/>
  <c r="AI84" i="3"/>
  <c r="AH84" i="3"/>
  <c r="AG84" i="3"/>
  <c r="AF84" i="3"/>
  <c r="AE84" i="3"/>
  <c r="AD84" i="3"/>
  <c r="AC84" i="3"/>
  <c r="AB84" i="3"/>
  <c r="AA84" i="3"/>
  <c r="AJ83" i="3"/>
  <c r="AI83" i="3"/>
  <c r="AH83" i="3"/>
  <c r="AG83" i="3"/>
  <c r="AF83" i="3"/>
  <c r="AE83" i="3"/>
  <c r="AD83" i="3"/>
  <c r="AC83" i="3"/>
  <c r="AB83" i="3"/>
  <c r="AA83" i="3"/>
  <c r="AJ82" i="3"/>
  <c r="AI82" i="3"/>
  <c r="AH82" i="3"/>
  <c r="AG82" i="3"/>
  <c r="AF82" i="3"/>
  <c r="AE82" i="3"/>
  <c r="AD82" i="3"/>
  <c r="AC82" i="3"/>
  <c r="AB82" i="3"/>
  <c r="AA82" i="3"/>
  <c r="AJ81" i="3"/>
  <c r="AI81" i="3"/>
  <c r="AH81" i="3"/>
  <c r="AG81" i="3"/>
  <c r="AF81" i="3"/>
  <c r="AE81" i="3"/>
  <c r="AD81" i="3"/>
  <c r="AC81" i="3"/>
  <c r="AB81" i="3"/>
  <c r="AA81" i="3"/>
  <c r="AJ80" i="3"/>
  <c r="AI80" i="3"/>
  <c r="AH80" i="3"/>
  <c r="AG80" i="3"/>
  <c r="AF80" i="3"/>
  <c r="AE80" i="3"/>
  <c r="AD80" i="3"/>
  <c r="AC80" i="3"/>
  <c r="AB80" i="3"/>
  <c r="AA80" i="3"/>
  <c r="AJ79" i="3"/>
  <c r="AI79" i="3"/>
  <c r="AH79" i="3"/>
  <c r="AG79" i="3"/>
  <c r="AF79" i="3"/>
  <c r="AE79" i="3"/>
  <c r="AD79" i="3"/>
  <c r="AC79" i="3"/>
  <c r="AB79" i="3"/>
  <c r="AA79" i="3"/>
  <c r="AJ78" i="3"/>
  <c r="AI78" i="3"/>
  <c r="AH78" i="3"/>
  <c r="AG78" i="3"/>
  <c r="AF78" i="3"/>
  <c r="AE78" i="3"/>
  <c r="AD78" i="3"/>
  <c r="AC78" i="3"/>
  <c r="AB78" i="3"/>
  <c r="AJ77" i="3"/>
  <c r="AI77" i="3"/>
  <c r="AH77" i="3"/>
  <c r="AG77" i="3"/>
  <c r="AF77" i="3"/>
  <c r="AE77" i="3"/>
  <c r="AD77" i="3"/>
  <c r="AC77" i="3"/>
  <c r="AJ76" i="3"/>
  <c r="AI76" i="3"/>
  <c r="AH76" i="3"/>
  <c r="AG76" i="3"/>
  <c r="AF76" i="3"/>
  <c r="AE76" i="3"/>
  <c r="AD76" i="3"/>
  <c r="AJ75" i="3"/>
  <c r="AI75" i="3"/>
  <c r="AH75" i="3"/>
  <c r="AG75" i="3"/>
  <c r="AF75" i="3"/>
  <c r="AE75" i="3"/>
  <c r="AJ74" i="3"/>
  <c r="AI74" i="3"/>
  <c r="AH74" i="3"/>
  <c r="AG74" i="3"/>
  <c r="AF74" i="3"/>
  <c r="AJ73" i="3"/>
  <c r="AI73" i="3"/>
  <c r="AH73" i="3"/>
  <c r="AG73" i="3"/>
  <c r="AJ72" i="3"/>
  <c r="AI72" i="3"/>
  <c r="AH72" i="3"/>
  <c r="AJ71" i="3"/>
  <c r="AI71" i="3"/>
  <c r="AJ70" i="3"/>
  <c r="AA61" i="3"/>
  <c r="AB60" i="3"/>
  <c r="AA60" i="3"/>
  <c r="AC59" i="3"/>
  <c r="AB59" i="3"/>
  <c r="AA59" i="3"/>
  <c r="AD58" i="3"/>
  <c r="AC58" i="3"/>
  <c r="AB58" i="3"/>
  <c r="AA58" i="3"/>
  <c r="AE57" i="3"/>
  <c r="AD57" i="3"/>
  <c r="AC57" i="3"/>
  <c r="AB57" i="3"/>
  <c r="AA57" i="3"/>
  <c r="AF56" i="3"/>
  <c r="AE56" i="3"/>
  <c r="AD56" i="3"/>
  <c r="AC56" i="3"/>
  <c r="AB56" i="3"/>
  <c r="AA56" i="3"/>
  <c r="AG55" i="3"/>
  <c r="AF55" i="3"/>
  <c r="AE55" i="3"/>
  <c r="AD55" i="3"/>
  <c r="AC55" i="3"/>
  <c r="AB55" i="3"/>
  <c r="AA55" i="3"/>
  <c r="AH54" i="3"/>
  <c r="AG54" i="3"/>
  <c r="AF54" i="3"/>
  <c r="AE54" i="3"/>
  <c r="AD54" i="3"/>
  <c r="AC54" i="3"/>
  <c r="AB54" i="3"/>
  <c r="AA54" i="3"/>
  <c r="AI53" i="3"/>
  <c r="AH53" i="3"/>
  <c r="AG53" i="3"/>
  <c r="AF53" i="3"/>
  <c r="AE53" i="3"/>
  <c r="AD53" i="3"/>
  <c r="AC53" i="3"/>
  <c r="AB53" i="3"/>
  <c r="AA53" i="3"/>
  <c r="AJ52" i="3"/>
  <c r="AI52" i="3"/>
  <c r="AH52" i="3"/>
  <c r="AG52" i="3"/>
  <c r="AF52" i="3"/>
  <c r="AE52" i="3"/>
  <c r="AD52" i="3"/>
  <c r="AC52" i="3"/>
  <c r="AB52" i="3"/>
  <c r="AA52" i="3"/>
  <c r="AJ51" i="3"/>
  <c r="AI51" i="3"/>
  <c r="AH51" i="3"/>
  <c r="AG51" i="3"/>
  <c r="AF51" i="3"/>
  <c r="AE51" i="3"/>
  <c r="AD51" i="3"/>
  <c r="AC51" i="3"/>
  <c r="AB51" i="3"/>
  <c r="AA51" i="3"/>
  <c r="AJ50" i="3"/>
  <c r="AI50" i="3"/>
  <c r="AH50" i="3"/>
  <c r="AG50" i="3"/>
  <c r="AF50" i="3"/>
  <c r="AE50" i="3"/>
  <c r="AD50" i="3"/>
  <c r="AC50" i="3"/>
  <c r="AB50" i="3"/>
  <c r="AA50" i="3"/>
  <c r="AJ49" i="3"/>
  <c r="AI49" i="3"/>
  <c r="AH49" i="3"/>
  <c r="AG49" i="3"/>
  <c r="AF49" i="3"/>
  <c r="AE49" i="3"/>
  <c r="AD49" i="3"/>
  <c r="AC49" i="3"/>
  <c r="AB49" i="3"/>
  <c r="AA49" i="3"/>
  <c r="AJ48" i="3"/>
  <c r="AI48" i="3"/>
  <c r="AH48" i="3"/>
  <c r="AG48" i="3"/>
  <c r="AF48" i="3"/>
  <c r="AE48" i="3"/>
  <c r="AD48" i="3"/>
  <c r="AC48" i="3"/>
  <c r="AB48" i="3"/>
  <c r="AA48" i="3"/>
  <c r="AJ47" i="3"/>
  <c r="AI47" i="3"/>
  <c r="AH47" i="3"/>
  <c r="AG47" i="3"/>
  <c r="AF47" i="3"/>
  <c r="AE47" i="3"/>
  <c r="AD47" i="3"/>
  <c r="AC47" i="3"/>
  <c r="AB47" i="3"/>
  <c r="AA47" i="3"/>
  <c r="AJ46" i="3"/>
  <c r="AI46" i="3"/>
  <c r="AH46" i="3"/>
  <c r="AG46" i="3"/>
  <c r="AF46" i="3"/>
  <c r="AE46" i="3"/>
  <c r="AD46" i="3"/>
  <c r="AC46" i="3"/>
  <c r="AB46" i="3"/>
  <c r="AA46" i="3"/>
  <c r="AJ45" i="3"/>
  <c r="AI45" i="3"/>
  <c r="AH45" i="3"/>
  <c r="AG45" i="3"/>
  <c r="AF45" i="3"/>
  <c r="AE45" i="3"/>
  <c r="AD45" i="3"/>
  <c r="AC45" i="3"/>
  <c r="AB45" i="3"/>
  <c r="AA45" i="3"/>
  <c r="AJ44" i="3"/>
  <c r="AI44" i="3"/>
  <c r="AH44" i="3"/>
  <c r="AG44" i="3"/>
  <c r="AF44" i="3"/>
  <c r="AE44" i="3"/>
  <c r="AD44" i="3"/>
  <c r="AC44" i="3"/>
  <c r="AB44" i="3"/>
  <c r="AA44" i="3"/>
  <c r="AJ43" i="3"/>
  <c r="AI43" i="3"/>
  <c r="AH43" i="3"/>
  <c r="AG43" i="3"/>
  <c r="AF43" i="3"/>
  <c r="AE43" i="3"/>
  <c r="AD43" i="3"/>
  <c r="AC43" i="3"/>
  <c r="AB43" i="3"/>
  <c r="AA43" i="3"/>
  <c r="AJ42" i="3"/>
  <c r="AI42" i="3"/>
  <c r="AH42" i="3"/>
  <c r="AG42" i="3"/>
  <c r="AF42" i="3"/>
  <c r="AE42" i="3"/>
  <c r="AD42" i="3"/>
  <c r="AC42" i="3"/>
  <c r="AB42" i="3"/>
  <c r="AA42" i="3"/>
  <c r="AJ41" i="3"/>
  <c r="AI41" i="3"/>
  <c r="AH41" i="3"/>
  <c r="AG41" i="3"/>
  <c r="AF41" i="3"/>
  <c r="AE41" i="3"/>
  <c r="AD41" i="3"/>
  <c r="AC41" i="3"/>
  <c r="AB41" i="3"/>
  <c r="AA41" i="3"/>
  <c r="AJ40" i="3"/>
  <c r="AI40" i="3"/>
  <c r="AH40" i="3"/>
  <c r="AG40" i="3"/>
  <c r="AF40" i="3"/>
  <c r="AE40" i="3"/>
  <c r="AD40" i="3"/>
  <c r="AC40" i="3"/>
  <c r="AB40" i="3"/>
  <c r="AA40" i="3"/>
  <c r="AJ39" i="3"/>
  <c r="AI39" i="3"/>
  <c r="AH39" i="3"/>
  <c r="AG39" i="3"/>
  <c r="AF39" i="3"/>
  <c r="AE39" i="3"/>
  <c r="AD39" i="3"/>
  <c r="AC39" i="3"/>
  <c r="AB39" i="3"/>
  <c r="AA39" i="3"/>
  <c r="AJ38" i="3"/>
  <c r="AI38" i="3"/>
  <c r="AH38" i="3"/>
  <c r="AG38" i="3"/>
  <c r="AF38" i="3"/>
  <c r="AE38" i="3"/>
  <c r="AD38" i="3"/>
  <c r="AC38" i="3"/>
  <c r="AB38" i="3"/>
  <c r="AA38" i="3"/>
  <c r="AJ37" i="3"/>
  <c r="AI37" i="3"/>
  <c r="AH37" i="3"/>
  <c r="AG37" i="3"/>
  <c r="AF37" i="3"/>
  <c r="AE37" i="3"/>
  <c r="AD37" i="3"/>
  <c r="AC37" i="3"/>
  <c r="AB37" i="3"/>
  <c r="AA37" i="3"/>
  <c r="AJ36" i="3"/>
  <c r="AI36" i="3"/>
  <c r="AH36" i="3"/>
  <c r="AG36" i="3"/>
  <c r="AF36" i="3"/>
  <c r="AE36" i="3"/>
  <c r="AD36" i="3"/>
  <c r="AC36" i="3"/>
  <c r="AB36" i="3"/>
  <c r="AA36" i="3"/>
  <c r="AJ35" i="3"/>
  <c r="AI35" i="3"/>
  <c r="AH35" i="3"/>
  <c r="AG35" i="3"/>
  <c r="AF35" i="3"/>
  <c r="AE35" i="3"/>
  <c r="AD35" i="3"/>
  <c r="AC35" i="3"/>
  <c r="AB35" i="3"/>
  <c r="AA35" i="3"/>
  <c r="AJ34" i="3"/>
  <c r="AI34" i="3"/>
  <c r="AH34" i="3"/>
  <c r="AG34" i="3"/>
  <c r="AF34" i="3"/>
  <c r="AE34" i="3"/>
  <c r="AD34" i="3"/>
  <c r="AC34" i="3"/>
  <c r="AB34" i="3"/>
  <c r="AA34" i="3"/>
  <c r="AJ33" i="3"/>
  <c r="AI33" i="3"/>
  <c r="AH33" i="3"/>
  <c r="AG33" i="3"/>
  <c r="AF33" i="3"/>
  <c r="AE33" i="3"/>
  <c r="AD33" i="3"/>
  <c r="AC33" i="3"/>
  <c r="AB33" i="3"/>
  <c r="AA33" i="3"/>
  <c r="AJ32" i="3"/>
  <c r="AI32" i="3"/>
  <c r="AH32" i="3"/>
  <c r="AG32" i="3"/>
  <c r="AF32" i="3"/>
  <c r="AE32" i="3"/>
  <c r="AD32" i="3"/>
  <c r="AC32" i="3"/>
  <c r="AB32" i="3"/>
  <c r="AA32" i="3"/>
  <c r="AJ31" i="3"/>
  <c r="AI31" i="3"/>
  <c r="AH31" i="3"/>
  <c r="AG31" i="3"/>
  <c r="AF31" i="3"/>
  <c r="AE31" i="3"/>
  <c r="AD31" i="3"/>
  <c r="AC31" i="3"/>
  <c r="AB31" i="3"/>
  <c r="AA31" i="3"/>
  <c r="AJ30" i="3"/>
  <c r="AI30" i="3"/>
  <c r="AH30" i="3"/>
  <c r="AG30" i="3"/>
  <c r="AF30" i="3"/>
  <c r="AE30" i="3"/>
  <c r="AD30" i="3"/>
  <c r="AC30" i="3"/>
  <c r="AB30" i="3"/>
  <c r="AA30" i="3"/>
  <c r="AJ29" i="3"/>
  <c r="AI29" i="3"/>
  <c r="AH29" i="3"/>
  <c r="AG29" i="3"/>
  <c r="AF29" i="3"/>
  <c r="AE29" i="3"/>
  <c r="AD29" i="3"/>
  <c r="AC29" i="3"/>
  <c r="AB29" i="3"/>
  <c r="AA29" i="3"/>
  <c r="AJ28" i="3"/>
  <c r="AI28" i="3"/>
  <c r="AH28" i="3"/>
  <c r="AG28" i="3"/>
  <c r="AF28" i="3"/>
  <c r="AE28" i="3"/>
  <c r="AD28" i="3"/>
  <c r="AC28" i="3"/>
  <c r="AB28" i="3"/>
  <c r="AA28" i="3"/>
  <c r="AJ27" i="3"/>
  <c r="AI27" i="3"/>
  <c r="AH27" i="3"/>
  <c r="AG27" i="3"/>
  <c r="AF27" i="3"/>
  <c r="AE27" i="3"/>
  <c r="AD27" i="3"/>
  <c r="AC27" i="3"/>
  <c r="AB27" i="3"/>
  <c r="AA27" i="3"/>
  <c r="AJ26" i="3"/>
  <c r="AI26" i="3"/>
  <c r="AH26" i="3"/>
  <c r="AG26" i="3"/>
  <c r="AF26" i="3"/>
  <c r="AE26" i="3"/>
  <c r="AD26" i="3"/>
  <c r="AC26" i="3"/>
  <c r="AB26" i="3"/>
  <c r="AA26" i="3"/>
  <c r="AJ25" i="3"/>
  <c r="AI25" i="3"/>
  <c r="AH25" i="3"/>
  <c r="AG25" i="3"/>
  <c r="AF25" i="3"/>
  <c r="AE25" i="3"/>
  <c r="AD25" i="3"/>
  <c r="AC25" i="3"/>
  <c r="AB25" i="3"/>
  <c r="AA25" i="3"/>
  <c r="AJ24" i="3"/>
  <c r="AI24" i="3"/>
  <c r="AH24" i="3"/>
  <c r="AG24" i="3"/>
  <c r="AF24" i="3"/>
  <c r="AE24" i="3"/>
  <c r="AD24" i="3"/>
  <c r="AC24" i="3"/>
  <c r="AB24" i="3"/>
  <c r="AA24" i="3"/>
  <c r="AJ23" i="3"/>
  <c r="AI23" i="3"/>
  <c r="AH23" i="3"/>
  <c r="AG23" i="3"/>
  <c r="AF23" i="3"/>
  <c r="AE23" i="3"/>
  <c r="AD23" i="3"/>
  <c r="AC23" i="3"/>
  <c r="AB23" i="3"/>
  <c r="AA23" i="3"/>
  <c r="AJ22" i="3"/>
  <c r="AI22" i="3"/>
  <c r="AH22" i="3"/>
  <c r="AG22" i="3"/>
  <c r="AF22" i="3"/>
  <c r="AE22" i="3"/>
  <c r="AD22" i="3"/>
  <c r="AC22" i="3"/>
  <c r="AB22" i="3"/>
  <c r="AA22" i="3"/>
  <c r="AJ21" i="3"/>
  <c r="AI21" i="3"/>
  <c r="AH21" i="3"/>
  <c r="AG21" i="3"/>
  <c r="AF21" i="3"/>
  <c r="AE21" i="3"/>
  <c r="AD21" i="3"/>
  <c r="AC21" i="3"/>
  <c r="AB21" i="3"/>
  <c r="AA21" i="3"/>
  <c r="AJ20" i="3"/>
  <c r="AI20" i="3"/>
  <c r="AH20" i="3"/>
  <c r="AG20" i="3"/>
  <c r="AF20" i="3"/>
  <c r="AE20" i="3"/>
  <c r="AD20" i="3"/>
  <c r="AC20" i="3"/>
  <c r="AB20" i="3"/>
  <c r="AA20" i="3"/>
  <c r="AJ19" i="3"/>
  <c r="AI19" i="3"/>
  <c r="AH19" i="3"/>
  <c r="AG19" i="3"/>
  <c r="AF19" i="3"/>
  <c r="AE19" i="3"/>
  <c r="AD19" i="3"/>
  <c r="AC19" i="3"/>
  <c r="AB19" i="3"/>
  <c r="AA19" i="3"/>
  <c r="AJ18" i="3"/>
  <c r="AI18" i="3"/>
  <c r="AH18" i="3"/>
  <c r="AG18" i="3"/>
  <c r="AF18" i="3"/>
  <c r="AE18" i="3"/>
  <c r="AD18" i="3"/>
  <c r="AC18" i="3"/>
  <c r="AB18" i="3"/>
  <c r="AA18" i="3"/>
  <c r="AJ17" i="3"/>
  <c r="AI17" i="3"/>
  <c r="AH17" i="3"/>
  <c r="AG17" i="3"/>
  <c r="AF17" i="3"/>
  <c r="AE17" i="3"/>
  <c r="AD17" i="3"/>
  <c r="AC17" i="3"/>
  <c r="AB17" i="3"/>
  <c r="AA17" i="3"/>
  <c r="AJ16" i="3"/>
  <c r="AI16" i="3"/>
  <c r="AH16" i="3"/>
  <c r="AG16" i="3"/>
  <c r="AF16" i="3"/>
  <c r="AE16" i="3"/>
  <c r="AD16" i="3"/>
  <c r="AC16" i="3"/>
  <c r="AB16" i="3"/>
  <c r="AA16" i="3"/>
  <c r="AJ15" i="3"/>
  <c r="AI15" i="3"/>
  <c r="AH15" i="3"/>
  <c r="AG15" i="3"/>
  <c r="AF15" i="3"/>
  <c r="AE15" i="3"/>
  <c r="AD15" i="3"/>
  <c r="AC15" i="3"/>
  <c r="AB15" i="3"/>
  <c r="AA15" i="3"/>
  <c r="AJ14" i="3"/>
  <c r="AI14" i="3"/>
  <c r="AH14" i="3"/>
  <c r="AG14" i="3"/>
  <c r="AF14" i="3"/>
  <c r="AE14" i="3"/>
  <c r="AD14" i="3"/>
  <c r="AC14" i="3"/>
  <c r="AB14" i="3"/>
  <c r="AA14" i="3"/>
  <c r="AJ13" i="3"/>
  <c r="AI13" i="3"/>
  <c r="AH13" i="3"/>
  <c r="AG13" i="3"/>
  <c r="AF13" i="3"/>
  <c r="AE13" i="3"/>
  <c r="AD13" i="3"/>
  <c r="AC13" i="3"/>
  <c r="AB13" i="3"/>
  <c r="AA13" i="3"/>
  <c r="AJ12" i="3"/>
  <c r="AI12" i="3"/>
  <c r="AH12" i="3"/>
  <c r="AG12" i="3"/>
  <c r="AF12" i="3"/>
  <c r="AE12" i="3"/>
  <c r="AD12" i="3"/>
  <c r="AC12" i="3"/>
  <c r="AB12" i="3"/>
  <c r="AA12" i="3"/>
  <c r="AJ11" i="3"/>
  <c r="AI11" i="3"/>
  <c r="AH11" i="3"/>
  <c r="AG11" i="3"/>
  <c r="AF11" i="3"/>
  <c r="AE11" i="3"/>
  <c r="AD11" i="3"/>
  <c r="AC11" i="3"/>
  <c r="AB11" i="3"/>
  <c r="AA11" i="3"/>
  <c r="AJ10" i="3"/>
  <c r="AI10" i="3"/>
  <c r="AH10" i="3"/>
  <c r="AG10" i="3"/>
  <c r="AF10" i="3"/>
  <c r="AE10" i="3"/>
  <c r="AD10" i="3"/>
  <c r="AC10" i="3"/>
  <c r="AB10" i="3"/>
  <c r="AA10" i="3"/>
  <c r="AJ9" i="3"/>
  <c r="AI9" i="3"/>
  <c r="AH9" i="3"/>
  <c r="AG9" i="3"/>
  <c r="AF9" i="3"/>
  <c r="AE9" i="3"/>
  <c r="AD9" i="3"/>
  <c r="AC9" i="3"/>
  <c r="AB9" i="3"/>
  <c r="AA9" i="3"/>
  <c r="AJ8" i="3"/>
  <c r="AI8" i="3"/>
  <c r="AH8" i="3"/>
  <c r="AG8" i="3"/>
  <c r="AF8" i="3"/>
  <c r="AE8" i="3"/>
  <c r="AD8" i="3"/>
  <c r="AC8" i="3"/>
  <c r="AB8" i="3"/>
  <c r="AA8" i="3"/>
  <c r="AJ7" i="3"/>
  <c r="AI7" i="3"/>
  <c r="AH7" i="3"/>
  <c r="AG7" i="3"/>
  <c r="AF7" i="3"/>
  <c r="AE7" i="3"/>
  <c r="AD7" i="3"/>
  <c r="AC7" i="3"/>
  <c r="AB7" i="3"/>
  <c r="AA7" i="3"/>
  <c r="AJ6" i="3"/>
  <c r="AI6" i="3"/>
  <c r="AH6" i="3"/>
  <c r="AG6" i="3"/>
  <c r="AF6" i="3"/>
  <c r="AE6" i="3"/>
  <c r="AD6" i="3"/>
  <c r="AC6" i="3"/>
  <c r="AB6" i="3"/>
  <c r="AA6" i="3"/>
  <c r="AJ5" i="3"/>
  <c r="AI5" i="3"/>
  <c r="AH5" i="3"/>
  <c r="AG5" i="3"/>
  <c r="AF5" i="3"/>
  <c r="AE5" i="3"/>
  <c r="AD5" i="3"/>
  <c r="AC5" i="3"/>
  <c r="AB5" i="3"/>
  <c r="AA5" i="3"/>
  <c r="AJ4" i="3"/>
  <c r="AI4" i="3"/>
  <c r="AH4" i="3"/>
  <c r="AG4" i="3"/>
  <c r="AF4" i="3"/>
  <c r="AE4" i="3"/>
  <c r="AD4" i="3"/>
  <c r="AC4" i="3"/>
  <c r="AB4" i="3"/>
  <c r="AA4" i="3"/>
  <c r="E5" i="21" l="1"/>
  <c r="E5" i="23" s="1"/>
  <c r="E100" i="23" s="1"/>
  <c r="F5" i="21"/>
  <c r="F5" i="23" s="1"/>
  <c r="F100" i="23" s="1"/>
  <c r="B7" i="21"/>
  <c r="B7" i="23" s="1"/>
  <c r="B102" i="23" s="1"/>
  <c r="E15" i="18"/>
  <c r="B7" i="18"/>
  <c r="U6" i="18"/>
  <c r="D23" i="18"/>
  <c r="C24" i="18"/>
  <c r="H19" i="18"/>
  <c r="O26" i="18"/>
  <c r="R23" i="18"/>
  <c r="Y16" i="18"/>
  <c r="AB13" i="18"/>
  <c r="H33" i="18"/>
  <c r="K30" i="18"/>
  <c r="N27" i="18"/>
  <c r="E40" i="18"/>
  <c r="H37" i="18"/>
  <c r="M32" i="18"/>
  <c r="P29" i="18"/>
  <c r="U24" i="18"/>
  <c r="X21" i="18"/>
  <c r="AC16" i="18"/>
  <c r="AF13" i="18"/>
  <c r="B43" i="18"/>
  <c r="G38" i="18"/>
  <c r="J35" i="18"/>
  <c r="O30" i="18"/>
  <c r="R27" i="18"/>
  <c r="W22" i="18"/>
  <c r="Z19" i="18"/>
  <c r="AE14" i="18"/>
  <c r="AH11" i="18"/>
  <c r="C42" i="18"/>
  <c r="F39" i="18"/>
  <c r="K34" i="18"/>
  <c r="N31" i="18"/>
  <c r="S26" i="18"/>
  <c r="V23" i="18"/>
  <c r="D41" i="18"/>
  <c r="I36" i="18"/>
  <c r="AA18" i="18"/>
  <c r="L33" i="18"/>
  <c r="Q28" i="18"/>
  <c r="Y20" i="18"/>
  <c r="AJ9" i="18"/>
  <c r="T25" i="18"/>
  <c r="AD15" i="18"/>
  <c r="AI10" i="18"/>
  <c r="AB17" i="18"/>
  <c r="AG12" i="18"/>
  <c r="B51" i="18"/>
  <c r="D49" i="18"/>
  <c r="C50" i="18"/>
  <c r="I44" i="18"/>
  <c r="L41" i="18"/>
  <c r="Q36" i="18"/>
  <c r="T33" i="18"/>
  <c r="Y28" i="18"/>
  <c r="AB25" i="18"/>
  <c r="AG20" i="18"/>
  <c r="AJ17" i="18"/>
  <c r="E48" i="18"/>
  <c r="F47" i="18"/>
  <c r="K42" i="18"/>
  <c r="N39" i="18"/>
  <c r="S34" i="18"/>
  <c r="V31" i="18"/>
  <c r="AA26" i="18"/>
  <c r="AD23" i="18"/>
  <c r="AI18" i="18"/>
  <c r="G46" i="18"/>
  <c r="J43" i="18"/>
  <c r="O38" i="18"/>
  <c r="R35" i="18"/>
  <c r="W30" i="18"/>
  <c r="Z27" i="18"/>
  <c r="P37" i="18"/>
  <c r="U32" i="18"/>
  <c r="AH19" i="18"/>
  <c r="X29" i="18"/>
  <c r="AC24" i="18"/>
  <c r="AF21" i="18"/>
  <c r="AE22" i="18"/>
  <c r="H45" i="18"/>
  <c r="M40" i="18"/>
  <c r="AF43" i="18"/>
  <c r="L77" i="18"/>
  <c r="P73" i="18"/>
  <c r="T69" i="18"/>
  <c r="AD59" i="18"/>
  <c r="AF57" i="18"/>
  <c r="Q72" i="18"/>
  <c r="O74" i="18"/>
  <c r="C86" i="18"/>
  <c r="AA62" i="18"/>
  <c r="U68" i="18"/>
  <c r="C94" i="18"/>
  <c r="F91" i="18"/>
  <c r="P81" i="18"/>
  <c r="V75" i="18"/>
  <c r="Z71" i="18"/>
  <c r="AH63" i="18"/>
  <c r="U76" i="18"/>
  <c r="K86" i="18"/>
  <c r="O82" i="18"/>
  <c r="W74" i="18"/>
  <c r="Q80" i="18"/>
  <c r="N91" i="18"/>
  <c r="R87" i="18"/>
  <c r="Z79" i="18"/>
  <c r="AD75" i="18"/>
  <c r="M92" i="18"/>
  <c r="Y80" i="18"/>
  <c r="S86" i="18"/>
  <c r="AC76" i="18"/>
  <c r="U84" i="18"/>
  <c r="Z85" i="18"/>
  <c r="W94" i="18"/>
  <c r="X93" i="18"/>
  <c r="Y92" i="18"/>
  <c r="AB89" i="18"/>
  <c r="AD87" i="18"/>
  <c r="AF85" i="18"/>
  <c r="AH83" i="18"/>
  <c r="AJ81" i="18"/>
  <c r="Z91" i="18"/>
  <c r="AA90" i="18"/>
  <c r="AI82" i="18"/>
  <c r="AG84" i="18"/>
  <c r="AC88" i="18"/>
  <c r="AE86" i="18"/>
  <c r="AI94" i="18"/>
  <c r="AE94" i="18"/>
  <c r="AH93" i="18"/>
  <c r="AJ94" i="18"/>
  <c r="AF94" i="18"/>
  <c r="AI93" i="18"/>
  <c r="AG92" i="18"/>
  <c r="AJ93" i="18"/>
  <c r="AH92" i="18"/>
  <c r="AH94" i="18"/>
  <c r="AG93" i="18"/>
  <c r="AJ92" i="18"/>
  <c r="AF93" i="18"/>
  <c r="AH91" i="18"/>
  <c r="AJ89" i="18"/>
  <c r="AG94" i="18"/>
  <c r="AI91" i="18"/>
  <c r="AJ90" i="18"/>
  <c r="AI92" i="18"/>
  <c r="AI90" i="18"/>
  <c r="AJ91" i="18"/>
  <c r="B5" i="21"/>
  <c r="B5" i="23" s="1"/>
  <c r="B100" i="23" s="1"/>
  <c r="C4" i="21"/>
  <c r="C4" i="23" s="1"/>
  <c r="C99" i="23" s="1"/>
  <c r="E8" i="21"/>
  <c r="E8" i="23" s="1"/>
  <c r="E103" i="23" s="1"/>
  <c r="G6" i="21"/>
  <c r="G6" i="23" s="1"/>
  <c r="G101" i="23" s="1"/>
  <c r="H5" i="21"/>
  <c r="H5" i="23" s="1"/>
  <c r="H100" i="23" s="1"/>
  <c r="B17" i="21"/>
  <c r="B17" i="23" s="1"/>
  <c r="B112" i="23" s="1"/>
  <c r="D15" i="21"/>
  <c r="D15" i="23" s="1"/>
  <c r="D110" i="23" s="1"/>
  <c r="F13" i="21"/>
  <c r="F13" i="23" s="1"/>
  <c r="F108" i="23" s="1"/>
  <c r="H11" i="21"/>
  <c r="H11" i="23" s="1"/>
  <c r="H106" i="23" s="1"/>
  <c r="J9" i="21"/>
  <c r="J9" i="23" s="1"/>
  <c r="J104" i="23" s="1"/>
  <c r="L7" i="21"/>
  <c r="L7" i="23" s="1"/>
  <c r="L102" i="23" s="1"/>
  <c r="N5" i="21"/>
  <c r="N5" i="23" s="1"/>
  <c r="N100" i="23" s="1"/>
  <c r="M6" i="21"/>
  <c r="M6" i="23" s="1"/>
  <c r="M101" i="23" s="1"/>
  <c r="C16" i="21"/>
  <c r="C16" i="23" s="1"/>
  <c r="C111" i="23" s="1"/>
  <c r="G12" i="21"/>
  <c r="G12" i="23" s="1"/>
  <c r="G107" i="23" s="1"/>
  <c r="K8" i="21"/>
  <c r="K8" i="23" s="1"/>
  <c r="K103" i="23" s="1"/>
  <c r="O4" i="21"/>
  <c r="O4" i="23" s="1"/>
  <c r="O99" i="23" s="1"/>
  <c r="E14" i="21"/>
  <c r="E14" i="23" s="1"/>
  <c r="E109" i="23" s="1"/>
  <c r="I10" i="21"/>
  <c r="I10" i="23" s="1"/>
  <c r="I105" i="23" s="1"/>
  <c r="C18" i="21"/>
  <c r="C18" i="23" s="1"/>
  <c r="C113" i="23" s="1"/>
  <c r="E16" i="21"/>
  <c r="E16" i="23" s="1"/>
  <c r="E111" i="23" s="1"/>
  <c r="G14" i="21"/>
  <c r="G14" i="23" s="1"/>
  <c r="G109" i="23" s="1"/>
  <c r="I12" i="21"/>
  <c r="I12" i="23" s="1"/>
  <c r="I107" i="23" s="1"/>
  <c r="K10" i="21"/>
  <c r="K10" i="23" s="1"/>
  <c r="K105" i="23" s="1"/>
  <c r="M8" i="21"/>
  <c r="M8" i="23" s="1"/>
  <c r="M103" i="23" s="1"/>
  <c r="O6" i="21"/>
  <c r="O6" i="23" s="1"/>
  <c r="O101" i="23" s="1"/>
  <c r="Q4" i="21"/>
  <c r="Q4" i="23" s="1"/>
  <c r="Q99" i="23" s="1"/>
  <c r="P5" i="21"/>
  <c r="P5" i="23" s="1"/>
  <c r="P100" i="23" s="1"/>
  <c r="B19" i="21"/>
  <c r="B19" i="23" s="1"/>
  <c r="B114" i="23" s="1"/>
  <c r="F15" i="21"/>
  <c r="F15" i="23" s="1"/>
  <c r="F110" i="23" s="1"/>
  <c r="J11" i="21"/>
  <c r="J11" i="23" s="1"/>
  <c r="J106" i="23" s="1"/>
  <c r="D17" i="21"/>
  <c r="D17" i="23" s="1"/>
  <c r="D112" i="23" s="1"/>
  <c r="H13" i="21"/>
  <c r="H13" i="23" s="1"/>
  <c r="H108" i="23" s="1"/>
  <c r="L9" i="21"/>
  <c r="L9" i="23" s="1"/>
  <c r="L104" i="23" s="1"/>
  <c r="N7" i="21"/>
  <c r="N7" i="23" s="1"/>
  <c r="N102" i="23" s="1"/>
  <c r="G16" i="21"/>
  <c r="G16" i="23" s="1"/>
  <c r="G111" i="23" s="1"/>
  <c r="O8" i="21"/>
  <c r="O8" i="23" s="1"/>
  <c r="O103" i="23" s="1"/>
  <c r="F19" i="21"/>
  <c r="F19" i="23" s="1"/>
  <c r="F114" i="23" s="1"/>
  <c r="B25" i="21"/>
  <c r="B25" i="23" s="1"/>
  <c r="B120" i="23" s="1"/>
  <c r="H19" i="21"/>
  <c r="H19" i="23" s="1"/>
  <c r="H114" i="23" s="1"/>
  <c r="N13" i="21"/>
  <c r="N13" i="23" s="1"/>
  <c r="N108" i="23" s="1"/>
  <c r="P11" i="21"/>
  <c r="P11" i="23" s="1"/>
  <c r="P106" i="23" s="1"/>
  <c r="C24" i="21"/>
  <c r="C24" i="23" s="1"/>
  <c r="C119" i="23" s="1"/>
  <c r="G20" i="21"/>
  <c r="G20" i="23" s="1"/>
  <c r="G115" i="23" s="1"/>
  <c r="O12" i="21"/>
  <c r="O12" i="23" s="1"/>
  <c r="O107" i="23" s="1"/>
  <c r="I18" i="21"/>
  <c r="I18" i="23" s="1"/>
  <c r="I113" i="23" s="1"/>
  <c r="M14" i="21"/>
  <c r="M14" i="23" s="1"/>
  <c r="M109" i="23" s="1"/>
  <c r="W4" i="21"/>
  <c r="W4" i="23" s="1"/>
  <c r="W99" i="23" s="1"/>
  <c r="C26" i="21"/>
  <c r="C26" i="23" s="1"/>
  <c r="C121" i="23" s="1"/>
  <c r="G22" i="21"/>
  <c r="G22" i="23" s="1"/>
  <c r="G117" i="23" s="1"/>
  <c r="I20" i="21"/>
  <c r="I20" i="23" s="1"/>
  <c r="I115" i="23" s="1"/>
  <c r="O14" i="21"/>
  <c r="O14" i="23" s="1"/>
  <c r="O109" i="23" s="1"/>
  <c r="Q12" i="21"/>
  <c r="Q12" i="23" s="1"/>
  <c r="Q107" i="23" s="1"/>
  <c r="S10" i="21"/>
  <c r="S10" i="23" s="1"/>
  <c r="S105" i="23" s="1"/>
  <c r="Y4" i="21"/>
  <c r="Y4" i="23" s="1"/>
  <c r="Y99" i="23" s="1"/>
  <c r="X5" i="21"/>
  <c r="X5" i="23" s="1"/>
  <c r="X100" i="23" s="1"/>
  <c r="F23" i="21"/>
  <c r="F23" i="23" s="1"/>
  <c r="F118" i="23" s="1"/>
  <c r="N15" i="21"/>
  <c r="N15" i="23" s="1"/>
  <c r="N110" i="23" s="1"/>
  <c r="V7" i="21"/>
  <c r="V7" i="23" s="1"/>
  <c r="V102" i="23" s="1"/>
  <c r="D25" i="21"/>
  <c r="D25" i="23" s="1"/>
  <c r="D120" i="23" s="1"/>
  <c r="P13" i="21"/>
  <c r="P13" i="23" s="1"/>
  <c r="P108" i="23" s="1"/>
  <c r="T9" i="21"/>
  <c r="T9" i="23" s="1"/>
  <c r="T104" i="23" s="1"/>
  <c r="B29" i="21"/>
  <c r="D27" i="21"/>
  <c r="D27" i="23" s="1"/>
  <c r="D122" i="23" s="1"/>
  <c r="F25" i="21"/>
  <c r="F25" i="23" s="1"/>
  <c r="F120" i="23" s="1"/>
  <c r="H23" i="21"/>
  <c r="H23" i="23" s="1"/>
  <c r="H118" i="23" s="1"/>
  <c r="J21" i="21"/>
  <c r="J21" i="23" s="1"/>
  <c r="J116" i="23" s="1"/>
  <c r="L19" i="21"/>
  <c r="L19" i="23" s="1"/>
  <c r="L114" i="23" s="1"/>
  <c r="N17" i="21"/>
  <c r="N17" i="23" s="1"/>
  <c r="N112" i="23" s="1"/>
  <c r="P15" i="21"/>
  <c r="P15" i="23" s="1"/>
  <c r="P110" i="23" s="1"/>
  <c r="R13" i="21"/>
  <c r="R13" i="23" s="1"/>
  <c r="R108" i="23" s="1"/>
  <c r="T11" i="21"/>
  <c r="T11" i="23" s="1"/>
  <c r="T106" i="23" s="1"/>
  <c r="V9" i="21"/>
  <c r="V9" i="23" s="1"/>
  <c r="V104" i="23" s="1"/>
  <c r="X7" i="21"/>
  <c r="X7" i="23" s="1"/>
  <c r="X102" i="23" s="1"/>
  <c r="Z5" i="21"/>
  <c r="Z5" i="23" s="1"/>
  <c r="Z100" i="23" s="1"/>
  <c r="E26" i="21"/>
  <c r="E26" i="23" s="1"/>
  <c r="E121" i="23" s="1"/>
  <c r="I22" i="21"/>
  <c r="I22" i="23" s="1"/>
  <c r="I117" i="23" s="1"/>
  <c r="M18" i="21"/>
  <c r="M18" i="23" s="1"/>
  <c r="M113" i="23" s="1"/>
  <c r="Q14" i="21"/>
  <c r="Q14" i="23" s="1"/>
  <c r="Q109" i="23" s="1"/>
  <c r="U10" i="21"/>
  <c r="U10" i="23" s="1"/>
  <c r="U105" i="23" s="1"/>
  <c r="Y6" i="21"/>
  <c r="Y6" i="23" s="1"/>
  <c r="Y101" i="23" s="1"/>
  <c r="AA4" i="21"/>
  <c r="AA4" i="23" s="1"/>
  <c r="AA99" i="23" s="1"/>
  <c r="C28" i="21"/>
  <c r="C28" i="23" s="1"/>
  <c r="C123" i="23" s="1"/>
  <c r="G24" i="21"/>
  <c r="G24" i="23" s="1"/>
  <c r="G119" i="23" s="1"/>
  <c r="K20" i="21"/>
  <c r="K20" i="23" s="1"/>
  <c r="K115" i="23" s="1"/>
  <c r="O16" i="21"/>
  <c r="O16" i="23" s="1"/>
  <c r="O111" i="23" s="1"/>
  <c r="S12" i="21"/>
  <c r="S12" i="23" s="1"/>
  <c r="S107" i="23" s="1"/>
  <c r="W8" i="21"/>
  <c r="W8" i="23" s="1"/>
  <c r="W103" i="23" s="1"/>
  <c r="G26" i="21"/>
  <c r="G26" i="23" s="1"/>
  <c r="G121" i="23" s="1"/>
  <c r="W10" i="21"/>
  <c r="W10" i="23" s="1"/>
  <c r="W105" i="23" s="1"/>
  <c r="V11" i="21"/>
  <c r="V11" i="23" s="1"/>
  <c r="V106" i="23" s="1"/>
  <c r="F29" i="21"/>
  <c r="H27" i="21"/>
  <c r="H27" i="23" s="1"/>
  <c r="H122" i="23" s="1"/>
  <c r="J25" i="21"/>
  <c r="J25" i="23" s="1"/>
  <c r="J120" i="23" s="1"/>
  <c r="P19" i="21"/>
  <c r="P19" i="23" s="1"/>
  <c r="P114" i="23" s="1"/>
  <c r="R17" i="21"/>
  <c r="R17" i="23" s="1"/>
  <c r="R112" i="23" s="1"/>
  <c r="V13" i="21"/>
  <c r="V13" i="23" s="1"/>
  <c r="V108" i="23" s="1"/>
  <c r="Z9" i="21"/>
  <c r="Z9" i="23" s="1"/>
  <c r="Z104" i="23" s="1"/>
  <c r="AD5" i="21"/>
  <c r="AD5" i="23" s="1"/>
  <c r="AD100" i="23" s="1"/>
  <c r="AC6" i="21"/>
  <c r="AC6" i="23" s="1"/>
  <c r="AC101" i="23" s="1"/>
  <c r="K24" i="21"/>
  <c r="K24" i="23" s="1"/>
  <c r="K119" i="23" s="1"/>
  <c r="O20" i="21"/>
  <c r="O20" i="23" s="1"/>
  <c r="O115" i="23" s="1"/>
  <c r="S16" i="21"/>
  <c r="S16" i="23" s="1"/>
  <c r="S111" i="23" s="1"/>
  <c r="AE4" i="21"/>
  <c r="AE4" i="23" s="1"/>
  <c r="AE99" i="23" s="1"/>
  <c r="E30" i="21"/>
  <c r="M22" i="21"/>
  <c r="M22" i="23" s="1"/>
  <c r="M117" i="23" s="1"/>
  <c r="U14" i="21"/>
  <c r="U14" i="23" s="1"/>
  <c r="U109" i="23" s="1"/>
  <c r="Q20" i="21"/>
  <c r="Q20" i="23" s="1"/>
  <c r="Q115" i="23" s="1"/>
  <c r="B37" i="21"/>
  <c r="D35" i="21"/>
  <c r="F33" i="21"/>
  <c r="H31" i="21"/>
  <c r="J29" i="21"/>
  <c r="L27" i="21"/>
  <c r="L27" i="23" s="1"/>
  <c r="L122" i="23" s="1"/>
  <c r="N25" i="21"/>
  <c r="N25" i="23" s="1"/>
  <c r="N120" i="23" s="1"/>
  <c r="P23" i="21"/>
  <c r="P23" i="23" s="1"/>
  <c r="P118" i="23" s="1"/>
  <c r="R21" i="21"/>
  <c r="R21" i="23" s="1"/>
  <c r="R116" i="23" s="1"/>
  <c r="T19" i="21"/>
  <c r="T19" i="23" s="1"/>
  <c r="T114" i="23" s="1"/>
  <c r="V17" i="21"/>
  <c r="V17" i="23" s="1"/>
  <c r="V112" i="23" s="1"/>
  <c r="X15" i="21"/>
  <c r="X15" i="23" s="1"/>
  <c r="X110" i="23" s="1"/>
  <c r="Z13" i="21"/>
  <c r="Z13" i="23" s="1"/>
  <c r="Z108" i="23" s="1"/>
  <c r="AB11" i="21"/>
  <c r="AB11" i="23" s="1"/>
  <c r="AB106" i="23" s="1"/>
  <c r="AD9" i="21"/>
  <c r="AD9" i="23" s="1"/>
  <c r="AD104" i="23" s="1"/>
  <c r="AF7" i="21"/>
  <c r="AF7" i="23" s="1"/>
  <c r="AF102" i="23" s="1"/>
  <c r="AH5" i="21"/>
  <c r="AH5" i="23" s="1"/>
  <c r="AH100" i="23" s="1"/>
  <c r="AI4" i="21"/>
  <c r="AI4" i="23" s="1"/>
  <c r="AI99" i="23" s="1"/>
  <c r="E34" i="21"/>
  <c r="I30" i="21"/>
  <c r="M26" i="21"/>
  <c r="M26" i="23" s="1"/>
  <c r="M121" i="23" s="1"/>
  <c r="Q22" i="21"/>
  <c r="Q22" i="23" s="1"/>
  <c r="Q117" i="23" s="1"/>
  <c r="U18" i="21"/>
  <c r="U18" i="23" s="1"/>
  <c r="U113" i="23" s="1"/>
  <c r="Y14" i="21"/>
  <c r="Y14" i="23" s="1"/>
  <c r="Y109" i="23" s="1"/>
  <c r="AC10" i="21"/>
  <c r="AC10" i="23" s="1"/>
  <c r="AC105" i="23" s="1"/>
  <c r="C36" i="21"/>
  <c r="G32" i="21"/>
  <c r="K28" i="21"/>
  <c r="K28" i="23" s="1"/>
  <c r="K123" i="23" s="1"/>
  <c r="O24" i="21"/>
  <c r="O24" i="23" s="1"/>
  <c r="O119" i="23" s="1"/>
  <c r="S20" i="21"/>
  <c r="S20" i="23" s="1"/>
  <c r="S115" i="23" s="1"/>
  <c r="W16" i="21"/>
  <c r="W16" i="23" s="1"/>
  <c r="W111" i="23" s="1"/>
  <c r="AA12" i="21"/>
  <c r="AA12" i="23" s="1"/>
  <c r="AA107" i="23" s="1"/>
  <c r="AE8" i="21"/>
  <c r="AE8" i="23" s="1"/>
  <c r="AE103" i="23" s="1"/>
  <c r="AG6" i="21"/>
  <c r="AG6" i="23" s="1"/>
  <c r="AG101" i="23" s="1"/>
  <c r="S22" i="21"/>
  <c r="S22" i="23" s="1"/>
  <c r="S117" i="23" s="1"/>
  <c r="AI6" i="21"/>
  <c r="AI6" i="23" s="1"/>
  <c r="AI101" i="23" s="1"/>
  <c r="V19" i="21"/>
  <c r="V19" i="23" s="1"/>
  <c r="V114" i="23" s="1"/>
  <c r="B41" i="21"/>
  <c r="D39" i="21"/>
  <c r="F37" i="21"/>
  <c r="J33" i="21"/>
  <c r="L31" i="21"/>
  <c r="N29" i="21"/>
  <c r="R25" i="21"/>
  <c r="R25" i="23" s="1"/>
  <c r="R120" i="23" s="1"/>
  <c r="T23" i="21"/>
  <c r="T23" i="23" s="1"/>
  <c r="T118" i="23" s="1"/>
  <c r="V21" i="21"/>
  <c r="V21" i="23" s="1"/>
  <c r="V116" i="23" s="1"/>
  <c r="Z17" i="21"/>
  <c r="Z17" i="23" s="1"/>
  <c r="Z112" i="23" s="1"/>
  <c r="AB15" i="21"/>
  <c r="AB15" i="23" s="1"/>
  <c r="AB110" i="23" s="1"/>
  <c r="AD13" i="21"/>
  <c r="AD13" i="23" s="1"/>
  <c r="AD108" i="23" s="1"/>
  <c r="AH9" i="21"/>
  <c r="AH9" i="23" s="1"/>
  <c r="AH104" i="23" s="1"/>
  <c r="AJ7" i="21"/>
  <c r="AJ7" i="23" s="1"/>
  <c r="AJ102" i="23" s="1"/>
  <c r="C40" i="21"/>
  <c r="K32" i="21"/>
  <c r="O28" i="21"/>
  <c r="S24" i="21"/>
  <c r="S24" i="23" s="1"/>
  <c r="S119" i="23" s="1"/>
  <c r="AA16" i="21"/>
  <c r="AA16" i="23" s="1"/>
  <c r="AA111" i="23" s="1"/>
  <c r="AE12" i="21"/>
  <c r="AE12" i="23" s="1"/>
  <c r="AE107" i="23" s="1"/>
  <c r="AI8" i="21"/>
  <c r="AI8" i="23" s="1"/>
  <c r="AI103" i="23" s="1"/>
  <c r="I34" i="21"/>
  <c r="M30" i="21"/>
  <c r="Q26" i="21"/>
  <c r="Q26" i="23" s="1"/>
  <c r="Q121" i="23" s="1"/>
  <c r="Y18" i="21"/>
  <c r="Y18" i="23" s="1"/>
  <c r="Y113" i="23" s="1"/>
  <c r="AC14" i="21"/>
  <c r="AC14" i="23" s="1"/>
  <c r="AC109" i="23" s="1"/>
  <c r="AG10" i="21"/>
  <c r="AG10" i="23" s="1"/>
  <c r="AG105" i="23" s="1"/>
  <c r="B45" i="21"/>
  <c r="D43" i="21"/>
  <c r="F41" i="21"/>
  <c r="H39" i="21"/>
  <c r="J37" i="21"/>
  <c r="L35" i="21"/>
  <c r="N33" i="21"/>
  <c r="P31" i="21"/>
  <c r="R29" i="21"/>
  <c r="T27" i="21"/>
  <c r="T27" i="23" s="1"/>
  <c r="T122" i="23" s="1"/>
  <c r="V25" i="21"/>
  <c r="V25" i="23" s="1"/>
  <c r="V120" i="23" s="1"/>
  <c r="X23" i="21"/>
  <c r="X23" i="23" s="1"/>
  <c r="X118" i="23" s="1"/>
  <c r="Z21" i="21"/>
  <c r="Z21" i="23" s="1"/>
  <c r="Z116" i="23" s="1"/>
  <c r="AB19" i="21"/>
  <c r="AB19" i="23" s="1"/>
  <c r="AB114" i="23" s="1"/>
  <c r="AD17" i="21"/>
  <c r="AD17" i="23" s="1"/>
  <c r="AD112" i="23" s="1"/>
  <c r="AF15" i="21"/>
  <c r="AF15" i="23" s="1"/>
  <c r="AF110" i="23" s="1"/>
  <c r="AH13" i="21"/>
  <c r="AH13" i="23" s="1"/>
  <c r="AH108" i="23" s="1"/>
  <c r="AJ11" i="21"/>
  <c r="AJ11" i="23" s="1"/>
  <c r="AJ106" i="23" s="1"/>
  <c r="I38" i="21"/>
  <c r="M34" i="21"/>
  <c r="Q30" i="21"/>
  <c r="U26" i="21"/>
  <c r="U26" i="23" s="1"/>
  <c r="U121" i="23" s="1"/>
  <c r="Y22" i="21"/>
  <c r="Y22" i="23" s="1"/>
  <c r="Y117" i="23" s="1"/>
  <c r="AC18" i="21"/>
  <c r="AC18" i="23" s="1"/>
  <c r="AC113" i="23" s="1"/>
  <c r="AG14" i="21"/>
  <c r="AG14" i="23" s="1"/>
  <c r="AG109" i="23" s="1"/>
  <c r="E42" i="21"/>
  <c r="C44" i="21"/>
  <c r="G40" i="21"/>
  <c r="K36" i="21"/>
  <c r="O32" i="21"/>
  <c r="S28" i="21"/>
  <c r="W24" i="21"/>
  <c r="W24" i="23" s="1"/>
  <c r="W119" i="23" s="1"/>
  <c r="AA20" i="21"/>
  <c r="AA20" i="23" s="1"/>
  <c r="AA115" i="23" s="1"/>
  <c r="AE16" i="21"/>
  <c r="AE16" i="23" s="1"/>
  <c r="AE111" i="23" s="1"/>
  <c r="AI12" i="21"/>
  <c r="AI12" i="23" s="1"/>
  <c r="AI107" i="23" s="1"/>
  <c r="W26" i="21"/>
  <c r="W26" i="23" s="1"/>
  <c r="W121" i="23" s="1"/>
  <c r="AE18" i="21"/>
  <c r="AE18" i="23" s="1"/>
  <c r="AE113" i="23" s="1"/>
  <c r="R31" i="21"/>
  <c r="AH15" i="21"/>
  <c r="AH15" i="23" s="1"/>
  <c r="AH110" i="23" s="1"/>
  <c r="D47" i="21"/>
  <c r="F45" i="21"/>
  <c r="H43" i="21"/>
  <c r="L39" i="21"/>
  <c r="N37" i="21"/>
  <c r="P35" i="21"/>
  <c r="T31" i="21"/>
  <c r="V29" i="21"/>
  <c r="X27" i="21"/>
  <c r="X27" i="23" s="1"/>
  <c r="X122" i="23" s="1"/>
  <c r="AB23" i="21"/>
  <c r="AB23" i="23" s="1"/>
  <c r="AB118" i="23" s="1"/>
  <c r="AD21" i="21"/>
  <c r="AD21" i="23" s="1"/>
  <c r="AD116" i="23" s="1"/>
  <c r="AF19" i="21"/>
  <c r="AF19" i="23" s="1"/>
  <c r="AF114" i="23" s="1"/>
  <c r="AJ15" i="21"/>
  <c r="AJ15" i="23" s="1"/>
  <c r="AJ110" i="23" s="1"/>
  <c r="G44" i="21"/>
  <c r="E46" i="21"/>
  <c r="O36" i="21"/>
  <c r="S32" i="21"/>
  <c r="W28" i="21"/>
  <c r="AE20" i="21"/>
  <c r="AE20" i="23" s="1"/>
  <c r="AE115" i="23" s="1"/>
  <c r="AI16" i="21"/>
  <c r="AI16" i="23" s="1"/>
  <c r="AI111" i="23" s="1"/>
  <c r="C48" i="21"/>
  <c r="M38" i="21"/>
  <c r="Q34" i="21"/>
  <c r="U30" i="21"/>
  <c r="AC22" i="21"/>
  <c r="AC22" i="23" s="1"/>
  <c r="AC117" i="23" s="1"/>
  <c r="AG18" i="21"/>
  <c r="AG18" i="23" s="1"/>
  <c r="AG113" i="23" s="1"/>
  <c r="B53" i="21"/>
  <c r="D51" i="21"/>
  <c r="F49" i="21"/>
  <c r="H47" i="21"/>
  <c r="J45" i="21"/>
  <c r="L43" i="21"/>
  <c r="N41" i="21"/>
  <c r="P39" i="21"/>
  <c r="R37" i="21"/>
  <c r="T35" i="21"/>
  <c r="V33" i="21"/>
  <c r="X31" i="21"/>
  <c r="Z29" i="21"/>
  <c r="AB27" i="21"/>
  <c r="AB27" i="23" s="1"/>
  <c r="AB122" i="23" s="1"/>
  <c r="AD25" i="21"/>
  <c r="AD25" i="23" s="1"/>
  <c r="AD120" i="23" s="1"/>
  <c r="AF23" i="21"/>
  <c r="AF23" i="23" s="1"/>
  <c r="AF118" i="23" s="1"/>
  <c r="AH21" i="21"/>
  <c r="AH21" i="23" s="1"/>
  <c r="AH116" i="23" s="1"/>
  <c r="AJ19" i="21"/>
  <c r="AJ19" i="23" s="1"/>
  <c r="AJ114" i="23" s="1"/>
  <c r="E50" i="21"/>
  <c r="M42" i="21"/>
  <c r="C52" i="21"/>
  <c r="K44" i="21"/>
  <c r="Q38" i="21"/>
  <c r="U34" i="21"/>
  <c r="Y30" i="21"/>
  <c r="AC26" i="21"/>
  <c r="AC26" i="23" s="1"/>
  <c r="AC121" i="23" s="1"/>
  <c r="AG22" i="21"/>
  <c r="AG22" i="23" s="1"/>
  <c r="AG117" i="23" s="1"/>
  <c r="I46" i="21"/>
  <c r="G48" i="21"/>
  <c r="O40" i="21"/>
  <c r="S36" i="21"/>
  <c r="W32" i="21"/>
  <c r="AA28" i="21"/>
  <c r="AA28" i="23" s="1"/>
  <c r="AA123" i="23" s="1"/>
  <c r="AE24" i="21"/>
  <c r="AE24" i="23" s="1"/>
  <c r="AE119" i="23" s="1"/>
  <c r="AI20" i="21"/>
  <c r="AI20" i="23" s="1"/>
  <c r="AI115" i="23" s="1"/>
  <c r="AA30" i="21"/>
  <c r="AI22" i="21"/>
  <c r="AI22" i="23" s="1"/>
  <c r="AI117" i="23" s="1"/>
  <c r="B55" i="21"/>
  <c r="AH23" i="21"/>
  <c r="AH23" i="23" s="1"/>
  <c r="AH118" i="23" s="1"/>
  <c r="B57" i="21"/>
  <c r="F53" i="21"/>
  <c r="H51" i="21"/>
  <c r="J49" i="21"/>
  <c r="N45" i="21"/>
  <c r="P43" i="21"/>
  <c r="R41" i="21"/>
  <c r="V37" i="21"/>
  <c r="X35" i="21"/>
  <c r="Z33" i="21"/>
  <c r="AD29" i="21"/>
  <c r="AD29" i="23" s="1"/>
  <c r="AD124" i="23" s="1"/>
  <c r="AF27" i="21"/>
  <c r="AF27" i="23" s="1"/>
  <c r="AF122" i="23" s="1"/>
  <c r="AH25" i="21"/>
  <c r="AH25" i="23" s="1"/>
  <c r="AH120" i="23" s="1"/>
  <c r="C56" i="21"/>
  <c r="K48" i="21"/>
  <c r="S40" i="21"/>
  <c r="Q42" i="21"/>
  <c r="W36" i="21"/>
  <c r="AA32" i="21"/>
  <c r="AI24" i="21"/>
  <c r="AI24" i="23" s="1"/>
  <c r="AI119" i="23" s="1"/>
  <c r="G52" i="21"/>
  <c r="O44" i="21"/>
  <c r="M46" i="21"/>
  <c r="U38" i="21"/>
  <c r="Y34" i="21"/>
  <c r="AG26" i="21"/>
  <c r="AG26" i="23" s="1"/>
  <c r="AG121" i="23" s="1"/>
  <c r="AG28" i="21"/>
  <c r="AG28" i="23" s="1"/>
  <c r="AG123" i="23" s="1"/>
  <c r="B61" i="21"/>
  <c r="D59" i="21"/>
  <c r="F57" i="21"/>
  <c r="H55" i="21"/>
  <c r="J53" i="21"/>
  <c r="L51" i="21"/>
  <c r="N49" i="21"/>
  <c r="P47" i="21"/>
  <c r="R45" i="21"/>
  <c r="T43" i="21"/>
  <c r="V41" i="21"/>
  <c r="X39" i="21"/>
  <c r="Z37" i="21"/>
  <c r="AB35" i="21"/>
  <c r="AD33" i="21"/>
  <c r="AF31" i="21"/>
  <c r="AF31" i="23" s="1"/>
  <c r="AF126" i="23" s="1"/>
  <c r="AH29" i="21"/>
  <c r="AH29" i="23" s="1"/>
  <c r="AH124" i="23" s="1"/>
  <c r="AJ27" i="21"/>
  <c r="AJ27" i="23" s="1"/>
  <c r="AJ122" i="23" s="1"/>
  <c r="I54" i="21"/>
  <c r="Q46" i="21"/>
  <c r="G56" i="21"/>
  <c r="O48" i="21"/>
  <c r="W40" i="21"/>
  <c r="Y38" i="21"/>
  <c r="AC34" i="21"/>
  <c r="AG30" i="21"/>
  <c r="AG30" i="23" s="1"/>
  <c r="AG125" i="23" s="1"/>
  <c r="E58" i="21"/>
  <c r="M50" i="21"/>
  <c r="U42" i="21"/>
  <c r="C60" i="21"/>
  <c r="K52" i="21"/>
  <c r="S44" i="21"/>
  <c r="AA36" i="21"/>
  <c r="AE32" i="21"/>
  <c r="AI28" i="21"/>
  <c r="AI28" i="23" s="1"/>
  <c r="AI123" i="23" s="1"/>
  <c r="AA38" i="21"/>
  <c r="B63" i="21"/>
  <c r="AH31" i="21"/>
  <c r="AH31" i="23" s="1"/>
  <c r="AH126" i="23" s="1"/>
  <c r="B65" i="21"/>
  <c r="D63" i="21"/>
  <c r="H59" i="21"/>
  <c r="J57" i="21"/>
  <c r="L55" i="21"/>
  <c r="P51" i="21"/>
  <c r="R49" i="21"/>
  <c r="T47" i="21"/>
  <c r="X43" i="21"/>
  <c r="Z41" i="21"/>
  <c r="AB39" i="21"/>
  <c r="AD37" i="21"/>
  <c r="AF35" i="21"/>
  <c r="AH33" i="21"/>
  <c r="AH33" i="23" s="1"/>
  <c r="AH128" i="23" s="1"/>
  <c r="AJ31" i="21"/>
  <c r="AJ31" i="23" s="1"/>
  <c r="AJ126" i="23" s="1"/>
  <c r="G60" i="21"/>
  <c r="O52" i="21"/>
  <c r="W44" i="21"/>
  <c r="E62" i="21"/>
  <c r="M54" i="21"/>
  <c r="U46" i="21"/>
  <c r="AE36" i="21"/>
  <c r="AI32" i="21"/>
  <c r="AI32" i="23" s="1"/>
  <c r="AI127" i="23" s="1"/>
  <c r="C64" i="21"/>
  <c r="K56" i="21"/>
  <c r="S48" i="21"/>
  <c r="AA40" i="21"/>
  <c r="I58" i="21"/>
  <c r="Q50" i="21"/>
  <c r="Y42" i="21"/>
  <c r="AC38" i="21"/>
  <c r="AG34" i="21"/>
  <c r="AG34" i="23" s="1"/>
  <c r="AG129" i="23" s="1"/>
  <c r="O54" i="21"/>
  <c r="B69" i="21"/>
  <c r="D67" i="21"/>
  <c r="F65" i="21"/>
  <c r="H63" i="21"/>
  <c r="J61" i="21"/>
  <c r="L59" i="21"/>
  <c r="N57" i="21"/>
  <c r="P55" i="21"/>
  <c r="R53" i="21"/>
  <c r="T51" i="21"/>
  <c r="V49" i="21"/>
  <c r="X47" i="21"/>
  <c r="Z45" i="21"/>
  <c r="AB43" i="21"/>
  <c r="AD41" i="21"/>
  <c r="AF39" i="21"/>
  <c r="AH37" i="21"/>
  <c r="AJ35" i="21"/>
  <c r="AJ35" i="23" s="1"/>
  <c r="AJ130" i="23" s="1"/>
  <c r="E66" i="21"/>
  <c r="M58" i="21"/>
  <c r="U50" i="21"/>
  <c r="AC42" i="21"/>
  <c r="C68" i="21"/>
  <c r="K60" i="21"/>
  <c r="S52" i="21"/>
  <c r="AA44" i="21"/>
  <c r="AG38" i="21"/>
  <c r="I62" i="21"/>
  <c r="Q54" i="21"/>
  <c r="Y46" i="21"/>
  <c r="G64" i="21"/>
  <c r="O56" i="21"/>
  <c r="W48" i="21"/>
  <c r="AE40" i="21"/>
  <c r="AI36" i="21"/>
  <c r="K62" i="21"/>
  <c r="S54" i="21"/>
  <c r="P57" i="21"/>
  <c r="AD43" i="21"/>
  <c r="AH39" i="21"/>
  <c r="B73" i="21"/>
  <c r="D71" i="21"/>
  <c r="F69" i="21"/>
  <c r="H67" i="21"/>
  <c r="J65" i="21"/>
  <c r="L63" i="21"/>
  <c r="N61" i="21"/>
  <c r="P59" i="21"/>
  <c r="R57" i="21"/>
  <c r="T55" i="21"/>
  <c r="V53" i="21"/>
  <c r="X51" i="21"/>
  <c r="Z49" i="21"/>
  <c r="AB47" i="21"/>
  <c r="AD45" i="21"/>
  <c r="AF43" i="21"/>
  <c r="AH41" i="21"/>
  <c r="AJ39" i="21"/>
  <c r="C72" i="21"/>
  <c r="K64" i="21"/>
  <c r="S56" i="21"/>
  <c r="AA48" i="21"/>
  <c r="AI40" i="21"/>
  <c r="I66" i="21"/>
  <c r="Q58" i="21"/>
  <c r="Y50" i="21"/>
  <c r="AG42" i="21"/>
  <c r="G68" i="21"/>
  <c r="O60" i="21"/>
  <c r="W52" i="21"/>
  <c r="AE44" i="21"/>
  <c r="E70" i="21"/>
  <c r="M62" i="21"/>
  <c r="U54" i="21"/>
  <c r="AC46" i="21"/>
  <c r="AI42" i="21"/>
  <c r="B77" i="21"/>
  <c r="D75" i="21"/>
  <c r="F73" i="21"/>
  <c r="H71" i="21"/>
  <c r="J69" i="21"/>
  <c r="L67" i="21"/>
  <c r="N65" i="21"/>
  <c r="P63" i="21"/>
  <c r="R61" i="21"/>
  <c r="T59" i="21"/>
  <c r="V57" i="21"/>
  <c r="X55" i="21"/>
  <c r="Z53" i="21"/>
  <c r="AB51" i="21"/>
  <c r="AD49" i="21"/>
  <c r="AF47" i="21"/>
  <c r="AH45" i="21"/>
  <c r="AJ43" i="21"/>
  <c r="I70" i="21"/>
  <c r="Q62" i="21"/>
  <c r="Y54" i="21"/>
  <c r="AG46" i="21"/>
  <c r="G72" i="21"/>
  <c r="O64" i="21"/>
  <c r="W56" i="21"/>
  <c r="AE48" i="21"/>
  <c r="E74" i="21"/>
  <c r="M66" i="21"/>
  <c r="U58" i="21"/>
  <c r="AC50" i="21"/>
  <c r="C76" i="21"/>
  <c r="K68" i="21"/>
  <c r="S60" i="21"/>
  <c r="AA52" i="21"/>
  <c r="AI44" i="21"/>
  <c r="U60" i="21"/>
  <c r="Y56" i="21"/>
  <c r="AJ45" i="21"/>
  <c r="P65" i="21"/>
  <c r="C80" i="21"/>
  <c r="B81" i="21"/>
  <c r="F77" i="21"/>
  <c r="H75" i="21"/>
  <c r="J73" i="21"/>
  <c r="L71" i="21"/>
  <c r="N69" i="21"/>
  <c r="P67" i="21"/>
  <c r="R65" i="21"/>
  <c r="T63" i="21"/>
  <c r="V61" i="21"/>
  <c r="X59" i="21"/>
  <c r="Z57" i="21"/>
  <c r="AB55" i="21"/>
  <c r="AD53" i="21"/>
  <c r="AF51" i="21"/>
  <c r="AH49" i="21"/>
  <c r="AJ47" i="21"/>
  <c r="D79" i="21"/>
  <c r="G76" i="21"/>
  <c r="O68" i="21"/>
  <c r="W60" i="21"/>
  <c r="AE52" i="21"/>
  <c r="E78" i="21"/>
  <c r="M70" i="21"/>
  <c r="U62" i="21"/>
  <c r="AC54" i="21"/>
  <c r="K72" i="21"/>
  <c r="S64" i="21"/>
  <c r="AA56" i="21"/>
  <c r="AI48" i="21"/>
  <c r="I74" i="21"/>
  <c r="Q66" i="21"/>
  <c r="Y58" i="21"/>
  <c r="AG50" i="21"/>
  <c r="H77" i="21"/>
  <c r="F81" i="21"/>
  <c r="C84" i="21"/>
  <c r="H79" i="21"/>
  <c r="J77" i="21"/>
  <c r="L75" i="21"/>
  <c r="N73" i="21"/>
  <c r="P71" i="21"/>
  <c r="R69" i="21"/>
  <c r="T67" i="21"/>
  <c r="V65" i="21"/>
  <c r="X63" i="21"/>
  <c r="Z61" i="21"/>
  <c r="AB59" i="21"/>
  <c r="AD57" i="21"/>
  <c r="AF55" i="21"/>
  <c r="AH53" i="21"/>
  <c r="AJ51" i="21"/>
  <c r="B85" i="21"/>
  <c r="E82" i="21"/>
  <c r="M74" i="21"/>
  <c r="U66" i="21"/>
  <c r="AC58" i="21"/>
  <c r="K76" i="21"/>
  <c r="S68" i="21"/>
  <c r="AA60" i="21"/>
  <c r="AI52" i="21"/>
  <c r="D83" i="21"/>
  <c r="I78" i="21"/>
  <c r="Q70" i="21"/>
  <c r="Y62" i="21"/>
  <c r="AG54" i="21"/>
  <c r="G80" i="21"/>
  <c r="O72" i="21"/>
  <c r="W64" i="21"/>
  <c r="AE56" i="21"/>
  <c r="D85" i="21"/>
  <c r="AA62" i="21"/>
  <c r="AE58" i="21"/>
  <c r="J79" i="21"/>
  <c r="L77" i="21"/>
  <c r="D87" i="21"/>
  <c r="G84" i="21"/>
  <c r="L79" i="21"/>
  <c r="F85" i="21"/>
  <c r="I82" i="21"/>
  <c r="N77" i="21"/>
  <c r="P75" i="21"/>
  <c r="R73" i="21"/>
  <c r="T71" i="21"/>
  <c r="V69" i="21"/>
  <c r="X67" i="21"/>
  <c r="Z65" i="21"/>
  <c r="AB63" i="21"/>
  <c r="AD61" i="21"/>
  <c r="AF59" i="21"/>
  <c r="AH57" i="21"/>
  <c r="AJ55" i="21"/>
  <c r="C88" i="21"/>
  <c r="H83" i="21"/>
  <c r="K80" i="21"/>
  <c r="S72" i="21"/>
  <c r="AA64" i="21"/>
  <c r="AI56" i="21"/>
  <c r="B89" i="21"/>
  <c r="Q74" i="21"/>
  <c r="Y66" i="21"/>
  <c r="AG58" i="21"/>
  <c r="E86" i="21"/>
  <c r="J81" i="21"/>
  <c r="O76" i="21"/>
  <c r="W68" i="21"/>
  <c r="AE60" i="21"/>
  <c r="M78" i="21"/>
  <c r="U70" i="21"/>
  <c r="AC62" i="21"/>
  <c r="W70" i="21"/>
  <c r="AB65" i="21"/>
  <c r="B93" i="21"/>
  <c r="E90" i="21"/>
  <c r="J85" i="21"/>
  <c r="M82" i="21"/>
  <c r="D91" i="21"/>
  <c r="G88" i="21"/>
  <c r="L83" i="21"/>
  <c r="O80" i="21"/>
  <c r="R77" i="21"/>
  <c r="T75" i="21"/>
  <c r="V73" i="21"/>
  <c r="X71" i="21"/>
  <c r="Z69" i="21"/>
  <c r="AB67" i="21"/>
  <c r="AD65" i="21"/>
  <c r="AF63" i="21"/>
  <c r="AH61" i="21"/>
  <c r="AJ59" i="21"/>
  <c r="F89" i="21"/>
  <c r="I86" i="21"/>
  <c r="N81" i="21"/>
  <c r="Q78" i="21"/>
  <c r="Y70" i="21"/>
  <c r="AG62" i="21"/>
  <c r="C92" i="21"/>
  <c r="H87" i="21"/>
  <c r="W72" i="21"/>
  <c r="AE64" i="21"/>
  <c r="K84" i="21"/>
  <c r="P79" i="21"/>
  <c r="U74" i="21"/>
  <c r="AC66" i="21"/>
  <c r="S76" i="21"/>
  <c r="AA68" i="21"/>
  <c r="AI60" i="21"/>
  <c r="E92" i="21"/>
  <c r="O82" i="21"/>
  <c r="D93" i="21"/>
  <c r="L85" i="21"/>
  <c r="F91" i="21"/>
  <c r="V75" i="21"/>
  <c r="H91" i="21"/>
  <c r="K88" i="21"/>
  <c r="P83" i="21"/>
  <c r="S80" i="21"/>
  <c r="E94" i="21"/>
  <c r="J89" i="21"/>
  <c r="M86" i="21"/>
  <c r="R81" i="21"/>
  <c r="U78" i="21"/>
  <c r="V77" i="21"/>
  <c r="X75" i="21"/>
  <c r="Z73" i="21"/>
  <c r="AB71" i="21"/>
  <c r="AD69" i="21"/>
  <c r="AF67" i="21"/>
  <c r="AH65" i="21"/>
  <c r="AJ63" i="21"/>
  <c r="G92" i="21"/>
  <c r="L87" i="21"/>
  <c r="O84" i="21"/>
  <c r="T79" i="21"/>
  <c r="F93" i="21"/>
  <c r="W76" i="21"/>
  <c r="AE68" i="21"/>
  <c r="I90" i="21"/>
  <c r="N85" i="21"/>
  <c r="AC70" i="21"/>
  <c r="Q82" i="21"/>
  <c r="AA72" i="21"/>
  <c r="AI64" i="21"/>
  <c r="Y74" i="21"/>
  <c r="AG66" i="21"/>
  <c r="S82" i="21"/>
  <c r="W78" i="21"/>
  <c r="I94" i="21"/>
  <c r="N89" i="21"/>
  <c r="Q86" i="21"/>
  <c r="V81" i="21"/>
  <c r="Y78" i="21"/>
  <c r="K92" i="21"/>
  <c r="P87" i="21"/>
  <c r="S84" i="21"/>
  <c r="X79" i="21"/>
  <c r="Z77" i="21"/>
  <c r="AB75" i="21"/>
  <c r="AD73" i="21"/>
  <c r="AF71" i="21"/>
  <c r="AH69" i="21"/>
  <c r="AJ67" i="21"/>
  <c r="J93" i="21"/>
  <c r="M90" i="21"/>
  <c r="R85" i="21"/>
  <c r="U82" i="21"/>
  <c r="L91" i="21"/>
  <c r="AC74" i="21"/>
  <c r="O88" i="21"/>
  <c r="T83" i="21"/>
  <c r="AA76" i="21"/>
  <c r="AI68" i="21"/>
  <c r="W80" i="21"/>
  <c r="AG70" i="21"/>
  <c r="AE72" i="21"/>
  <c r="L93" i="21"/>
  <c r="T85" i="21"/>
  <c r="AI70" i="21"/>
  <c r="AF73" i="21"/>
  <c r="O92" i="21"/>
  <c r="T87" i="21"/>
  <c r="W84" i="21"/>
  <c r="AB79" i="21"/>
  <c r="N93" i="21"/>
  <c r="Q90" i="21"/>
  <c r="V85" i="21"/>
  <c r="Y82" i="21"/>
  <c r="AD77" i="21"/>
  <c r="AF75" i="21"/>
  <c r="AH73" i="21"/>
  <c r="AJ71" i="21"/>
  <c r="P91" i="21"/>
  <c r="S88" i="21"/>
  <c r="X83" i="21"/>
  <c r="AA80" i="21"/>
  <c r="M94" i="21"/>
  <c r="R89" i="21"/>
  <c r="AI72" i="21"/>
  <c r="U86" i="21"/>
  <c r="Z81" i="21"/>
  <c r="AG74" i="21"/>
  <c r="AC78" i="21"/>
  <c r="AE76" i="21"/>
  <c r="AE78" i="21"/>
  <c r="AC80" i="21"/>
  <c r="R93" i="21"/>
  <c r="U90" i="21"/>
  <c r="Z85" i="21"/>
  <c r="AC82" i="21"/>
  <c r="T91" i="21"/>
  <c r="W88" i="21"/>
  <c r="AB83" i="21"/>
  <c r="AE80" i="21"/>
  <c r="AH77" i="21"/>
  <c r="AJ75" i="21"/>
  <c r="Q94" i="21"/>
  <c r="V89" i="21"/>
  <c r="Y86" i="21"/>
  <c r="AD81" i="21"/>
  <c r="AG78" i="21"/>
  <c r="S92" i="21"/>
  <c r="X87" i="21"/>
  <c r="AA84" i="21"/>
  <c r="AF79" i="21"/>
  <c r="AI76" i="21"/>
  <c r="AB85" i="21"/>
  <c r="AJ77" i="21"/>
  <c r="X91" i="21"/>
  <c r="AA88" i="21"/>
  <c r="AF83" i="21"/>
  <c r="AI80" i="21"/>
  <c r="U94" i="21"/>
  <c r="Z89" i="21"/>
  <c r="AC86" i="21"/>
  <c r="AH81" i="21"/>
  <c r="W92" i="21"/>
  <c r="AB87" i="21"/>
  <c r="AE84" i="21"/>
  <c r="AJ79" i="21"/>
  <c r="Y90" i="21"/>
  <c r="AD85" i="21"/>
  <c r="AG82" i="21"/>
  <c r="V93" i="21"/>
  <c r="X93" i="21"/>
  <c r="AB89" i="21"/>
  <c r="Y94" i="21"/>
  <c r="AD89" i="21"/>
  <c r="AG86" i="21"/>
  <c r="AA92" i="21"/>
  <c r="AF87" i="21"/>
  <c r="AI84" i="21"/>
  <c r="Z93" i="21"/>
  <c r="AC90" i="21"/>
  <c r="AH85" i="21"/>
  <c r="AE88" i="21"/>
  <c r="AJ83" i="21"/>
  <c r="AB91" i="21"/>
  <c r="AB93" i="21"/>
  <c r="AE92" i="21"/>
  <c r="AJ87" i="21"/>
  <c r="AD93" i="21"/>
  <c r="AG90" i="21"/>
  <c r="AF91" i="21"/>
  <c r="AI88" i="21"/>
  <c r="AC94" i="21"/>
  <c r="AH89" i="21"/>
  <c r="AG93" i="21"/>
  <c r="AI93" i="21"/>
  <c r="AI94" i="21"/>
  <c r="B5" i="18"/>
  <c r="C4" i="18"/>
  <c r="B9" i="18"/>
  <c r="E6" i="18"/>
  <c r="D7" i="18"/>
  <c r="G4" i="18"/>
  <c r="C8" i="18"/>
  <c r="F5" i="18"/>
  <c r="E10" i="18"/>
  <c r="D17" i="18"/>
  <c r="I12" i="18"/>
  <c r="L9" i="18"/>
  <c r="Q4" i="18"/>
  <c r="C18" i="18"/>
  <c r="F15" i="18"/>
  <c r="K10" i="18"/>
  <c r="N7" i="18"/>
  <c r="B19" i="18"/>
  <c r="G14" i="18"/>
  <c r="E16" i="18"/>
  <c r="P5" i="18"/>
  <c r="J11" i="18"/>
  <c r="O6" i="18"/>
  <c r="H13" i="18"/>
  <c r="M8" i="18"/>
  <c r="I14" i="18"/>
  <c r="Q6" i="18"/>
  <c r="P7" i="18"/>
  <c r="E24" i="18"/>
  <c r="H21" i="18"/>
  <c r="M16" i="18"/>
  <c r="P13" i="18"/>
  <c r="U8" i="18"/>
  <c r="X5" i="18"/>
  <c r="B27" i="18"/>
  <c r="G22" i="18"/>
  <c r="J19" i="18"/>
  <c r="O14" i="18"/>
  <c r="R11" i="18"/>
  <c r="W6" i="18"/>
  <c r="C26" i="18"/>
  <c r="N15" i="18"/>
  <c r="S10" i="18"/>
  <c r="L17" i="18"/>
  <c r="Q12" i="18"/>
  <c r="F23" i="18"/>
  <c r="K18" i="18"/>
  <c r="V7" i="18"/>
  <c r="I20" i="18"/>
  <c r="D25" i="18"/>
  <c r="T9" i="18"/>
  <c r="Y4" i="18"/>
  <c r="AD5" i="18"/>
  <c r="D31" i="18"/>
  <c r="Z9" i="18"/>
  <c r="D33" i="18"/>
  <c r="C34" i="18"/>
  <c r="B35" i="18"/>
  <c r="AC8" i="18"/>
  <c r="B41" i="18"/>
  <c r="AH9" i="18"/>
  <c r="AE12" i="18"/>
  <c r="X19" i="18"/>
  <c r="N29" i="18"/>
  <c r="C46" i="18"/>
  <c r="F43" i="18"/>
  <c r="K38" i="18"/>
  <c r="N35" i="18"/>
  <c r="S30" i="18"/>
  <c r="V27" i="18"/>
  <c r="AA22" i="18"/>
  <c r="AD19" i="18"/>
  <c r="AI14" i="18"/>
  <c r="E44" i="18"/>
  <c r="H41" i="18"/>
  <c r="M36" i="18"/>
  <c r="P33" i="18"/>
  <c r="U28" i="18"/>
  <c r="X25" i="18"/>
  <c r="AC20" i="18"/>
  <c r="AF17" i="18"/>
  <c r="D45" i="18"/>
  <c r="I40" i="18"/>
  <c r="L37" i="18"/>
  <c r="Q32" i="18"/>
  <c r="T29" i="18"/>
  <c r="Y24" i="18"/>
  <c r="J39" i="18"/>
  <c r="O34" i="18"/>
  <c r="AB21" i="18"/>
  <c r="AG16" i="18"/>
  <c r="R31" i="18"/>
  <c r="W26" i="18"/>
  <c r="AE18" i="18"/>
  <c r="Z23" i="18"/>
  <c r="AJ13" i="18"/>
  <c r="B47" i="18"/>
  <c r="G42" i="18"/>
  <c r="AH15" i="18"/>
  <c r="N37" i="18"/>
  <c r="AD21" i="18"/>
  <c r="P35" i="18"/>
  <c r="AF19" i="18"/>
  <c r="G44" i="18"/>
  <c r="W28" i="18"/>
  <c r="E46" i="18"/>
  <c r="M38" i="18"/>
  <c r="B55" i="18"/>
  <c r="D53" i="18"/>
  <c r="F51" i="18"/>
  <c r="H49" i="18"/>
  <c r="J47" i="18"/>
  <c r="O42" i="18"/>
  <c r="R39" i="18"/>
  <c r="W34" i="18"/>
  <c r="Z31" i="18"/>
  <c r="AE26" i="18"/>
  <c r="AH23" i="18"/>
  <c r="G50" i="18"/>
  <c r="L45" i="18"/>
  <c r="Q40" i="18"/>
  <c r="T37" i="18"/>
  <c r="Y32" i="18"/>
  <c r="AB29" i="18"/>
  <c r="AG24" i="18"/>
  <c r="AJ21" i="18"/>
  <c r="C54" i="18"/>
  <c r="I48" i="18"/>
  <c r="M44" i="18"/>
  <c r="P41" i="18"/>
  <c r="U36" i="18"/>
  <c r="X33" i="18"/>
  <c r="AC28" i="18"/>
  <c r="AF25" i="18"/>
  <c r="V35" i="18"/>
  <c r="AA30" i="18"/>
  <c r="AD27" i="18"/>
  <c r="K46" i="18"/>
  <c r="E52" i="18"/>
  <c r="AI22" i="18"/>
  <c r="N43" i="18"/>
  <c r="S38" i="18"/>
  <c r="I54" i="18"/>
  <c r="P47" i="18"/>
  <c r="AC34" i="18"/>
  <c r="Q46" i="18"/>
  <c r="N49" i="18"/>
  <c r="AB35" i="18"/>
  <c r="B63" i="18"/>
  <c r="D61" i="18"/>
  <c r="F59" i="18"/>
  <c r="H57" i="18"/>
  <c r="J55" i="18"/>
  <c r="L53" i="18"/>
  <c r="N51" i="18"/>
  <c r="P49" i="18"/>
  <c r="E60" i="18"/>
  <c r="M52" i="18"/>
  <c r="S46" i="18"/>
  <c r="V43" i="18"/>
  <c r="AA38" i="18"/>
  <c r="AD35" i="18"/>
  <c r="AI30" i="18"/>
  <c r="C62" i="18"/>
  <c r="K54" i="18"/>
  <c r="U44" i="18"/>
  <c r="X41" i="18"/>
  <c r="AC36" i="18"/>
  <c r="AF33" i="18"/>
  <c r="G58" i="18"/>
  <c r="O50" i="18"/>
  <c r="T45" i="18"/>
  <c r="Y40" i="18"/>
  <c r="AB37" i="18"/>
  <c r="AG32" i="18"/>
  <c r="AJ29" i="18"/>
  <c r="I56" i="18"/>
  <c r="AH31" i="18"/>
  <c r="R47" i="18"/>
  <c r="W42" i="18"/>
  <c r="Z39" i="18"/>
  <c r="AE34" i="18"/>
  <c r="Q48" i="18"/>
  <c r="G64" i="18"/>
  <c r="U50" i="18"/>
  <c r="F65" i="18"/>
  <c r="L59" i="18"/>
  <c r="T51" i="18"/>
  <c r="AH37" i="18"/>
  <c r="AF39" i="18"/>
  <c r="B75" i="18"/>
  <c r="D73" i="18"/>
  <c r="F71" i="18"/>
  <c r="H69" i="18"/>
  <c r="J67" i="18"/>
  <c r="L65" i="18"/>
  <c r="N63" i="18"/>
  <c r="P61" i="18"/>
  <c r="R59" i="18"/>
  <c r="T57" i="18"/>
  <c r="V55" i="18"/>
  <c r="X53" i="18"/>
  <c r="Z51" i="18"/>
  <c r="AB49" i="18"/>
  <c r="G70" i="18"/>
  <c r="O62" i="18"/>
  <c r="W54" i="18"/>
  <c r="AF45" i="18"/>
  <c r="E72" i="18"/>
  <c r="M64" i="18"/>
  <c r="U56" i="18"/>
  <c r="AC48" i="18"/>
  <c r="AE46" i="18"/>
  <c r="AH43" i="18"/>
  <c r="I68" i="18"/>
  <c r="Q60" i="18"/>
  <c r="Y52" i="18"/>
  <c r="AD47" i="18"/>
  <c r="AI42" i="18"/>
  <c r="AA50" i="18"/>
  <c r="S58" i="18"/>
  <c r="AG44" i="18"/>
  <c r="K66" i="18"/>
  <c r="AJ41" i="18"/>
  <c r="C74" i="18"/>
  <c r="B79" i="18"/>
  <c r="D77" i="18"/>
  <c r="F75" i="18"/>
  <c r="H73" i="18"/>
  <c r="J71" i="18"/>
  <c r="L69" i="18"/>
  <c r="N67" i="18"/>
  <c r="P65" i="18"/>
  <c r="R63" i="18"/>
  <c r="T61" i="18"/>
  <c r="V59" i="18"/>
  <c r="X57" i="18"/>
  <c r="Z55" i="18"/>
  <c r="AB53" i="18"/>
  <c r="AD51" i="18"/>
  <c r="AF49" i="18"/>
  <c r="E76" i="18"/>
  <c r="M68" i="18"/>
  <c r="U60" i="18"/>
  <c r="AC52" i="18"/>
  <c r="AI46" i="18"/>
  <c r="C78" i="18"/>
  <c r="K70" i="18"/>
  <c r="S62" i="18"/>
  <c r="AA54" i="18"/>
  <c r="G74" i="18"/>
  <c r="O66" i="18"/>
  <c r="W58" i="18"/>
  <c r="AE50" i="18"/>
  <c r="AJ45" i="18"/>
  <c r="AG48" i="18"/>
  <c r="Y56" i="18"/>
  <c r="AH47" i="18"/>
  <c r="Q64" i="18"/>
  <c r="I72" i="18"/>
  <c r="B83" i="18"/>
  <c r="D81" i="18"/>
  <c r="F79" i="18"/>
  <c r="H77" i="18"/>
  <c r="J75" i="18"/>
  <c r="L73" i="18"/>
  <c r="N71" i="18"/>
  <c r="P69" i="18"/>
  <c r="R67" i="18"/>
  <c r="T65" i="18"/>
  <c r="V63" i="18"/>
  <c r="X61" i="18"/>
  <c r="Z59" i="18"/>
  <c r="AB57" i="18"/>
  <c r="AD55" i="18"/>
  <c r="AF53" i="18"/>
  <c r="AH51" i="18"/>
  <c r="AJ49" i="18"/>
  <c r="C82" i="18"/>
  <c r="K74" i="18"/>
  <c r="S66" i="18"/>
  <c r="AA58" i="18"/>
  <c r="AI50" i="18"/>
  <c r="I76" i="18"/>
  <c r="Q68" i="18"/>
  <c r="Y60" i="18"/>
  <c r="AG52" i="18"/>
  <c r="E80" i="18"/>
  <c r="M72" i="18"/>
  <c r="U64" i="18"/>
  <c r="AC56" i="18"/>
  <c r="G78" i="18"/>
  <c r="AE54" i="18"/>
  <c r="W62" i="18"/>
  <c r="O70" i="18"/>
  <c r="C88" i="18"/>
  <c r="K80" i="18"/>
  <c r="S72" i="18"/>
  <c r="AA64" i="18"/>
  <c r="AI56" i="18"/>
  <c r="AB63" i="18"/>
  <c r="R73" i="18"/>
  <c r="N77" i="18"/>
  <c r="X67" i="18"/>
  <c r="B91" i="18"/>
  <c r="D89" i="18"/>
  <c r="F87" i="18"/>
  <c r="H85" i="18"/>
  <c r="J83" i="18"/>
  <c r="L81" i="18"/>
  <c r="N79" i="18"/>
  <c r="P77" i="18"/>
  <c r="R75" i="18"/>
  <c r="T73" i="18"/>
  <c r="V71" i="18"/>
  <c r="X69" i="18"/>
  <c r="Z67" i="18"/>
  <c r="AB65" i="18"/>
  <c r="AD63" i="18"/>
  <c r="AF61" i="18"/>
  <c r="AH59" i="18"/>
  <c r="AJ57" i="18"/>
  <c r="G86" i="18"/>
  <c r="O78" i="18"/>
  <c r="W70" i="18"/>
  <c r="AE62" i="18"/>
  <c r="E88" i="18"/>
  <c r="M80" i="18"/>
  <c r="U72" i="18"/>
  <c r="AC64" i="18"/>
  <c r="I84" i="18"/>
  <c r="Q76" i="18"/>
  <c r="Y68" i="18"/>
  <c r="AG60" i="18"/>
  <c r="S74" i="18"/>
  <c r="K82" i="18"/>
  <c r="C90" i="18"/>
  <c r="AI58" i="18"/>
  <c r="AA66" i="18"/>
  <c r="I90" i="18"/>
  <c r="Q82" i="18"/>
  <c r="Y74" i="18"/>
  <c r="AG66" i="18"/>
  <c r="X75" i="18"/>
  <c r="AD69" i="18"/>
  <c r="Z73" i="18"/>
  <c r="AB71" i="18"/>
  <c r="G94" i="18"/>
  <c r="H93" i="18"/>
  <c r="I92" i="18"/>
  <c r="J91" i="18"/>
  <c r="L89" i="18"/>
  <c r="N87" i="18"/>
  <c r="P85" i="18"/>
  <c r="R83" i="18"/>
  <c r="T81" i="18"/>
  <c r="V79" i="18"/>
  <c r="X77" i="18"/>
  <c r="Z75" i="18"/>
  <c r="AB73" i="18"/>
  <c r="AD71" i="18"/>
  <c r="AF69" i="18"/>
  <c r="AH67" i="18"/>
  <c r="AJ65" i="18"/>
  <c r="K90" i="18"/>
  <c r="S82" i="18"/>
  <c r="AA74" i="18"/>
  <c r="AI66" i="18"/>
  <c r="Q84" i="18"/>
  <c r="Y76" i="18"/>
  <c r="AG68" i="18"/>
  <c r="M88" i="18"/>
  <c r="U80" i="18"/>
  <c r="AC72" i="18"/>
  <c r="AE70" i="18"/>
  <c r="W78" i="18"/>
  <c r="O86" i="18"/>
  <c r="N93" i="18"/>
  <c r="S88" i="18"/>
  <c r="AA80" i="18"/>
  <c r="AI72" i="18"/>
  <c r="R89" i="18"/>
  <c r="AD77" i="18"/>
  <c r="S94" i="18"/>
  <c r="T93" i="18"/>
  <c r="X89" i="18"/>
  <c r="Z87" i="18"/>
  <c r="AB85" i="18"/>
  <c r="AD83" i="18"/>
  <c r="AF81" i="18"/>
  <c r="AH79" i="18"/>
  <c r="AJ77" i="18"/>
  <c r="U92" i="18"/>
  <c r="V91" i="18"/>
  <c r="AC84" i="18"/>
  <c r="AA86" i="18"/>
  <c r="AI78" i="18"/>
  <c r="W90" i="18"/>
  <c r="AE82" i="18"/>
  <c r="AG80" i="18"/>
  <c r="Y88" i="18"/>
  <c r="Y90" i="18"/>
  <c r="AG82" i="18"/>
  <c r="AD85" i="18"/>
  <c r="AB87" i="18"/>
  <c r="AA94" i="18"/>
  <c r="AB93" i="18"/>
  <c r="AF89" i="18"/>
  <c r="AH87" i="18"/>
  <c r="AJ85" i="18"/>
  <c r="AD91" i="18"/>
  <c r="AC92" i="18"/>
  <c r="AG88" i="18"/>
  <c r="AE90" i="18"/>
  <c r="AI86" i="18"/>
  <c r="B6" i="18"/>
  <c r="C7" i="18"/>
  <c r="E5" i="18"/>
  <c r="F4" i="18"/>
  <c r="D6" i="18"/>
  <c r="B8" i="18"/>
  <c r="D8" i="18"/>
  <c r="E7" i="18"/>
  <c r="C11" i="18"/>
  <c r="E9" i="18"/>
  <c r="G7" i="18"/>
  <c r="I5" i="18"/>
  <c r="D10" i="18"/>
  <c r="F8" i="18"/>
  <c r="B12" i="18"/>
  <c r="J4" i="18"/>
  <c r="H6" i="18"/>
  <c r="D12" i="18"/>
  <c r="L4" i="18"/>
  <c r="C13" i="18"/>
  <c r="C15" i="18"/>
  <c r="E13" i="18"/>
  <c r="G11" i="18"/>
  <c r="I9" i="18"/>
  <c r="K7" i="18"/>
  <c r="M5" i="18"/>
  <c r="B16" i="18"/>
  <c r="J8" i="18"/>
  <c r="D14" i="18"/>
  <c r="L6" i="18"/>
  <c r="H10" i="18"/>
  <c r="F12" i="18"/>
  <c r="N4" i="18"/>
  <c r="L8" i="18"/>
  <c r="N6" i="18"/>
  <c r="O5" i="18"/>
  <c r="C17" i="18"/>
  <c r="C19" i="18"/>
  <c r="E17" i="18"/>
  <c r="G15" i="18"/>
  <c r="I13" i="18"/>
  <c r="K11" i="18"/>
  <c r="M9" i="18"/>
  <c r="O7" i="18"/>
  <c r="Q5" i="18"/>
  <c r="H14" i="18"/>
  <c r="P6" i="18"/>
  <c r="B20" i="18"/>
  <c r="J12" i="18"/>
  <c r="R4" i="18"/>
  <c r="N8" i="18"/>
  <c r="L10" i="18"/>
  <c r="F16" i="18"/>
  <c r="D18" i="18"/>
  <c r="B22" i="15"/>
  <c r="B22" i="17" s="1"/>
  <c r="B117" i="17" s="1"/>
  <c r="H16" i="18"/>
  <c r="P8" i="18"/>
  <c r="K13" i="18"/>
  <c r="S5" i="18"/>
  <c r="Q7" i="18"/>
  <c r="O9" i="18"/>
  <c r="C23" i="18"/>
  <c r="E21" i="18"/>
  <c r="G19" i="18"/>
  <c r="I17" i="18"/>
  <c r="K15" i="18"/>
  <c r="M13" i="18"/>
  <c r="O11" i="18"/>
  <c r="Q9" i="18"/>
  <c r="S7" i="18"/>
  <c r="U5" i="18"/>
  <c r="F20" i="18"/>
  <c r="N12" i="18"/>
  <c r="V4" i="18"/>
  <c r="H18" i="18"/>
  <c r="P10" i="18"/>
  <c r="B24" i="18"/>
  <c r="D22" i="18"/>
  <c r="T6" i="18"/>
  <c r="R8" i="18"/>
  <c r="L14" i="18"/>
  <c r="J16" i="18"/>
  <c r="D24" i="18"/>
  <c r="F22" i="18"/>
  <c r="J18" i="18"/>
  <c r="R10" i="18"/>
  <c r="T8" i="18"/>
  <c r="I19" i="18"/>
  <c r="C25" i="18"/>
  <c r="G21" i="18"/>
  <c r="W5" i="18"/>
  <c r="M15" i="18"/>
  <c r="C27" i="18"/>
  <c r="E25" i="18"/>
  <c r="G23" i="18"/>
  <c r="I21" i="18"/>
  <c r="K19" i="18"/>
  <c r="M17" i="18"/>
  <c r="O15" i="18"/>
  <c r="Q13" i="18"/>
  <c r="S11" i="18"/>
  <c r="U9" i="18"/>
  <c r="W7" i="18"/>
  <c r="Y5" i="18"/>
  <c r="D26" i="18"/>
  <c r="L18" i="18"/>
  <c r="T10" i="18"/>
  <c r="F24" i="18"/>
  <c r="N16" i="18"/>
  <c r="V8" i="18"/>
  <c r="B28" i="18"/>
  <c r="J20" i="18"/>
  <c r="Z4" i="18"/>
  <c r="H22" i="18"/>
  <c r="X6" i="18"/>
  <c r="R12" i="18"/>
  <c r="P14" i="18"/>
  <c r="B30" i="18"/>
  <c r="D28" i="18"/>
  <c r="J22" i="18"/>
  <c r="L20" i="18"/>
  <c r="R14" i="18"/>
  <c r="T12" i="18"/>
  <c r="Z6" i="18"/>
  <c r="AB4" i="18"/>
  <c r="W9" i="18"/>
  <c r="I23" i="18"/>
  <c r="E27" i="18"/>
  <c r="M19" i="18"/>
  <c r="AA5" i="18"/>
  <c r="U11" i="18"/>
  <c r="C31" i="18"/>
  <c r="E29" i="18"/>
  <c r="G27" i="18"/>
  <c r="I25" i="18"/>
  <c r="K23" i="18"/>
  <c r="M21" i="18"/>
  <c r="O19" i="18"/>
  <c r="Q17" i="18"/>
  <c r="S15" i="18"/>
  <c r="U13" i="18"/>
  <c r="W11" i="18"/>
  <c r="Y9" i="18"/>
  <c r="AA7" i="18"/>
  <c r="AC5" i="18"/>
  <c r="B32" i="18"/>
  <c r="J24" i="18"/>
  <c r="R16" i="18"/>
  <c r="Z8" i="18"/>
  <c r="D30" i="18"/>
  <c r="L22" i="18"/>
  <c r="T14" i="18"/>
  <c r="AB6" i="18"/>
  <c r="H26" i="18"/>
  <c r="P18" i="18"/>
  <c r="N20" i="18"/>
  <c r="AD4" i="18"/>
  <c r="X10" i="18"/>
  <c r="F28" i="18"/>
  <c r="V12" i="18"/>
  <c r="B34" i="18"/>
  <c r="J26" i="18"/>
  <c r="L24" i="18"/>
  <c r="R18" i="18"/>
  <c r="V14" i="18"/>
  <c r="AB8" i="18"/>
  <c r="AD6" i="18"/>
  <c r="U15" i="18"/>
  <c r="G29" i="18"/>
  <c r="O21" i="18"/>
  <c r="K25" i="18"/>
  <c r="S17" i="18"/>
  <c r="AA9" i="18"/>
  <c r="C35" i="18"/>
  <c r="E33" i="18"/>
  <c r="G31" i="18"/>
  <c r="I29" i="18"/>
  <c r="K27" i="18"/>
  <c r="M25" i="18"/>
  <c r="O23" i="18"/>
  <c r="Q21" i="18"/>
  <c r="S19" i="18"/>
  <c r="U17" i="18"/>
  <c r="W15" i="18"/>
  <c r="Y13" i="18"/>
  <c r="AA11" i="18"/>
  <c r="AC9" i="18"/>
  <c r="AE7" i="18"/>
  <c r="AG5" i="18"/>
  <c r="H30" i="18"/>
  <c r="P22" i="18"/>
  <c r="X14" i="18"/>
  <c r="AF6" i="18"/>
  <c r="B36" i="18"/>
  <c r="J28" i="18"/>
  <c r="R20" i="18"/>
  <c r="Z12" i="18"/>
  <c r="AH4" i="18"/>
  <c r="F32" i="18"/>
  <c r="N24" i="18"/>
  <c r="V16" i="18"/>
  <c r="T18" i="18"/>
  <c r="D34" i="18"/>
  <c r="AD8" i="18"/>
  <c r="AB10" i="18"/>
  <c r="L26" i="18"/>
  <c r="F34" i="18"/>
  <c r="H32" i="18"/>
  <c r="N26" i="18"/>
  <c r="P24" i="18"/>
  <c r="V18" i="18"/>
  <c r="X16" i="18"/>
  <c r="AD10" i="18"/>
  <c r="AF8" i="18"/>
  <c r="C37" i="18"/>
  <c r="K29" i="18"/>
  <c r="AI5" i="18"/>
  <c r="E35" i="18"/>
  <c r="AC11" i="18"/>
  <c r="I31" i="18"/>
  <c r="Y15" i="18"/>
  <c r="O25" i="18"/>
  <c r="AG7" i="18"/>
  <c r="AE9" i="18"/>
  <c r="C39" i="18"/>
  <c r="E37" i="18"/>
  <c r="G35" i="18"/>
  <c r="I33" i="18"/>
  <c r="K31" i="18"/>
  <c r="M29" i="18"/>
  <c r="O27" i="18"/>
  <c r="Q25" i="18"/>
  <c r="S23" i="18"/>
  <c r="U21" i="18"/>
  <c r="W19" i="18"/>
  <c r="Y17" i="18"/>
  <c r="AA15" i="18"/>
  <c r="AC13" i="18"/>
  <c r="AE11" i="18"/>
  <c r="AG9" i="18"/>
  <c r="AI7" i="18"/>
  <c r="F36" i="18"/>
  <c r="N28" i="18"/>
  <c r="V20" i="18"/>
  <c r="AD12" i="18"/>
  <c r="H34" i="18"/>
  <c r="P26" i="18"/>
  <c r="X18" i="18"/>
  <c r="AF10" i="18"/>
  <c r="D38" i="18"/>
  <c r="L30" i="18"/>
  <c r="AB14" i="18"/>
  <c r="B40" i="18"/>
  <c r="Z16" i="18"/>
  <c r="J32" i="18"/>
  <c r="T22" i="18"/>
  <c r="AJ6" i="18"/>
  <c r="R24" i="18"/>
  <c r="AH8" i="18"/>
  <c r="F38" i="18"/>
  <c r="J34" i="18"/>
  <c r="N30" i="18"/>
  <c r="V22" i="18"/>
  <c r="X20" i="18"/>
  <c r="Z18" i="18"/>
  <c r="AH10" i="18"/>
  <c r="I35" i="18"/>
  <c r="Y19" i="18"/>
  <c r="K33" i="18"/>
  <c r="AA17" i="18"/>
  <c r="AI9" i="18"/>
  <c r="M31" i="18"/>
  <c r="AE13" i="18"/>
  <c r="U23" i="18"/>
  <c r="E39" i="18"/>
  <c r="C43" i="18"/>
  <c r="E41" i="18"/>
  <c r="G39" i="18"/>
  <c r="I37" i="18"/>
  <c r="K35" i="18"/>
  <c r="M33" i="18"/>
  <c r="O31" i="18"/>
  <c r="Q29" i="18"/>
  <c r="S27" i="18"/>
  <c r="U25" i="18"/>
  <c r="W23" i="18"/>
  <c r="Y21" i="18"/>
  <c r="AA19" i="18"/>
  <c r="AC17" i="18"/>
  <c r="AE15" i="18"/>
  <c r="AG13" i="18"/>
  <c r="AI11" i="18"/>
  <c r="D42" i="18"/>
  <c r="L34" i="18"/>
  <c r="T26" i="18"/>
  <c r="AB18" i="18"/>
  <c r="AJ10" i="18"/>
  <c r="F40" i="18"/>
  <c r="N32" i="18"/>
  <c r="V24" i="18"/>
  <c r="AD16" i="18"/>
  <c r="B44" i="18"/>
  <c r="J36" i="18"/>
  <c r="R28" i="18"/>
  <c r="AH12" i="18"/>
  <c r="H38" i="18"/>
  <c r="AF14" i="18"/>
  <c r="P30" i="18"/>
  <c r="Z20" i="18"/>
  <c r="X22" i="18"/>
  <c r="B46" i="18"/>
  <c r="D44" i="18"/>
  <c r="F42" i="18"/>
  <c r="H40" i="18"/>
  <c r="J38" i="18"/>
  <c r="L36" i="18"/>
  <c r="N34" i="18"/>
  <c r="P32" i="18"/>
  <c r="R30" i="18"/>
  <c r="T28" i="18"/>
  <c r="V26" i="18"/>
  <c r="X24" i="18"/>
  <c r="Z22" i="18"/>
  <c r="AB20" i="18"/>
  <c r="AD18" i="18"/>
  <c r="AF16" i="18"/>
  <c r="AH14" i="18"/>
  <c r="AJ12" i="18"/>
  <c r="G41" i="18"/>
  <c r="O33" i="18"/>
  <c r="W25" i="18"/>
  <c r="AE17" i="18"/>
  <c r="I39" i="18"/>
  <c r="Q31" i="18"/>
  <c r="Y23" i="18"/>
  <c r="AG15" i="18"/>
  <c r="E43" i="18"/>
  <c r="M35" i="18"/>
  <c r="U27" i="18"/>
  <c r="S29" i="18"/>
  <c r="AI13" i="18"/>
  <c r="C45" i="18"/>
  <c r="AC19" i="18"/>
  <c r="K37" i="18"/>
  <c r="AA21" i="18"/>
  <c r="C47" i="18"/>
  <c r="E45" i="18"/>
  <c r="G43" i="18"/>
  <c r="I41" i="18"/>
  <c r="K39" i="18"/>
  <c r="M37" i="18"/>
  <c r="O35" i="18"/>
  <c r="Q33" i="18"/>
  <c r="S31" i="18"/>
  <c r="U29" i="18"/>
  <c r="W27" i="18"/>
  <c r="Y25" i="18"/>
  <c r="AA23" i="18"/>
  <c r="AC21" i="18"/>
  <c r="AE19" i="18"/>
  <c r="AG17" i="18"/>
  <c r="AI15" i="18"/>
  <c r="B48" i="18"/>
  <c r="J40" i="18"/>
  <c r="R32" i="18"/>
  <c r="Z24" i="18"/>
  <c r="AH16" i="18"/>
  <c r="D46" i="18"/>
  <c r="L38" i="18"/>
  <c r="T30" i="18"/>
  <c r="AB22" i="18"/>
  <c r="AJ14" i="18"/>
  <c r="H42" i="18"/>
  <c r="P34" i="18"/>
  <c r="X26" i="18"/>
  <c r="F44" i="18"/>
  <c r="N36" i="18"/>
  <c r="V28" i="18"/>
  <c r="AF18" i="18"/>
  <c r="AD20" i="18"/>
  <c r="D48" i="18"/>
  <c r="H44" i="18"/>
  <c r="L40" i="18"/>
  <c r="N38" i="18"/>
  <c r="T32" i="18"/>
  <c r="V30" i="18"/>
  <c r="X28" i="18"/>
  <c r="AD22" i="18"/>
  <c r="AF20" i="18"/>
  <c r="AJ16" i="18"/>
  <c r="E47" i="18"/>
  <c r="U31" i="18"/>
  <c r="AC23" i="18"/>
  <c r="W29" i="18"/>
  <c r="AE21" i="18"/>
  <c r="K41" i="18"/>
  <c r="Y27" i="18"/>
  <c r="I43" i="18"/>
  <c r="Q35" i="18"/>
  <c r="C51" i="18"/>
  <c r="E49" i="18"/>
  <c r="G47" i="18"/>
  <c r="I45" i="18"/>
  <c r="K43" i="18"/>
  <c r="M41" i="18"/>
  <c r="O39" i="18"/>
  <c r="Q37" i="18"/>
  <c r="S35" i="18"/>
  <c r="U33" i="18"/>
  <c r="W31" i="18"/>
  <c r="Y29" i="18"/>
  <c r="AA27" i="18"/>
  <c r="AC25" i="18"/>
  <c r="AE23" i="18"/>
  <c r="AG21" i="18"/>
  <c r="AI19" i="18"/>
  <c r="B52" i="18"/>
  <c r="D50" i="18"/>
  <c r="F48" i="18"/>
  <c r="H46" i="18"/>
  <c r="P38" i="18"/>
  <c r="X30" i="18"/>
  <c r="AF22" i="18"/>
  <c r="J44" i="18"/>
  <c r="R36" i="18"/>
  <c r="Z28" i="18"/>
  <c r="AH20" i="18"/>
  <c r="N40" i="18"/>
  <c r="V32" i="18"/>
  <c r="AD24" i="18"/>
  <c r="L42" i="18"/>
  <c r="T34" i="18"/>
  <c r="AB26" i="18"/>
  <c r="AJ18" i="18"/>
  <c r="B54" i="18"/>
  <c r="D52" i="18"/>
  <c r="F50" i="18"/>
  <c r="H48" i="18"/>
  <c r="J46" i="18"/>
  <c r="L44" i="18"/>
  <c r="N42" i="18"/>
  <c r="P40" i="18"/>
  <c r="R38" i="18"/>
  <c r="T36" i="18"/>
  <c r="V34" i="18"/>
  <c r="X32" i="18"/>
  <c r="Z30" i="18"/>
  <c r="AB28" i="18"/>
  <c r="AD26" i="18"/>
  <c r="AF24" i="18"/>
  <c r="AH22" i="18"/>
  <c r="AJ20" i="18"/>
  <c r="C53" i="18"/>
  <c r="E51" i="18"/>
  <c r="G49" i="18"/>
  <c r="K45" i="18"/>
  <c r="S37" i="18"/>
  <c r="AA29" i="18"/>
  <c r="AI21" i="18"/>
  <c r="M43" i="18"/>
  <c r="U35" i="18"/>
  <c r="AC27" i="18"/>
  <c r="I47" i="18"/>
  <c r="Q39" i="18"/>
  <c r="Y31" i="18"/>
  <c r="AG23" i="18"/>
  <c r="AE25" i="18"/>
  <c r="O41" i="18"/>
  <c r="W33" i="18"/>
  <c r="C55" i="18"/>
  <c r="E53" i="18"/>
  <c r="G51" i="18"/>
  <c r="I49" i="18"/>
  <c r="K47" i="18"/>
  <c r="M45" i="18"/>
  <c r="O43" i="18"/>
  <c r="Q41" i="18"/>
  <c r="S39" i="18"/>
  <c r="U37" i="18"/>
  <c r="W35" i="18"/>
  <c r="Y33" i="18"/>
  <c r="AA31" i="18"/>
  <c r="AC29" i="18"/>
  <c r="AE27" i="18"/>
  <c r="AG25" i="18"/>
  <c r="AI23" i="18"/>
  <c r="B56" i="18"/>
  <c r="D54" i="18"/>
  <c r="F52" i="18"/>
  <c r="H50" i="18"/>
  <c r="J48" i="18"/>
  <c r="N44" i="18"/>
  <c r="V36" i="18"/>
  <c r="AD28" i="18"/>
  <c r="P42" i="18"/>
  <c r="X34" i="18"/>
  <c r="AF26" i="18"/>
  <c r="L46" i="18"/>
  <c r="T38" i="18"/>
  <c r="AB30" i="18"/>
  <c r="R40" i="18"/>
  <c r="AJ22" i="18"/>
  <c r="Z32" i="18"/>
  <c r="AH24" i="18"/>
  <c r="D56" i="18"/>
  <c r="F54" i="18"/>
  <c r="L48" i="18"/>
  <c r="N46" i="18"/>
  <c r="P44" i="18"/>
  <c r="V38" i="18"/>
  <c r="X36" i="18"/>
  <c r="AB32" i="18"/>
  <c r="AF28" i="18"/>
  <c r="AJ24" i="18"/>
  <c r="C57" i="18"/>
  <c r="I51" i="18"/>
  <c r="K49" i="18"/>
  <c r="Q43" i="18"/>
  <c r="S41" i="18"/>
  <c r="AA33" i="18"/>
  <c r="O45" i="18"/>
  <c r="AE29" i="18"/>
  <c r="U39" i="18"/>
  <c r="AC31" i="18"/>
  <c r="C59" i="18"/>
  <c r="E57" i="18"/>
  <c r="G55" i="18"/>
  <c r="I53" i="18"/>
  <c r="K51" i="18"/>
  <c r="M49" i="18"/>
  <c r="O47" i="18"/>
  <c r="Q45" i="18"/>
  <c r="S43" i="18"/>
  <c r="U41" i="18"/>
  <c r="W39" i="18"/>
  <c r="Y37" i="18"/>
  <c r="AA35" i="18"/>
  <c r="AC33" i="18"/>
  <c r="AE31" i="18"/>
  <c r="AG29" i="18"/>
  <c r="AI27" i="18"/>
  <c r="B60" i="18"/>
  <c r="D58" i="18"/>
  <c r="F56" i="18"/>
  <c r="H54" i="18"/>
  <c r="J52" i="18"/>
  <c r="L50" i="18"/>
  <c r="N48" i="18"/>
  <c r="T42" i="18"/>
  <c r="AB34" i="18"/>
  <c r="AJ26" i="18"/>
  <c r="V40" i="18"/>
  <c r="AD32" i="18"/>
  <c r="R44" i="18"/>
  <c r="Z36" i="18"/>
  <c r="AH28" i="18"/>
  <c r="X38" i="18"/>
  <c r="AF30" i="18"/>
  <c r="P46" i="18"/>
  <c r="B62" i="18"/>
  <c r="D60" i="18"/>
  <c r="F58" i="18"/>
  <c r="H56" i="18"/>
  <c r="J54" i="18"/>
  <c r="L52" i="18"/>
  <c r="N50" i="18"/>
  <c r="P48" i="18"/>
  <c r="R46" i="18"/>
  <c r="T44" i="18"/>
  <c r="V42" i="18"/>
  <c r="X40" i="18"/>
  <c r="Z38" i="18"/>
  <c r="AB36" i="18"/>
  <c r="AD34" i="18"/>
  <c r="AF32" i="18"/>
  <c r="AH30" i="18"/>
  <c r="AJ28" i="18"/>
  <c r="C61" i="18"/>
  <c r="E59" i="18"/>
  <c r="G57" i="18"/>
  <c r="I55" i="18"/>
  <c r="K53" i="18"/>
  <c r="M51" i="18"/>
  <c r="O49" i="18"/>
  <c r="W41" i="18"/>
  <c r="AE33" i="18"/>
  <c r="Q47" i="18"/>
  <c r="Y39" i="18"/>
  <c r="AG31" i="18"/>
  <c r="U43" i="18"/>
  <c r="AC35" i="18"/>
  <c r="S45" i="18"/>
  <c r="AA37" i="18"/>
  <c r="AI29" i="18"/>
  <c r="C63" i="18"/>
  <c r="E61" i="18"/>
  <c r="G59" i="18"/>
  <c r="I57" i="18"/>
  <c r="K55" i="18"/>
  <c r="M53" i="18"/>
  <c r="O51" i="18"/>
  <c r="Q49" i="18"/>
  <c r="S47" i="18"/>
  <c r="U45" i="18"/>
  <c r="W43" i="18"/>
  <c r="Y41" i="18"/>
  <c r="AA39" i="18"/>
  <c r="AC37" i="18"/>
  <c r="AE35" i="18"/>
  <c r="AG33" i="18"/>
  <c r="AI31" i="18"/>
  <c r="B64" i="18"/>
  <c r="D62" i="18"/>
  <c r="F60" i="18"/>
  <c r="H58" i="18"/>
  <c r="J56" i="18"/>
  <c r="L54" i="18"/>
  <c r="N52" i="18"/>
  <c r="P50" i="18"/>
  <c r="R48" i="18"/>
  <c r="Z40" i="18"/>
  <c r="AH32" i="18"/>
  <c r="T46" i="18"/>
  <c r="AB38" i="18"/>
  <c r="AJ30" i="18"/>
  <c r="X42" i="18"/>
  <c r="AF34" i="18"/>
  <c r="AD36" i="18"/>
  <c r="V44" i="18"/>
  <c r="D64" i="18"/>
  <c r="F62" i="18"/>
  <c r="H60" i="18"/>
  <c r="N54" i="18"/>
  <c r="P52" i="18"/>
  <c r="T48" i="18"/>
  <c r="X44" i="18"/>
  <c r="AB40" i="18"/>
  <c r="AD38" i="18"/>
  <c r="AJ32" i="18"/>
  <c r="C65" i="18"/>
  <c r="E63" i="18"/>
  <c r="K57" i="18"/>
  <c r="M55" i="18"/>
  <c r="Q51" i="18"/>
  <c r="U47" i="18"/>
  <c r="W45" i="18"/>
  <c r="AE37" i="18"/>
  <c r="Y43" i="18"/>
  <c r="AG35" i="18"/>
  <c r="C67" i="18"/>
  <c r="E65" i="18"/>
  <c r="G63" i="18"/>
  <c r="I61" i="18"/>
  <c r="K59" i="18"/>
  <c r="M57" i="18"/>
  <c r="O55" i="18"/>
  <c r="Q53" i="18"/>
  <c r="S51" i="18"/>
  <c r="U49" i="18"/>
  <c r="W47" i="18"/>
  <c r="Y45" i="18"/>
  <c r="AA43" i="18"/>
  <c r="AC41" i="18"/>
  <c r="AE39" i="18"/>
  <c r="AG37" i="18"/>
  <c r="AI35" i="18"/>
  <c r="B68" i="18"/>
  <c r="D66" i="18"/>
  <c r="F64" i="18"/>
  <c r="H62" i="18"/>
  <c r="J60" i="18"/>
  <c r="L58" i="18"/>
  <c r="N56" i="18"/>
  <c r="P54" i="18"/>
  <c r="R52" i="18"/>
  <c r="T50" i="18"/>
  <c r="V48" i="18"/>
  <c r="X46" i="18"/>
  <c r="AF38" i="18"/>
  <c r="Z44" i="18"/>
  <c r="AH36" i="18"/>
  <c r="AD40" i="18"/>
  <c r="AJ34" i="18"/>
  <c r="AB42" i="18"/>
  <c r="B70" i="18"/>
  <c r="D68" i="18"/>
  <c r="F66" i="18"/>
  <c r="H64" i="18"/>
  <c r="J62" i="18"/>
  <c r="L60" i="18"/>
  <c r="N58" i="18"/>
  <c r="P56" i="18"/>
  <c r="R54" i="18"/>
  <c r="T52" i="18"/>
  <c r="V50" i="18"/>
  <c r="X48" i="18"/>
  <c r="Z46" i="18"/>
  <c r="AB44" i="18"/>
  <c r="AD42" i="18"/>
  <c r="AF40" i="18"/>
  <c r="AH38" i="18"/>
  <c r="AJ36" i="18"/>
  <c r="C69" i="18"/>
  <c r="E67" i="18"/>
  <c r="G65" i="18"/>
  <c r="I63" i="18"/>
  <c r="K61" i="18"/>
  <c r="M59" i="18"/>
  <c r="O57" i="18"/>
  <c r="Q55" i="18"/>
  <c r="S53" i="18"/>
  <c r="U51" i="18"/>
  <c r="W49" i="18"/>
  <c r="AA45" i="18"/>
  <c r="AI37" i="18"/>
  <c r="AC43" i="18"/>
  <c r="Y47" i="18"/>
  <c r="AG39" i="18"/>
  <c r="AE41" i="18"/>
  <c r="C71" i="18"/>
  <c r="E69" i="18"/>
  <c r="G67" i="18"/>
  <c r="I65" i="18"/>
  <c r="K63" i="18"/>
  <c r="M61" i="18"/>
  <c r="O59" i="18"/>
  <c r="Q57" i="18"/>
  <c r="S55" i="18"/>
  <c r="U53" i="18"/>
  <c r="W51" i="18"/>
  <c r="Y49" i="18"/>
  <c r="AA47" i="18"/>
  <c r="AC45" i="18"/>
  <c r="AE43" i="18"/>
  <c r="AG41" i="18"/>
  <c r="AI39" i="18"/>
  <c r="B72" i="18"/>
  <c r="D70" i="18"/>
  <c r="F68" i="18"/>
  <c r="H66" i="18"/>
  <c r="J64" i="18"/>
  <c r="L62" i="18"/>
  <c r="N60" i="18"/>
  <c r="P58" i="18"/>
  <c r="R56" i="18"/>
  <c r="T54" i="18"/>
  <c r="V52" i="18"/>
  <c r="X50" i="18"/>
  <c r="Z48" i="18"/>
  <c r="AD44" i="18"/>
  <c r="AF42" i="18"/>
  <c r="AB46" i="18"/>
  <c r="AJ38" i="18"/>
  <c r="AH40" i="18"/>
  <c r="F70" i="18"/>
  <c r="H68" i="18"/>
  <c r="L64" i="18"/>
  <c r="P60" i="18"/>
  <c r="T56" i="18"/>
  <c r="V54" i="18"/>
  <c r="AB48" i="18"/>
  <c r="AD46" i="18"/>
  <c r="AF44" i="18"/>
  <c r="C73" i="18"/>
  <c r="E71" i="18"/>
  <c r="I67" i="18"/>
  <c r="M63" i="18"/>
  <c r="Q59" i="18"/>
  <c r="S57" i="18"/>
  <c r="Y51" i="18"/>
  <c r="AA49" i="18"/>
  <c r="AG43" i="18"/>
  <c r="AC47" i="18"/>
  <c r="C75" i="18"/>
  <c r="E73" i="18"/>
  <c r="G71" i="18"/>
  <c r="I69" i="18"/>
  <c r="K67" i="18"/>
  <c r="M65" i="18"/>
  <c r="O63" i="18"/>
  <c r="Q61" i="18"/>
  <c r="S59" i="18"/>
  <c r="U57" i="18"/>
  <c r="W55" i="18"/>
  <c r="Y53" i="18"/>
  <c r="AA51" i="18"/>
  <c r="AC49" i="18"/>
  <c r="AE47" i="18"/>
  <c r="AG45" i="18"/>
  <c r="AI43" i="18"/>
  <c r="B76" i="18"/>
  <c r="D74" i="18"/>
  <c r="F72" i="18"/>
  <c r="H70" i="18"/>
  <c r="J68" i="18"/>
  <c r="L66" i="18"/>
  <c r="N64" i="18"/>
  <c r="P62" i="18"/>
  <c r="R60" i="18"/>
  <c r="T58" i="18"/>
  <c r="V56" i="18"/>
  <c r="X54" i="18"/>
  <c r="Z52" i="18"/>
  <c r="AB50" i="18"/>
  <c r="AD48" i="18"/>
  <c r="AJ42" i="18"/>
  <c r="AH44" i="18"/>
  <c r="AF46" i="18"/>
  <c r="B78" i="18"/>
  <c r="D76" i="18"/>
  <c r="F74" i="18"/>
  <c r="H72" i="18"/>
  <c r="J70" i="18"/>
  <c r="L68" i="18"/>
  <c r="N66" i="18"/>
  <c r="P64" i="18"/>
  <c r="R62" i="18"/>
  <c r="T60" i="18"/>
  <c r="V58" i="18"/>
  <c r="X56" i="18"/>
  <c r="Z54" i="18"/>
  <c r="AB52" i="18"/>
  <c r="AD50" i="18"/>
  <c r="AF48" i="18"/>
  <c r="AH46" i="18"/>
  <c r="AJ44" i="18"/>
  <c r="C77" i="18"/>
  <c r="E75" i="18"/>
  <c r="G73" i="18"/>
  <c r="I71" i="18"/>
  <c r="K69" i="18"/>
  <c r="M67" i="18"/>
  <c r="O65" i="18"/>
  <c r="Q63" i="18"/>
  <c r="S61" i="18"/>
  <c r="U59" i="18"/>
  <c r="W57" i="18"/>
  <c r="Y55" i="18"/>
  <c r="AA53" i="18"/>
  <c r="AC51" i="18"/>
  <c r="AE49" i="18"/>
  <c r="AG47" i="18"/>
  <c r="AI45" i="18"/>
  <c r="C79" i="18"/>
  <c r="E77" i="18"/>
  <c r="G75" i="18"/>
  <c r="I73" i="18"/>
  <c r="K71" i="18"/>
  <c r="M69" i="18"/>
  <c r="O67" i="18"/>
  <c r="Q65" i="18"/>
  <c r="S63" i="18"/>
  <c r="U61" i="18"/>
  <c r="W59" i="18"/>
  <c r="Y57" i="18"/>
  <c r="AA55" i="18"/>
  <c r="AC53" i="18"/>
  <c r="AE51" i="18"/>
  <c r="AG49" i="18"/>
  <c r="AI47" i="18"/>
  <c r="B80" i="18"/>
  <c r="D78" i="18"/>
  <c r="F76" i="18"/>
  <c r="H74" i="18"/>
  <c r="J72" i="18"/>
  <c r="L70" i="18"/>
  <c r="N68" i="18"/>
  <c r="P66" i="18"/>
  <c r="R64" i="18"/>
  <c r="T62" i="18"/>
  <c r="V60" i="18"/>
  <c r="X58" i="18"/>
  <c r="Z56" i="18"/>
  <c r="AB54" i="18"/>
  <c r="AD52" i="18"/>
  <c r="AF50" i="18"/>
  <c r="AH48" i="18"/>
  <c r="AJ46" i="18"/>
  <c r="D80" i="18"/>
  <c r="H76" i="18"/>
  <c r="L72" i="18"/>
  <c r="N70" i="18"/>
  <c r="T64" i="18"/>
  <c r="V62" i="18"/>
  <c r="X60" i="18"/>
  <c r="AD54" i="18"/>
  <c r="AF52" i="18"/>
  <c r="AJ48" i="18"/>
  <c r="E79" i="18"/>
  <c r="I75" i="18"/>
  <c r="K73" i="18"/>
  <c r="Q67" i="18"/>
  <c r="S65" i="18"/>
  <c r="U63" i="18"/>
  <c r="AA57" i="18"/>
  <c r="AC55" i="18"/>
  <c r="AG51" i="18"/>
  <c r="C83" i="18"/>
  <c r="E81" i="18"/>
  <c r="G79" i="18"/>
  <c r="I77" i="18"/>
  <c r="K75" i="18"/>
  <c r="M73" i="18"/>
  <c r="O71" i="18"/>
  <c r="Q69" i="18"/>
  <c r="S67" i="18"/>
  <c r="U65" i="18"/>
  <c r="W63" i="18"/>
  <c r="Y61" i="18"/>
  <c r="AA59" i="18"/>
  <c r="AC57" i="18"/>
  <c r="AE55" i="18"/>
  <c r="AG53" i="18"/>
  <c r="AI51" i="18"/>
  <c r="B84" i="18"/>
  <c r="D82" i="18"/>
  <c r="F80" i="18"/>
  <c r="H78" i="18"/>
  <c r="J76" i="18"/>
  <c r="L74" i="18"/>
  <c r="N72" i="18"/>
  <c r="P70" i="18"/>
  <c r="R68" i="18"/>
  <c r="T66" i="18"/>
  <c r="V64" i="18"/>
  <c r="X62" i="18"/>
  <c r="Z60" i="18"/>
  <c r="AB58" i="18"/>
  <c r="AD56" i="18"/>
  <c r="AF54" i="18"/>
  <c r="AH52" i="18"/>
  <c r="AJ50" i="18"/>
  <c r="B86" i="18"/>
  <c r="D84" i="18"/>
  <c r="F82" i="18"/>
  <c r="H80" i="18"/>
  <c r="J78" i="18"/>
  <c r="L76" i="18"/>
  <c r="N74" i="18"/>
  <c r="P72" i="18"/>
  <c r="R70" i="18"/>
  <c r="T68" i="18"/>
  <c r="V66" i="18"/>
  <c r="X64" i="18"/>
  <c r="Z62" i="18"/>
  <c r="AB60" i="18"/>
  <c r="AD58" i="18"/>
  <c r="AF56" i="18"/>
  <c r="AH54" i="18"/>
  <c r="AJ52" i="18"/>
  <c r="C85" i="18"/>
  <c r="E83" i="18"/>
  <c r="G81" i="18"/>
  <c r="I79" i="18"/>
  <c r="K77" i="18"/>
  <c r="M75" i="18"/>
  <c r="O73" i="18"/>
  <c r="Q71" i="18"/>
  <c r="S69" i="18"/>
  <c r="U67" i="18"/>
  <c r="W65" i="18"/>
  <c r="Y63" i="18"/>
  <c r="AA61" i="18"/>
  <c r="AC59" i="18"/>
  <c r="AE57" i="18"/>
  <c r="AG55" i="18"/>
  <c r="AI53" i="18"/>
  <c r="C87" i="18"/>
  <c r="E85" i="18"/>
  <c r="G83" i="18"/>
  <c r="I81" i="18"/>
  <c r="K79" i="18"/>
  <c r="M77" i="18"/>
  <c r="O75" i="18"/>
  <c r="Q73" i="18"/>
  <c r="S71" i="18"/>
  <c r="U69" i="18"/>
  <c r="W67" i="18"/>
  <c r="Y65" i="18"/>
  <c r="AA63" i="18"/>
  <c r="AC61" i="18"/>
  <c r="AE59" i="18"/>
  <c r="AG57" i="18"/>
  <c r="AI55" i="18"/>
  <c r="B88" i="18"/>
  <c r="D86" i="18"/>
  <c r="F84" i="18"/>
  <c r="H82" i="18"/>
  <c r="J80" i="18"/>
  <c r="L78" i="18"/>
  <c r="N76" i="18"/>
  <c r="P74" i="18"/>
  <c r="R72" i="18"/>
  <c r="T70" i="18"/>
  <c r="V68" i="18"/>
  <c r="X66" i="18"/>
  <c r="Z64" i="18"/>
  <c r="AB62" i="18"/>
  <c r="AD60" i="18"/>
  <c r="AF58" i="18"/>
  <c r="AH56" i="18"/>
  <c r="AJ54" i="18"/>
  <c r="D88" i="18"/>
  <c r="F86" i="18"/>
  <c r="L80" i="18"/>
  <c r="N78" i="18"/>
  <c r="P76" i="18"/>
  <c r="V70" i="18"/>
  <c r="X68" i="18"/>
  <c r="AB64" i="18"/>
  <c r="AF60" i="18"/>
  <c r="AJ56" i="18"/>
  <c r="C89" i="18"/>
  <c r="I83" i="18"/>
  <c r="K81" i="18"/>
  <c r="M79" i="18"/>
  <c r="S73" i="18"/>
  <c r="U71" i="18"/>
  <c r="Y67" i="18"/>
  <c r="AC63" i="18"/>
  <c r="AG59" i="18"/>
  <c r="AI57" i="18"/>
  <c r="B92" i="18"/>
  <c r="C91" i="18"/>
  <c r="E89" i="18"/>
  <c r="G87" i="18"/>
  <c r="I85" i="18"/>
  <c r="K83" i="18"/>
  <c r="M81" i="18"/>
  <c r="O79" i="18"/>
  <c r="Q77" i="18"/>
  <c r="S75" i="18"/>
  <c r="U73" i="18"/>
  <c r="W71" i="18"/>
  <c r="Y69" i="18"/>
  <c r="AA67" i="18"/>
  <c r="AC65" i="18"/>
  <c r="AE63" i="18"/>
  <c r="AG61" i="18"/>
  <c r="AI59" i="18"/>
  <c r="D90" i="18"/>
  <c r="F88" i="18"/>
  <c r="H86" i="18"/>
  <c r="J84" i="18"/>
  <c r="L82" i="18"/>
  <c r="N80" i="18"/>
  <c r="P78" i="18"/>
  <c r="R76" i="18"/>
  <c r="T74" i="18"/>
  <c r="V72" i="18"/>
  <c r="X70" i="18"/>
  <c r="Z68" i="18"/>
  <c r="AB66" i="18"/>
  <c r="AD64" i="18"/>
  <c r="AF62" i="18"/>
  <c r="AH60" i="18"/>
  <c r="AJ58" i="18"/>
  <c r="C93" i="18"/>
  <c r="D92" i="18"/>
  <c r="B94" i="18"/>
  <c r="F90" i="18"/>
  <c r="H88" i="18"/>
  <c r="J86" i="18"/>
  <c r="L84" i="18"/>
  <c r="N82" i="18"/>
  <c r="P80" i="18"/>
  <c r="R78" i="18"/>
  <c r="T76" i="18"/>
  <c r="V74" i="18"/>
  <c r="X72" i="18"/>
  <c r="Z70" i="18"/>
  <c r="AB68" i="18"/>
  <c r="AD66" i="18"/>
  <c r="AF64" i="18"/>
  <c r="AH62" i="18"/>
  <c r="AJ60" i="18"/>
  <c r="E91" i="18"/>
  <c r="G89" i="18"/>
  <c r="I87" i="18"/>
  <c r="K85" i="18"/>
  <c r="M83" i="18"/>
  <c r="O81" i="18"/>
  <c r="Q79" i="18"/>
  <c r="S77" i="18"/>
  <c r="U75" i="18"/>
  <c r="W73" i="18"/>
  <c r="Y71" i="18"/>
  <c r="AA69" i="18"/>
  <c r="AC67" i="18"/>
  <c r="AE65" i="18"/>
  <c r="AG63" i="18"/>
  <c r="AI61" i="18"/>
  <c r="F92" i="18"/>
  <c r="D94" i="18"/>
  <c r="G91" i="18"/>
  <c r="I89" i="18"/>
  <c r="K87" i="18"/>
  <c r="M85" i="18"/>
  <c r="O83" i="18"/>
  <c r="Q81" i="18"/>
  <c r="S79" i="18"/>
  <c r="U77" i="18"/>
  <c r="W75" i="18"/>
  <c r="Y73" i="18"/>
  <c r="AA71" i="18"/>
  <c r="AC69" i="18"/>
  <c r="AE67" i="18"/>
  <c r="AG65" i="18"/>
  <c r="AI63" i="18"/>
  <c r="E93" i="18"/>
  <c r="H90" i="18"/>
  <c r="J88" i="18"/>
  <c r="L86" i="18"/>
  <c r="N84" i="18"/>
  <c r="P82" i="18"/>
  <c r="R80" i="18"/>
  <c r="T78" i="18"/>
  <c r="V76" i="18"/>
  <c r="X74" i="18"/>
  <c r="Z72" i="18"/>
  <c r="AB70" i="18"/>
  <c r="AD68" i="18"/>
  <c r="AF66" i="18"/>
  <c r="AH64" i="18"/>
  <c r="AJ62" i="18"/>
  <c r="F94" i="18"/>
  <c r="L88" i="18"/>
  <c r="N86" i="18"/>
  <c r="P84" i="18"/>
  <c r="V78" i="18"/>
  <c r="X76" i="18"/>
  <c r="AB72" i="18"/>
  <c r="AF68" i="18"/>
  <c r="AJ64" i="18"/>
  <c r="H92" i="18"/>
  <c r="M87" i="18"/>
  <c r="O85" i="18"/>
  <c r="Q83" i="18"/>
  <c r="W77" i="18"/>
  <c r="Y75" i="18"/>
  <c r="AC71" i="18"/>
  <c r="AG67" i="18"/>
  <c r="H94" i="18"/>
  <c r="I93" i="18"/>
  <c r="J92" i="18"/>
  <c r="K91" i="18"/>
  <c r="M89" i="18"/>
  <c r="O87" i="18"/>
  <c r="Q85" i="18"/>
  <c r="S83" i="18"/>
  <c r="U81" i="18"/>
  <c r="W79" i="18"/>
  <c r="Y77" i="18"/>
  <c r="AA75" i="18"/>
  <c r="AC73" i="18"/>
  <c r="AE71" i="18"/>
  <c r="AG69" i="18"/>
  <c r="AI67" i="18"/>
  <c r="L90" i="18"/>
  <c r="N88" i="18"/>
  <c r="P86" i="18"/>
  <c r="R84" i="18"/>
  <c r="T82" i="18"/>
  <c r="V80" i="18"/>
  <c r="X78" i="18"/>
  <c r="Z76" i="18"/>
  <c r="AB74" i="18"/>
  <c r="AD72" i="18"/>
  <c r="AF70" i="18"/>
  <c r="AH68" i="18"/>
  <c r="AJ66" i="18"/>
  <c r="J94" i="18"/>
  <c r="K93" i="18"/>
  <c r="N90" i="18"/>
  <c r="P88" i="18"/>
  <c r="R86" i="18"/>
  <c r="T84" i="18"/>
  <c r="V82" i="18"/>
  <c r="X80" i="18"/>
  <c r="Z78" i="18"/>
  <c r="AB76" i="18"/>
  <c r="AD74" i="18"/>
  <c r="AF72" i="18"/>
  <c r="AH70" i="18"/>
  <c r="AJ68" i="18"/>
  <c r="M91" i="18"/>
  <c r="O89" i="18"/>
  <c r="Q87" i="18"/>
  <c r="S85" i="18"/>
  <c r="U83" i="18"/>
  <c r="W81" i="18"/>
  <c r="Y79" i="18"/>
  <c r="AA77" i="18"/>
  <c r="AC75" i="18"/>
  <c r="AE73" i="18"/>
  <c r="AG71" i="18"/>
  <c r="AI69" i="18"/>
  <c r="L92" i="18"/>
  <c r="L94" i="18"/>
  <c r="M93" i="18"/>
  <c r="N92" i="18"/>
  <c r="O91" i="18"/>
  <c r="Q89" i="18"/>
  <c r="S87" i="18"/>
  <c r="U85" i="18"/>
  <c r="W83" i="18"/>
  <c r="Y81" i="18"/>
  <c r="AA79" i="18"/>
  <c r="AC77" i="18"/>
  <c r="AE75" i="18"/>
  <c r="AG73" i="18"/>
  <c r="AI71" i="18"/>
  <c r="P90" i="18"/>
  <c r="R88" i="18"/>
  <c r="T86" i="18"/>
  <c r="V84" i="18"/>
  <c r="X82" i="18"/>
  <c r="Z80" i="18"/>
  <c r="AB78" i="18"/>
  <c r="AD76" i="18"/>
  <c r="AF74" i="18"/>
  <c r="AH72" i="18"/>
  <c r="AJ70" i="18"/>
  <c r="N94" i="18"/>
  <c r="R90" i="18"/>
  <c r="T88" i="18"/>
  <c r="V86" i="18"/>
  <c r="AB80" i="18"/>
  <c r="AD78" i="18"/>
  <c r="AH74" i="18"/>
  <c r="Q91" i="18"/>
  <c r="U87" i="18"/>
  <c r="W85" i="18"/>
  <c r="AC79" i="18"/>
  <c r="AE77" i="18"/>
  <c r="AG75" i="18"/>
  <c r="P94" i="18"/>
  <c r="R92" i="18"/>
  <c r="Q93" i="18"/>
  <c r="S91" i="18"/>
  <c r="U89" i="18"/>
  <c r="W87" i="18"/>
  <c r="Y85" i="18"/>
  <c r="AA83" i="18"/>
  <c r="AC81" i="18"/>
  <c r="AE79" i="18"/>
  <c r="AG77" i="18"/>
  <c r="AI75" i="18"/>
  <c r="T90" i="18"/>
  <c r="V88" i="18"/>
  <c r="X86" i="18"/>
  <c r="Z84" i="18"/>
  <c r="AB82" i="18"/>
  <c r="AD80" i="18"/>
  <c r="AF78" i="18"/>
  <c r="AH76" i="18"/>
  <c r="AJ74" i="18"/>
  <c r="S93" i="18"/>
  <c r="U91" i="18"/>
  <c r="R94" i="18"/>
  <c r="T92" i="18"/>
  <c r="V90" i="18"/>
  <c r="X88" i="18"/>
  <c r="Z86" i="18"/>
  <c r="AB84" i="18"/>
  <c r="AD82" i="18"/>
  <c r="AF80" i="18"/>
  <c r="AH78" i="18"/>
  <c r="AJ76" i="18"/>
  <c r="W89" i="18"/>
  <c r="Y87" i="18"/>
  <c r="AA85" i="18"/>
  <c r="AC83" i="18"/>
  <c r="AE81" i="18"/>
  <c r="AG79" i="18"/>
  <c r="AI77" i="18"/>
  <c r="T94" i="18"/>
  <c r="V92" i="18"/>
  <c r="W91" i="18"/>
  <c r="Y89" i="18"/>
  <c r="AA87" i="18"/>
  <c r="AC85" i="18"/>
  <c r="AE83" i="18"/>
  <c r="AG81" i="18"/>
  <c r="AI79" i="18"/>
  <c r="X90" i="18"/>
  <c r="Z88" i="18"/>
  <c r="AB86" i="18"/>
  <c r="AD84" i="18"/>
  <c r="AF82" i="18"/>
  <c r="AH80" i="18"/>
  <c r="AJ78" i="18"/>
  <c r="U93" i="18"/>
  <c r="V94" i="18"/>
  <c r="Y91" i="18"/>
  <c r="Z90" i="18"/>
  <c r="AD86" i="18"/>
  <c r="AH82" i="18"/>
  <c r="AJ80" i="18"/>
  <c r="AC87" i="18"/>
  <c r="AE85" i="18"/>
  <c r="AG83" i="18"/>
  <c r="X94" i="18"/>
  <c r="Y93" i="18"/>
  <c r="Z92" i="18"/>
  <c r="AC89" i="18"/>
  <c r="AE87" i="18"/>
  <c r="AG85" i="18"/>
  <c r="AI83" i="18"/>
  <c r="AA91" i="18"/>
  <c r="AB90" i="18"/>
  <c r="AD88" i="18"/>
  <c r="AF86" i="18"/>
  <c r="AH84" i="18"/>
  <c r="AJ82" i="18"/>
  <c r="AC91" i="18"/>
  <c r="Z94" i="18"/>
  <c r="AD90" i="18"/>
  <c r="AF88" i="18"/>
  <c r="AH86" i="18"/>
  <c r="AJ84" i="18"/>
  <c r="AA93" i="18"/>
  <c r="AE89" i="18"/>
  <c r="AG87" i="18"/>
  <c r="AI85" i="18"/>
  <c r="AB92" i="18"/>
  <c r="AB94" i="18"/>
  <c r="AC93" i="18"/>
  <c r="AD92" i="18"/>
  <c r="AG89" i="18"/>
  <c r="AI87" i="18"/>
  <c r="AF90" i="18"/>
  <c r="AH88" i="18"/>
  <c r="AJ86" i="18"/>
  <c r="AE91" i="18"/>
  <c r="AD94" i="18"/>
  <c r="AE93" i="18"/>
  <c r="AG91" i="18"/>
  <c r="AF92" i="18"/>
  <c r="AH90" i="18"/>
  <c r="AJ88" i="18"/>
  <c r="AI89" i="18"/>
  <c r="E8" i="18"/>
  <c r="H5" i="18"/>
  <c r="B11" i="18"/>
  <c r="G6" i="18"/>
  <c r="F7" i="18"/>
  <c r="D9" i="18"/>
  <c r="I4" i="18"/>
  <c r="C10" i="18"/>
  <c r="F13" i="18"/>
  <c r="I10" i="18"/>
  <c r="N5" i="18"/>
  <c r="C16" i="18"/>
  <c r="H11" i="18"/>
  <c r="K8" i="18"/>
  <c r="D15" i="18"/>
  <c r="O4" i="18"/>
  <c r="B17" i="18"/>
  <c r="M6" i="18"/>
  <c r="G12" i="18"/>
  <c r="L7" i="18"/>
  <c r="E14" i="18"/>
  <c r="J9" i="18"/>
  <c r="B23" i="18"/>
  <c r="J15" i="18"/>
  <c r="R7" i="18"/>
  <c r="I16" i="18"/>
  <c r="L13" i="18"/>
  <c r="H17" i="18"/>
  <c r="M12" i="18"/>
  <c r="F19" i="18"/>
  <c r="P9" i="18"/>
  <c r="U4" i="18"/>
  <c r="N11" i="18"/>
  <c r="C28" i="18"/>
  <c r="H23" i="18"/>
  <c r="K20" i="18"/>
  <c r="P15" i="18"/>
  <c r="S12" i="18"/>
  <c r="X7" i="18"/>
  <c r="AA4" i="18"/>
  <c r="B29" i="18"/>
  <c r="E26" i="18"/>
  <c r="J21" i="18"/>
  <c r="M18" i="18"/>
  <c r="R13" i="18"/>
  <c r="U10" i="18"/>
  <c r="Z5" i="18"/>
  <c r="F25" i="18"/>
  <c r="D27" i="18"/>
  <c r="Q14" i="18"/>
  <c r="V9" i="18"/>
  <c r="G24" i="18"/>
  <c r="O16" i="18"/>
  <c r="T11" i="18"/>
  <c r="I22" i="18"/>
  <c r="N17" i="18"/>
  <c r="Y6" i="18"/>
  <c r="L19" i="18"/>
  <c r="W8" i="18"/>
  <c r="D35" i="18"/>
  <c r="L27" i="18"/>
  <c r="T19" i="18"/>
  <c r="W16" i="18"/>
  <c r="F33" i="18"/>
  <c r="I30" i="18"/>
  <c r="N25" i="18"/>
  <c r="Y14" i="18"/>
  <c r="AD9" i="18"/>
  <c r="B37" i="18"/>
  <c r="J29" i="18"/>
  <c r="K28" i="18"/>
  <c r="P23" i="18"/>
  <c r="AH5" i="18"/>
  <c r="AA12" i="18"/>
  <c r="AF7" i="18"/>
  <c r="S20" i="18"/>
  <c r="X15" i="18"/>
  <c r="C36" i="18"/>
  <c r="C44" i="18"/>
  <c r="K36" i="18"/>
  <c r="P31" i="18"/>
  <c r="AA20" i="18"/>
  <c r="AF15" i="18"/>
  <c r="AI12" i="18"/>
  <c r="J37" i="18"/>
  <c r="M34" i="18"/>
  <c r="U26" i="18"/>
  <c r="AC18" i="18"/>
  <c r="F41" i="18"/>
  <c r="I38" i="18"/>
  <c r="V25" i="18"/>
  <c r="W24" i="18"/>
  <c r="Y22" i="18"/>
  <c r="AB19" i="18"/>
  <c r="G40" i="18"/>
  <c r="AG14" i="18"/>
  <c r="T27" i="18"/>
  <c r="AJ11" i="18"/>
  <c r="C52" i="18"/>
  <c r="L43" i="18"/>
  <c r="O40" i="18"/>
  <c r="T35" i="18"/>
  <c r="AE24" i="18"/>
  <c r="AJ19" i="18"/>
  <c r="I46" i="18"/>
  <c r="Q38" i="18"/>
  <c r="Y30" i="18"/>
  <c r="AD25" i="18"/>
  <c r="M42" i="18"/>
  <c r="R37" i="18"/>
  <c r="U34" i="18"/>
  <c r="H47" i="18"/>
  <c r="B53" i="18"/>
  <c r="P39" i="18"/>
  <c r="G48" i="18"/>
  <c r="X31" i="18"/>
  <c r="AH21" i="18"/>
  <c r="B59" i="18"/>
  <c r="D57" i="18"/>
  <c r="F55" i="18"/>
  <c r="H53" i="18"/>
  <c r="J51" i="18"/>
  <c r="L49" i="18"/>
  <c r="G54" i="18"/>
  <c r="P45" i="18"/>
  <c r="U40" i="18"/>
  <c r="X37" i="18"/>
  <c r="AC32" i="18"/>
  <c r="AF29" i="18"/>
  <c r="E56" i="18"/>
  <c r="M48" i="18"/>
  <c r="O46" i="18"/>
  <c r="R43" i="18"/>
  <c r="W38" i="18"/>
  <c r="Z35" i="18"/>
  <c r="AE30" i="18"/>
  <c r="AH27" i="18"/>
  <c r="I52" i="18"/>
  <c r="N47" i="18"/>
  <c r="S42" i="18"/>
  <c r="V39" i="18"/>
  <c r="AA34" i="18"/>
  <c r="AD31" i="18"/>
  <c r="AI26" i="18"/>
  <c r="C58" i="18"/>
  <c r="AB33" i="18"/>
  <c r="AG28" i="18"/>
  <c r="AJ25" i="18"/>
  <c r="Q44" i="18"/>
  <c r="K50" i="18"/>
  <c r="T41" i="18"/>
  <c r="Y36" i="18"/>
  <c r="B67" i="18"/>
  <c r="D65" i="18"/>
  <c r="F63" i="18"/>
  <c r="H61" i="18"/>
  <c r="J59" i="18"/>
  <c r="L57" i="18"/>
  <c r="N55" i="18"/>
  <c r="P53" i="18"/>
  <c r="R51" i="18"/>
  <c r="T49" i="18"/>
  <c r="C66" i="18"/>
  <c r="K58" i="18"/>
  <c r="S50" i="18"/>
  <c r="Y44" i="18"/>
  <c r="AB41" i="18"/>
  <c r="AG36" i="18"/>
  <c r="AJ33" i="18"/>
  <c r="I60" i="18"/>
  <c r="Q52" i="18"/>
  <c r="V47" i="18"/>
  <c r="AA42" i="18"/>
  <c r="AD39" i="18"/>
  <c r="AI34" i="18"/>
  <c r="E64" i="18"/>
  <c r="M56" i="18"/>
  <c r="U48" i="18"/>
  <c r="W46" i="18"/>
  <c r="Z43" i="18"/>
  <c r="AE38" i="18"/>
  <c r="AH35" i="18"/>
  <c r="O54" i="18"/>
  <c r="G62" i="18"/>
  <c r="X45" i="18"/>
  <c r="AC40" i="18"/>
  <c r="AF37" i="18"/>
  <c r="B71" i="18"/>
  <c r="D69" i="18"/>
  <c r="F67" i="18"/>
  <c r="H65" i="18"/>
  <c r="J63" i="18"/>
  <c r="L61" i="18"/>
  <c r="N59" i="18"/>
  <c r="P57" i="18"/>
  <c r="R55" i="18"/>
  <c r="T53" i="18"/>
  <c r="V51" i="18"/>
  <c r="X49" i="18"/>
  <c r="I64" i="18"/>
  <c r="Q56" i="18"/>
  <c r="Y48" i="18"/>
  <c r="Z47" i="18"/>
  <c r="AE42" i="18"/>
  <c r="AH39" i="18"/>
  <c r="G66" i="18"/>
  <c r="O58" i="18"/>
  <c r="W50" i="18"/>
  <c r="AB45" i="18"/>
  <c r="AG40" i="18"/>
  <c r="AJ37" i="18"/>
  <c r="C70" i="18"/>
  <c r="K62" i="18"/>
  <c r="S54" i="18"/>
  <c r="AC44" i="18"/>
  <c r="AF41" i="18"/>
  <c r="U52" i="18"/>
  <c r="M60" i="18"/>
  <c r="AA46" i="18"/>
  <c r="E68" i="18"/>
  <c r="AD43" i="18"/>
  <c r="AI38" i="18"/>
  <c r="C76" i="18"/>
  <c r="E74" i="18"/>
  <c r="K68" i="18"/>
  <c r="M66" i="18"/>
  <c r="Q62" i="18"/>
  <c r="U58" i="18"/>
  <c r="Y54" i="18"/>
  <c r="AA52" i="18"/>
  <c r="B77" i="18"/>
  <c r="J69" i="18"/>
  <c r="R61" i="18"/>
  <c r="AI44" i="18"/>
  <c r="H71" i="18"/>
  <c r="P63" i="18"/>
  <c r="AH45" i="18"/>
  <c r="D75" i="18"/>
  <c r="L67" i="18"/>
  <c r="AB51" i="18"/>
  <c r="AG46" i="18"/>
  <c r="N65" i="18"/>
  <c r="AD49" i="18"/>
  <c r="V57" i="18"/>
  <c r="AJ43" i="18"/>
  <c r="E82" i="18"/>
  <c r="G80" i="18"/>
  <c r="I78" i="18"/>
  <c r="M74" i="18"/>
  <c r="O72" i="18"/>
  <c r="Q70" i="18"/>
  <c r="U66" i="18"/>
  <c r="W64" i="18"/>
  <c r="Y62" i="18"/>
  <c r="AC58" i="18"/>
  <c r="AE56" i="18"/>
  <c r="AG54" i="18"/>
  <c r="F81" i="18"/>
  <c r="N73" i="18"/>
  <c r="V65" i="18"/>
  <c r="D83" i="18"/>
  <c r="L75" i="18"/>
  <c r="T67" i="18"/>
  <c r="AJ51" i="18"/>
  <c r="H79" i="18"/>
  <c r="P71" i="18"/>
  <c r="AF55" i="18"/>
  <c r="Z61" i="18"/>
  <c r="R69" i="18"/>
  <c r="AH53" i="18"/>
  <c r="B85" i="18"/>
  <c r="B93" i="18"/>
  <c r="G88" i="18"/>
  <c r="I86" i="18"/>
  <c r="K84" i="18"/>
  <c r="O80" i="18"/>
  <c r="Q78" i="18"/>
  <c r="S76" i="18"/>
  <c r="W72" i="18"/>
  <c r="Y70" i="18"/>
  <c r="AA68" i="18"/>
  <c r="AE64" i="18"/>
  <c r="AG62" i="18"/>
  <c r="AI60" i="18"/>
  <c r="J85" i="18"/>
  <c r="R77" i="18"/>
  <c r="Z69" i="18"/>
  <c r="H87" i="18"/>
  <c r="P79" i="18"/>
  <c r="X71" i="18"/>
  <c r="D91" i="18"/>
  <c r="L83" i="18"/>
  <c r="T75" i="18"/>
  <c r="AJ59" i="18"/>
  <c r="F89" i="18"/>
  <c r="AD65" i="18"/>
  <c r="N81" i="18"/>
  <c r="J93" i="18"/>
  <c r="M90" i="18"/>
  <c r="Q86" i="18"/>
  <c r="S84" i="18"/>
  <c r="U82" i="18"/>
  <c r="Y78" i="18"/>
  <c r="AA76" i="18"/>
  <c r="AC74" i="18"/>
  <c r="AG70" i="18"/>
  <c r="AI68" i="18"/>
  <c r="K92" i="18"/>
  <c r="V81" i="18"/>
  <c r="AD73" i="18"/>
  <c r="L91" i="18"/>
  <c r="AB75" i="18"/>
  <c r="AJ67" i="18"/>
  <c r="P87" i="18"/>
  <c r="AF71" i="18"/>
  <c r="I94" i="18"/>
  <c r="R85" i="18"/>
  <c r="Z77" i="18"/>
  <c r="O94" i="18"/>
  <c r="R91" i="18"/>
  <c r="T89" i="18"/>
  <c r="V87" i="18"/>
  <c r="X85" i="18"/>
  <c r="Z83" i="18"/>
  <c r="AB81" i="18"/>
  <c r="AD79" i="18"/>
  <c r="AF77" i="18"/>
  <c r="AH75" i="18"/>
  <c r="AJ73" i="18"/>
  <c r="P93" i="18"/>
  <c r="W86" i="18"/>
  <c r="AE78" i="18"/>
  <c r="Q92" i="18"/>
  <c r="U88" i="18"/>
  <c r="AC80" i="18"/>
  <c r="Y84" i="18"/>
  <c r="AG76" i="18"/>
  <c r="AI74" i="18"/>
  <c r="AA82" i="18"/>
  <c r="S90" i="18"/>
  <c r="Y94" i="18"/>
  <c r="AB91" i="18"/>
  <c r="AC90" i="18"/>
  <c r="AG86" i="18"/>
  <c r="AI84" i="18"/>
  <c r="AA92" i="18"/>
  <c r="AJ83" i="18"/>
  <c r="AF87" i="18"/>
  <c r="AH85" i="18"/>
  <c r="AD93" i="18"/>
  <c r="AC94" i="18"/>
  <c r="AE92" i="18"/>
  <c r="AG90" i="18"/>
  <c r="AI88" i="18"/>
  <c r="AF91" i="18"/>
  <c r="AJ87" i="18"/>
  <c r="AH89" i="18"/>
  <c r="B6" i="21"/>
  <c r="B6" i="23" s="1"/>
  <c r="B101" i="23" s="1"/>
  <c r="C5" i="21"/>
  <c r="C5" i="23" s="1"/>
  <c r="C100" i="23" s="1"/>
  <c r="D4" i="21"/>
  <c r="D4" i="23" s="1"/>
  <c r="D99" i="23" s="1"/>
  <c r="B8" i="21"/>
  <c r="B8" i="23" s="1"/>
  <c r="B103" i="23" s="1"/>
  <c r="F4" i="21"/>
  <c r="F4" i="23" s="1"/>
  <c r="F99" i="23" s="1"/>
  <c r="D6" i="21"/>
  <c r="D6" i="23" s="1"/>
  <c r="D101" i="23" s="1"/>
  <c r="C7" i="21"/>
  <c r="C7" i="23" s="1"/>
  <c r="C102" i="23" s="1"/>
  <c r="C9" i="21"/>
  <c r="C9" i="23" s="1"/>
  <c r="C104" i="23" s="1"/>
  <c r="B10" i="21"/>
  <c r="B10" i="23" s="1"/>
  <c r="B105" i="23" s="1"/>
  <c r="E7" i="21"/>
  <c r="E7" i="23" s="1"/>
  <c r="E102" i="23" s="1"/>
  <c r="H4" i="21"/>
  <c r="H4" i="23" s="1"/>
  <c r="H99" i="23" s="1"/>
  <c r="D8" i="21"/>
  <c r="D8" i="23" s="1"/>
  <c r="D103" i="23" s="1"/>
  <c r="G5" i="21"/>
  <c r="G5" i="23" s="1"/>
  <c r="G100" i="23" s="1"/>
  <c r="F6" i="21"/>
  <c r="F6" i="23" s="1"/>
  <c r="F101" i="23" s="1"/>
  <c r="B12" i="21"/>
  <c r="B12" i="23" s="1"/>
  <c r="B107" i="23" s="1"/>
  <c r="F8" i="21"/>
  <c r="F8" i="23" s="1"/>
  <c r="F103" i="23" s="1"/>
  <c r="E9" i="21"/>
  <c r="E9" i="23" s="1"/>
  <c r="E104" i="23" s="1"/>
  <c r="H6" i="21"/>
  <c r="H6" i="23" s="1"/>
  <c r="H101" i="23" s="1"/>
  <c r="J4" i="21"/>
  <c r="J4" i="23" s="1"/>
  <c r="J99" i="23" s="1"/>
  <c r="I5" i="21"/>
  <c r="I5" i="23" s="1"/>
  <c r="I100" i="23" s="1"/>
  <c r="G7" i="21"/>
  <c r="G7" i="23" s="1"/>
  <c r="G102" i="23" s="1"/>
  <c r="E11" i="21"/>
  <c r="E11" i="23" s="1"/>
  <c r="E106" i="23" s="1"/>
  <c r="G9" i="21"/>
  <c r="G9" i="23" s="1"/>
  <c r="G104" i="23" s="1"/>
  <c r="C13" i="21"/>
  <c r="C13" i="23" s="1"/>
  <c r="C108" i="23" s="1"/>
  <c r="D12" i="21"/>
  <c r="D12" i="23" s="1"/>
  <c r="D107" i="23" s="1"/>
  <c r="H8" i="21"/>
  <c r="H8" i="23" s="1"/>
  <c r="H103" i="23" s="1"/>
  <c r="K5" i="21"/>
  <c r="K5" i="23" s="1"/>
  <c r="K100" i="23" s="1"/>
  <c r="J6" i="21"/>
  <c r="J6" i="23" s="1"/>
  <c r="J101" i="23" s="1"/>
  <c r="B14" i="21"/>
  <c r="B14" i="23" s="1"/>
  <c r="B109" i="23" s="1"/>
  <c r="F10" i="21"/>
  <c r="F10" i="23" s="1"/>
  <c r="F105" i="23" s="1"/>
  <c r="I7" i="21"/>
  <c r="I7" i="23" s="1"/>
  <c r="I102" i="23" s="1"/>
  <c r="L4" i="21"/>
  <c r="L4" i="23" s="1"/>
  <c r="L99" i="23" s="1"/>
  <c r="B16" i="21"/>
  <c r="B16" i="23" s="1"/>
  <c r="B111" i="23" s="1"/>
  <c r="D14" i="21"/>
  <c r="D14" i="23" s="1"/>
  <c r="D109" i="23" s="1"/>
  <c r="H10" i="21"/>
  <c r="H10" i="23" s="1"/>
  <c r="H105" i="23" s="1"/>
  <c r="F12" i="21"/>
  <c r="F12" i="23" s="1"/>
  <c r="F107" i="23" s="1"/>
  <c r="J8" i="21"/>
  <c r="J8" i="23" s="1"/>
  <c r="J103" i="23" s="1"/>
  <c r="C15" i="21"/>
  <c r="C15" i="23" s="1"/>
  <c r="C110" i="23" s="1"/>
  <c r="G11" i="21"/>
  <c r="G11" i="23" s="1"/>
  <c r="G106" i="23" s="1"/>
  <c r="N4" i="21"/>
  <c r="N4" i="23" s="1"/>
  <c r="N99" i="23" s="1"/>
  <c r="K7" i="21"/>
  <c r="K7" i="23" s="1"/>
  <c r="K102" i="23" s="1"/>
  <c r="I9" i="21"/>
  <c r="I9" i="23" s="1"/>
  <c r="I104" i="23" s="1"/>
  <c r="L6" i="21"/>
  <c r="L6" i="23" s="1"/>
  <c r="L101" i="23" s="1"/>
  <c r="E13" i="21"/>
  <c r="E13" i="23" s="1"/>
  <c r="E108" i="23" s="1"/>
  <c r="M5" i="21"/>
  <c r="M5" i="23" s="1"/>
  <c r="M100" i="23" s="1"/>
  <c r="E15" i="21"/>
  <c r="E15" i="23" s="1"/>
  <c r="E110" i="23" s="1"/>
  <c r="G13" i="21"/>
  <c r="G13" i="23" s="1"/>
  <c r="G108" i="23" s="1"/>
  <c r="C17" i="21"/>
  <c r="C17" i="23" s="1"/>
  <c r="C112" i="23" s="1"/>
  <c r="I11" i="21"/>
  <c r="I11" i="23" s="1"/>
  <c r="I106" i="23" s="1"/>
  <c r="K9" i="21"/>
  <c r="K9" i="23" s="1"/>
  <c r="K104" i="23" s="1"/>
  <c r="B18" i="21"/>
  <c r="B18" i="23" s="1"/>
  <c r="B113" i="23" s="1"/>
  <c r="F14" i="21"/>
  <c r="F14" i="23" s="1"/>
  <c r="F109" i="23" s="1"/>
  <c r="J10" i="21"/>
  <c r="J10" i="23" s="1"/>
  <c r="J105" i="23" s="1"/>
  <c r="N6" i="21"/>
  <c r="N6" i="23" s="1"/>
  <c r="N101" i="23" s="1"/>
  <c r="D16" i="21"/>
  <c r="D16" i="23" s="1"/>
  <c r="D111" i="23" s="1"/>
  <c r="H12" i="21"/>
  <c r="H12" i="23" s="1"/>
  <c r="H107" i="23" s="1"/>
  <c r="L8" i="21"/>
  <c r="L8" i="23" s="1"/>
  <c r="L103" i="23" s="1"/>
  <c r="M7" i="21"/>
  <c r="M7" i="23" s="1"/>
  <c r="M102" i="23" s="1"/>
  <c r="P4" i="21"/>
  <c r="P4" i="23" s="1"/>
  <c r="P99" i="23" s="1"/>
  <c r="O5" i="21"/>
  <c r="O5" i="23" s="1"/>
  <c r="O100" i="23" s="1"/>
  <c r="B20" i="21"/>
  <c r="B20" i="23" s="1"/>
  <c r="B115" i="23" s="1"/>
  <c r="H14" i="21"/>
  <c r="H14" i="23" s="1"/>
  <c r="H109" i="23" s="1"/>
  <c r="J12" i="21"/>
  <c r="J12" i="23" s="1"/>
  <c r="J107" i="23" s="1"/>
  <c r="N8" i="21"/>
  <c r="N8" i="23" s="1"/>
  <c r="N103" i="23" s="1"/>
  <c r="L10" i="21"/>
  <c r="L10" i="23" s="1"/>
  <c r="L105" i="23" s="1"/>
  <c r="E17" i="21"/>
  <c r="E17" i="23" s="1"/>
  <c r="E112" i="23" s="1"/>
  <c r="I13" i="21"/>
  <c r="I13" i="23" s="1"/>
  <c r="I108" i="23" s="1"/>
  <c r="O7" i="21"/>
  <c r="O7" i="23" s="1"/>
  <c r="O102" i="23" s="1"/>
  <c r="G15" i="21"/>
  <c r="G15" i="23" s="1"/>
  <c r="G110" i="23" s="1"/>
  <c r="Q5" i="21"/>
  <c r="Q5" i="23" s="1"/>
  <c r="Q100" i="23" s="1"/>
  <c r="K11" i="21"/>
  <c r="K11" i="23" s="1"/>
  <c r="K106" i="23" s="1"/>
  <c r="P6" i="21"/>
  <c r="P6" i="23" s="1"/>
  <c r="P101" i="23" s="1"/>
  <c r="R4" i="21"/>
  <c r="R4" i="23" s="1"/>
  <c r="R99" i="23" s="1"/>
  <c r="B22" i="5"/>
  <c r="E19" i="21"/>
  <c r="E19" i="23" s="1"/>
  <c r="E114" i="23" s="1"/>
  <c r="G17" i="21"/>
  <c r="G17" i="23" s="1"/>
  <c r="G112" i="23" s="1"/>
  <c r="K13" i="21"/>
  <c r="K13" i="23" s="1"/>
  <c r="K108" i="23" s="1"/>
  <c r="M11" i="21"/>
  <c r="M11" i="23" s="1"/>
  <c r="M106" i="23" s="1"/>
  <c r="O9" i="21"/>
  <c r="O9" i="23" s="1"/>
  <c r="O104" i="23" s="1"/>
  <c r="C21" i="21"/>
  <c r="C21" i="23" s="1"/>
  <c r="C116" i="23" s="1"/>
  <c r="I15" i="21"/>
  <c r="I15" i="23" s="1"/>
  <c r="I110" i="23" s="1"/>
  <c r="D20" i="21"/>
  <c r="D20" i="23" s="1"/>
  <c r="D115" i="23" s="1"/>
  <c r="H16" i="21"/>
  <c r="H16" i="23" s="1"/>
  <c r="H111" i="23" s="1"/>
  <c r="L12" i="21"/>
  <c r="L12" i="23" s="1"/>
  <c r="L107" i="23" s="1"/>
  <c r="P8" i="21"/>
  <c r="P8" i="23" s="1"/>
  <c r="P103" i="23" s="1"/>
  <c r="R6" i="21"/>
  <c r="R6" i="23" s="1"/>
  <c r="R101" i="23" s="1"/>
  <c r="F18" i="21"/>
  <c r="F18" i="23" s="1"/>
  <c r="F113" i="23" s="1"/>
  <c r="N10" i="21"/>
  <c r="N10" i="23" s="1"/>
  <c r="N105" i="23" s="1"/>
  <c r="Q7" i="21"/>
  <c r="Q7" i="23" s="1"/>
  <c r="Q102" i="23" s="1"/>
  <c r="T4" i="21"/>
  <c r="T4" i="23" s="1"/>
  <c r="T99" i="23" s="1"/>
  <c r="B22" i="21"/>
  <c r="B22" i="23" s="1"/>
  <c r="B117" i="23" s="1"/>
  <c r="S5" i="21"/>
  <c r="S5" i="23" s="1"/>
  <c r="S100" i="23" s="1"/>
  <c r="J14" i="21"/>
  <c r="J14" i="23" s="1"/>
  <c r="J109" i="23" s="1"/>
  <c r="B24" i="21"/>
  <c r="B24" i="23" s="1"/>
  <c r="B119" i="23" s="1"/>
  <c r="D22" i="21"/>
  <c r="D22" i="23" s="1"/>
  <c r="D117" i="23" s="1"/>
  <c r="H18" i="21"/>
  <c r="H18" i="23" s="1"/>
  <c r="H113" i="23" s="1"/>
  <c r="J16" i="21"/>
  <c r="J16" i="23" s="1"/>
  <c r="J111" i="23" s="1"/>
  <c r="N12" i="21"/>
  <c r="N12" i="23" s="1"/>
  <c r="N107" i="23" s="1"/>
  <c r="P10" i="21"/>
  <c r="P10" i="23" s="1"/>
  <c r="P105" i="23" s="1"/>
  <c r="F20" i="21"/>
  <c r="F20" i="23" s="1"/>
  <c r="F115" i="23" s="1"/>
  <c r="L14" i="21"/>
  <c r="L14" i="23" s="1"/>
  <c r="L109" i="23" s="1"/>
  <c r="R8" i="21"/>
  <c r="R8" i="23" s="1"/>
  <c r="R103" i="23" s="1"/>
  <c r="C23" i="21"/>
  <c r="C23" i="23" s="1"/>
  <c r="C118" i="23" s="1"/>
  <c r="G19" i="21"/>
  <c r="G19" i="23" s="1"/>
  <c r="G114" i="23" s="1"/>
  <c r="K15" i="21"/>
  <c r="K15" i="23" s="1"/>
  <c r="K110" i="23" s="1"/>
  <c r="O11" i="21"/>
  <c r="O11" i="23" s="1"/>
  <c r="O106" i="23" s="1"/>
  <c r="U5" i="21"/>
  <c r="U5" i="23" s="1"/>
  <c r="U100" i="23" s="1"/>
  <c r="E21" i="21"/>
  <c r="E21" i="23" s="1"/>
  <c r="E116" i="23" s="1"/>
  <c r="Q9" i="21"/>
  <c r="Q9" i="23" s="1"/>
  <c r="Q104" i="23" s="1"/>
  <c r="V4" i="21"/>
  <c r="V4" i="23" s="1"/>
  <c r="V99" i="23" s="1"/>
  <c r="T6" i="21"/>
  <c r="T6" i="23" s="1"/>
  <c r="T101" i="23" s="1"/>
  <c r="I17" i="21"/>
  <c r="I17" i="23" s="1"/>
  <c r="I112" i="23" s="1"/>
  <c r="M13" i="21"/>
  <c r="M13" i="23" s="1"/>
  <c r="M108" i="23" s="1"/>
  <c r="S7" i="21"/>
  <c r="S7" i="23" s="1"/>
  <c r="S102" i="23" s="1"/>
  <c r="E23" i="21"/>
  <c r="E23" i="23" s="1"/>
  <c r="E118" i="23" s="1"/>
  <c r="G21" i="21"/>
  <c r="G21" i="23" s="1"/>
  <c r="G116" i="23" s="1"/>
  <c r="K17" i="21"/>
  <c r="K17" i="23" s="1"/>
  <c r="K112" i="23" s="1"/>
  <c r="M15" i="21"/>
  <c r="M15" i="23" s="1"/>
  <c r="M110" i="23" s="1"/>
  <c r="Q11" i="21"/>
  <c r="Q11" i="23" s="1"/>
  <c r="Q106" i="23" s="1"/>
  <c r="S9" i="21"/>
  <c r="S9" i="23" s="1"/>
  <c r="S104" i="23" s="1"/>
  <c r="C25" i="21"/>
  <c r="C25" i="23" s="1"/>
  <c r="C120" i="23" s="1"/>
  <c r="I19" i="21"/>
  <c r="I19" i="23" s="1"/>
  <c r="I114" i="23" s="1"/>
  <c r="O13" i="21"/>
  <c r="O13" i="23" s="1"/>
  <c r="O108" i="23" s="1"/>
  <c r="B26" i="21"/>
  <c r="B26" i="23" s="1"/>
  <c r="B121" i="23" s="1"/>
  <c r="F22" i="21"/>
  <c r="F22" i="23" s="1"/>
  <c r="F117" i="23" s="1"/>
  <c r="J18" i="21"/>
  <c r="J18" i="23" s="1"/>
  <c r="J113" i="23" s="1"/>
  <c r="N14" i="21"/>
  <c r="N14" i="23" s="1"/>
  <c r="N109" i="23" s="1"/>
  <c r="R10" i="21"/>
  <c r="R10" i="23" s="1"/>
  <c r="R105" i="23" s="1"/>
  <c r="U7" i="21"/>
  <c r="U7" i="23" s="1"/>
  <c r="U102" i="23" s="1"/>
  <c r="X4" i="21"/>
  <c r="X4" i="23" s="1"/>
  <c r="X99" i="23" s="1"/>
  <c r="L16" i="21"/>
  <c r="L16" i="23" s="1"/>
  <c r="L111" i="23" s="1"/>
  <c r="T8" i="21"/>
  <c r="T8" i="23" s="1"/>
  <c r="T103" i="23" s="1"/>
  <c r="W5" i="21"/>
  <c r="W5" i="23" s="1"/>
  <c r="W100" i="23" s="1"/>
  <c r="D24" i="21"/>
  <c r="D24" i="23" s="1"/>
  <c r="D119" i="23" s="1"/>
  <c r="H20" i="21"/>
  <c r="H20" i="23" s="1"/>
  <c r="H115" i="23" s="1"/>
  <c r="V6" i="21"/>
  <c r="V6" i="23" s="1"/>
  <c r="V101" i="23" s="1"/>
  <c r="P12" i="21"/>
  <c r="P12" i="23" s="1"/>
  <c r="P107" i="23" s="1"/>
  <c r="B28" i="21"/>
  <c r="B28" i="23" s="1"/>
  <c r="B123" i="23" s="1"/>
  <c r="D26" i="21"/>
  <c r="D26" i="23" s="1"/>
  <c r="D121" i="23" s="1"/>
  <c r="H22" i="21"/>
  <c r="H22" i="23" s="1"/>
  <c r="H117" i="23" s="1"/>
  <c r="J20" i="21"/>
  <c r="J20" i="23" s="1"/>
  <c r="J115" i="23" s="1"/>
  <c r="N16" i="21"/>
  <c r="N16" i="23" s="1"/>
  <c r="N111" i="23" s="1"/>
  <c r="P14" i="21"/>
  <c r="P14" i="23" s="1"/>
  <c r="P109" i="23" s="1"/>
  <c r="T10" i="21"/>
  <c r="T10" i="23" s="1"/>
  <c r="T105" i="23" s="1"/>
  <c r="V8" i="21"/>
  <c r="V8" i="23" s="1"/>
  <c r="V103" i="23" s="1"/>
  <c r="F24" i="21"/>
  <c r="F24" i="23" s="1"/>
  <c r="F119" i="23" s="1"/>
  <c r="L18" i="21"/>
  <c r="L18" i="23" s="1"/>
  <c r="L113" i="23" s="1"/>
  <c r="R12" i="21"/>
  <c r="R12" i="23" s="1"/>
  <c r="R107" i="23" s="1"/>
  <c r="E25" i="21"/>
  <c r="E25" i="23" s="1"/>
  <c r="E120" i="23" s="1"/>
  <c r="I21" i="21"/>
  <c r="I21" i="23" s="1"/>
  <c r="I116" i="23" s="1"/>
  <c r="M17" i="21"/>
  <c r="M17" i="23" s="1"/>
  <c r="M112" i="23" s="1"/>
  <c r="Q13" i="21"/>
  <c r="Q13" i="23" s="1"/>
  <c r="Q108" i="23" s="1"/>
  <c r="U9" i="21"/>
  <c r="U9" i="23" s="1"/>
  <c r="U104" i="23" s="1"/>
  <c r="X6" i="21"/>
  <c r="X6" i="23" s="1"/>
  <c r="X101" i="23" s="1"/>
  <c r="K19" i="21"/>
  <c r="K19" i="23" s="1"/>
  <c r="K114" i="23" s="1"/>
  <c r="Z4" i="21"/>
  <c r="Z4" i="23" s="1"/>
  <c r="Z99" i="23" s="1"/>
  <c r="C27" i="21"/>
  <c r="C27" i="23" s="1"/>
  <c r="C122" i="23" s="1"/>
  <c r="G23" i="21"/>
  <c r="G23" i="23" s="1"/>
  <c r="G118" i="23" s="1"/>
  <c r="O15" i="21"/>
  <c r="O15" i="23" s="1"/>
  <c r="O110" i="23" s="1"/>
  <c r="W7" i="21"/>
  <c r="W7" i="23" s="1"/>
  <c r="W102" i="23" s="1"/>
  <c r="Y5" i="21"/>
  <c r="Y5" i="23" s="1"/>
  <c r="Y100" i="23" s="1"/>
  <c r="S11" i="21"/>
  <c r="S11" i="23" s="1"/>
  <c r="S106" i="23" s="1"/>
  <c r="C29" i="21"/>
  <c r="E27" i="21"/>
  <c r="E27" i="23" s="1"/>
  <c r="E122" i="23" s="1"/>
  <c r="G25" i="21"/>
  <c r="G25" i="23" s="1"/>
  <c r="G120" i="23" s="1"/>
  <c r="K21" i="21"/>
  <c r="K21" i="23" s="1"/>
  <c r="K116" i="23" s="1"/>
  <c r="M19" i="21"/>
  <c r="M19" i="23" s="1"/>
  <c r="M114" i="23" s="1"/>
  <c r="Q15" i="21"/>
  <c r="Q15" i="23" s="1"/>
  <c r="Q110" i="23" s="1"/>
  <c r="S13" i="21"/>
  <c r="S13" i="23" s="1"/>
  <c r="S108" i="23" s="1"/>
  <c r="Y7" i="21"/>
  <c r="Y7" i="23" s="1"/>
  <c r="Y102" i="23" s="1"/>
  <c r="I23" i="21"/>
  <c r="I23" i="23" s="1"/>
  <c r="I118" i="23" s="1"/>
  <c r="O17" i="21"/>
  <c r="O17" i="23" s="1"/>
  <c r="O112" i="23" s="1"/>
  <c r="U11" i="21"/>
  <c r="U11" i="23" s="1"/>
  <c r="U106" i="23" s="1"/>
  <c r="W9" i="21"/>
  <c r="W9" i="23" s="1"/>
  <c r="W104" i="23" s="1"/>
  <c r="D28" i="21"/>
  <c r="D28" i="23" s="1"/>
  <c r="D123" i="23" s="1"/>
  <c r="H24" i="21"/>
  <c r="H24" i="23" s="1"/>
  <c r="H119" i="23" s="1"/>
  <c r="L20" i="21"/>
  <c r="L20" i="23" s="1"/>
  <c r="L115" i="23" s="1"/>
  <c r="P16" i="21"/>
  <c r="P16" i="23" s="1"/>
  <c r="P111" i="23" s="1"/>
  <c r="T12" i="21"/>
  <c r="T12" i="23" s="1"/>
  <c r="T107" i="23" s="1"/>
  <c r="X8" i="21"/>
  <c r="X8" i="23" s="1"/>
  <c r="X103" i="23" s="1"/>
  <c r="AA5" i="21"/>
  <c r="AA5" i="23" s="1"/>
  <c r="AA100" i="23" s="1"/>
  <c r="F26" i="21"/>
  <c r="F26" i="23" s="1"/>
  <c r="F121" i="23" s="1"/>
  <c r="J22" i="21"/>
  <c r="J22" i="23" s="1"/>
  <c r="J117" i="23" s="1"/>
  <c r="B30" i="21"/>
  <c r="N18" i="21"/>
  <c r="N18" i="23" s="1"/>
  <c r="N113" i="23" s="1"/>
  <c r="R14" i="21"/>
  <c r="R14" i="23" s="1"/>
  <c r="R109" i="23" s="1"/>
  <c r="V10" i="21"/>
  <c r="V10" i="23" s="1"/>
  <c r="V105" i="23" s="1"/>
  <c r="Z6" i="21"/>
  <c r="Z6" i="23" s="1"/>
  <c r="Z101" i="23" s="1"/>
  <c r="AB4" i="21"/>
  <c r="AB4" i="23" s="1"/>
  <c r="AB99" i="23" s="1"/>
  <c r="B32" i="21"/>
  <c r="F28" i="21"/>
  <c r="F28" i="23" s="1"/>
  <c r="F123" i="23" s="1"/>
  <c r="H26" i="21"/>
  <c r="H26" i="23" s="1"/>
  <c r="H121" i="23" s="1"/>
  <c r="J24" i="21"/>
  <c r="J24" i="23" s="1"/>
  <c r="J119" i="23" s="1"/>
  <c r="N20" i="21"/>
  <c r="N20" i="23" s="1"/>
  <c r="N115" i="23" s="1"/>
  <c r="P18" i="21"/>
  <c r="P18" i="23" s="1"/>
  <c r="P113" i="23" s="1"/>
  <c r="T14" i="21"/>
  <c r="T14" i="23" s="1"/>
  <c r="T109" i="23" s="1"/>
  <c r="V12" i="21"/>
  <c r="V12" i="23" s="1"/>
  <c r="V107" i="23" s="1"/>
  <c r="Z8" i="21"/>
  <c r="Z8" i="23" s="1"/>
  <c r="Z103" i="23" s="1"/>
  <c r="D30" i="21"/>
  <c r="L22" i="21"/>
  <c r="L22" i="23" s="1"/>
  <c r="L117" i="23" s="1"/>
  <c r="R16" i="21"/>
  <c r="R16" i="23" s="1"/>
  <c r="R111" i="23" s="1"/>
  <c r="X10" i="21"/>
  <c r="X10" i="23" s="1"/>
  <c r="X105" i="23" s="1"/>
  <c r="C31" i="21"/>
  <c r="G27" i="21"/>
  <c r="G27" i="23" s="1"/>
  <c r="G122" i="23" s="1"/>
  <c r="K23" i="21"/>
  <c r="K23" i="23" s="1"/>
  <c r="K118" i="23" s="1"/>
  <c r="O19" i="21"/>
  <c r="O19" i="23" s="1"/>
  <c r="O114" i="23" s="1"/>
  <c r="S15" i="21"/>
  <c r="S15" i="23" s="1"/>
  <c r="S110" i="23" s="1"/>
  <c r="W11" i="21"/>
  <c r="W11" i="23" s="1"/>
  <c r="W106" i="23" s="1"/>
  <c r="AA7" i="21"/>
  <c r="AA7" i="23" s="1"/>
  <c r="AA102" i="23" s="1"/>
  <c r="AD4" i="21"/>
  <c r="AD4" i="23" s="1"/>
  <c r="AD99" i="23" s="1"/>
  <c r="E29" i="21"/>
  <c r="I25" i="21"/>
  <c r="I25" i="23" s="1"/>
  <c r="I120" i="23" s="1"/>
  <c r="M21" i="21"/>
  <c r="M21" i="23" s="1"/>
  <c r="M116" i="23" s="1"/>
  <c r="Q17" i="21"/>
  <c r="Q17" i="23" s="1"/>
  <c r="Q112" i="23" s="1"/>
  <c r="U13" i="21"/>
  <c r="U13" i="23" s="1"/>
  <c r="U108" i="23" s="1"/>
  <c r="Y9" i="21"/>
  <c r="Y9" i="23" s="1"/>
  <c r="Y104" i="23" s="1"/>
  <c r="AC5" i="21"/>
  <c r="AC5" i="23" s="1"/>
  <c r="AC100" i="23" s="1"/>
  <c r="AB6" i="21"/>
  <c r="AB6" i="23" s="1"/>
  <c r="AB101" i="23" s="1"/>
  <c r="C33" i="21"/>
  <c r="E31" i="21"/>
  <c r="K25" i="21"/>
  <c r="K25" i="23" s="1"/>
  <c r="K120" i="23" s="1"/>
  <c r="M23" i="21"/>
  <c r="M23" i="23" s="1"/>
  <c r="M118" i="23" s="1"/>
  <c r="Q19" i="21"/>
  <c r="Q19" i="23" s="1"/>
  <c r="Q114" i="23" s="1"/>
  <c r="S17" i="21"/>
  <c r="S17" i="23" s="1"/>
  <c r="S112" i="23" s="1"/>
  <c r="Y11" i="21"/>
  <c r="Y11" i="23" s="1"/>
  <c r="Y106" i="23" s="1"/>
  <c r="AA9" i="21"/>
  <c r="AA9" i="23" s="1"/>
  <c r="AA104" i="23" s="1"/>
  <c r="AC7" i="21"/>
  <c r="AC7" i="23" s="1"/>
  <c r="AC102" i="23" s="1"/>
  <c r="G29" i="21"/>
  <c r="I27" i="21"/>
  <c r="I27" i="23" s="1"/>
  <c r="I122" i="23" s="1"/>
  <c r="O21" i="21"/>
  <c r="O21" i="23" s="1"/>
  <c r="O116" i="23" s="1"/>
  <c r="U15" i="21"/>
  <c r="U15" i="23" s="1"/>
  <c r="U110" i="23" s="1"/>
  <c r="W13" i="21"/>
  <c r="W13" i="23" s="1"/>
  <c r="W108" i="23" s="1"/>
  <c r="B34" i="21"/>
  <c r="F30" i="21"/>
  <c r="J26" i="21"/>
  <c r="J26" i="23" s="1"/>
  <c r="J121" i="23" s="1"/>
  <c r="N22" i="21"/>
  <c r="N22" i="23" s="1"/>
  <c r="N117" i="23" s="1"/>
  <c r="R18" i="21"/>
  <c r="R18" i="23" s="1"/>
  <c r="R113" i="23" s="1"/>
  <c r="V14" i="21"/>
  <c r="V14" i="23" s="1"/>
  <c r="V109" i="23" s="1"/>
  <c r="Z10" i="21"/>
  <c r="Z10" i="23" s="1"/>
  <c r="Z105" i="23" s="1"/>
  <c r="D32" i="21"/>
  <c r="L24" i="21"/>
  <c r="L24" i="23" s="1"/>
  <c r="L119" i="23" s="1"/>
  <c r="X12" i="21"/>
  <c r="X12" i="23" s="1"/>
  <c r="X107" i="23" s="1"/>
  <c r="AD6" i="21"/>
  <c r="AD6" i="23" s="1"/>
  <c r="AD101" i="23" s="1"/>
  <c r="H28" i="21"/>
  <c r="H28" i="23" s="1"/>
  <c r="H123" i="23" s="1"/>
  <c r="P20" i="21"/>
  <c r="P20" i="23" s="1"/>
  <c r="P115" i="23" s="1"/>
  <c r="T16" i="21"/>
  <c r="T16" i="23" s="1"/>
  <c r="T111" i="23" s="1"/>
  <c r="AB8" i="21"/>
  <c r="AB8" i="23" s="1"/>
  <c r="AB103" i="23" s="1"/>
  <c r="AE5" i="21"/>
  <c r="AE5" i="23" s="1"/>
  <c r="AE100" i="23" s="1"/>
  <c r="AF4" i="21"/>
  <c r="AF4" i="23" s="1"/>
  <c r="AF99" i="23" s="1"/>
  <c r="B36" i="21"/>
  <c r="F32" i="21"/>
  <c r="H30" i="21"/>
  <c r="N24" i="21"/>
  <c r="N24" i="23" s="1"/>
  <c r="N119" i="23" s="1"/>
  <c r="P22" i="21"/>
  <c r="P22" i="23" s="1"/>
  <c r="P117" i="23" s="1"/>
  <c r="T18" i="21"/>
  <c r="T18" i="23" s="1"/>
  <c r="T113" i="23" s="1"/>
  <c r="V16" i="21"/>
  <c r="V16" i="23" s="1"/>
  <c r="V111" i="23" s="1"/>
  <c r="Z12" i="21"/>
  <c r="Z12" i="23" s="1"/>
  <c r="Z107" i="23" s="1"/>
  <c r="AB10" i="21"/>
  <c r="AB10" i="23" s="1"/>
  <c r="AB105" i="23" s="1"/>
  <c r="D34" i="21"/>
  <c r="J28" i="21"/>
  <c r="J28" i="23" s="1"/>
  <c r="J123" i="23" s="1"/>
  <c r="L26" i="21"/>
  <c r="L26" i="23" s="1"/>
  <c r="L121" i="23" s="1"/>
  <c r="R20" i="21"/>
  <c r="R20" i="23" s="1"/>
  <c r="R115" i="23" s="1"/>
  <c r="X14" i="21"/>
  <c r="X14" i="23" s="1"/>
  <c r="X109" i="23" s="1"/>
  <c r="AD8" i="21"/>
  <c r="AD8" i="23" s="1"/>
  <c r="AD103" i="23" s="1"/>
  <c r="E33" i="21"/>
  <c r="I29" i="21"/>
  <c r="M25" i="21"/>
  <c r="M25" i="23" s="1"/>
  <c r="M120" i="23" s="1"/>
  <c r="Q21" i="21"/>
  <c r="Q21" i="23" s="1"/>
  <c r="Q116" i="23" s="1"/>
  <c r="U17" i="21"/>
  <c r="U17" i="23" s="1"/>
  <c r="U112" i="23" s="1"/>
  <c r="Y13" i="21"/>
  <c r="Y13" i="23" s="1"/>
  <c r="Y108" i="23" s="1"/>
  <c r="AC9" i="21"/>
  <c r="AC9" i="23" s="1"/>
  <c r="AC104" i="23" s="1"/>
  <c r="C35" i="21"/>
  <c r="K27" i="21"/>
  <c r="K27" i="23" s="1"/>
  <c r="K122" i="23" s="1"/>
  <c r="W15" i="21"/>
  <c r="W15" i="23" s="1"/>
  <c r="W110" i="23" s="1"/>
  <c r="AF6" i="21"/>
  <c r="AF6" i="23" s="1"/>
  <c r="AF101" i="23" s="1"/>
  <c r="AG5" i="21"/>
  <c r="AG5" i="23" s="1"/>
  <c r="AG100" i="23" s="1"/>
  <c r="G31" i="21"/>
  <c r="O23" i="21"/>
  <c r="O23" i="23" s="1"/>
  <c r="O118" i="23" s="1"/>
  <c r="S19" i="21"/>
  <c r="S19" i="23" s="1"/>
  <c r="S114" i="23" s="1"/>
  <c r="AA11" i="21"/>
  <c r="AA11" i="23" s="1"/>
  <c r="AA106" i="23" s="1"/>
  <c r="AH4" i="21"/>
  <c r="AH4" i="23" s="1"/>
  <c r="AH99" i="23" s="1"/>
  <c r="AE7" i="21"/>
  <c r="AE7" i="23" s="1"/>
  <c r="AE102" i="23" s="1"/>
  <c r="C37" i="21"/>
  <c r="E35" i="21"/>
  <c r="I31" i="21"/>
  <c r="K29" i="21"/>
  <c r="M27" i="21"/>
  <c r="M27" i="23" s="1"/>
  <c r="M122" i="23" s="1"/>
  <c r="Q23" i="21"/>
  <c r="Q23" i="23" s="1"/>
  <c r="Q118" i="23" s="1"/>
  <c r="S21" i="21"/>
  <c r="S21" i="23" s="1"/>
  <c r="S116" i="23" s="1"/>
  <c r="Y15" i="21"/>
  <c r="Y15" i="23" s="1"/>
  <c r="Y110" i="23" s="1"/>
  <c r="AA13" i="21"/>
  <c r="AA13" i="23" s="1"/>
  <c r="AA108" i="23" s="1"/>
  <c r="AE9" i="21"/>
  <c r="AE9" i="23" s="1"/>
  <c r="AE104" i="23" s="1"/>
  <c r="G33" i="21"/>
  <c r="O25" i="21"/>
  <c r="O25" i="23" s="1"/>
  <c r="O120" i="23" s="1"/>
  <c r="U19" i="21"/>
  <c r="U19" i="23" s="1"/>
  <c r="U114" i="23" s="1"/>
  <c r="W17" i="21"/>
  <c r="W17" i="23" s="1"/>
  <c r="W112" i="23" s="1"/>
  <c r="AC11" i="21"/>
  <c r="AC11" i="23" s="1"/>
  <c r="AC106" i="23" s="1"/>
  <c r="AG7" i="21"/>
  <c r="AG7" i="23" s="1"/>
  <c r="AG102" i="23" s="1"/>
  <c r="D36" i="21"/>
  <c r="H32" i="21"/>
  <c r="L28" i="21"/>
  <c r="P24" i="21"/>
  <c r="P24" i="23" s="1"/>
  <c r="P119" i="23" s="1"/>
  <c r="T20" i="21"/>
  <c r="T20" i="23" s="1"/>
  <c r="T115" i="23" s="1"/>
  <c r="X16" i="21"/>
  <c r="X16" i="23" s="1"/>
  <c r="X111" i="23" s="1"/>
  <c r="AB12" i="21"/>
  <c r="AB12" i="23" s="1"/>
  <c r="AB107" i="23" s="1"/>
  <c r="AF8" i="21"/>
  <c r="AF8" i="23" s="1"/>
  <c r="AF103" i="23" s="1"/>
  <c r="AH6" i="21"/>
  <c r="AH6" i="23" s="1"/>
  <c r="AH101" i="23" s="1"/>
  <c r="J30" i="21"/>
  <c r="J30" i="23" s="1"/>
  <c r="J125" i="23" s="1"/>
  <c r="V18" i="21"/>
  <c r="V18" i="23" s="1"/>
  <c r="V113" i="23" s="1"/>
  <c r="Z14" i="21"/>
  <c r="Z14" i="23" s="1"/>
  <c r="Z109" i="23" s="1"/>
  <c r="AJ4" i="21"/>
  <c r="AJ4" i="23" s="1"/>
  <c r="AJ99" i="23" s="1"/>
  <c r="B38" i="21"/>
  <c r="F34" i="21"/>
  <c r="N26" i="21"/>
  <c r="N26" i="23" s="1"/>
  <c r="N121" i="23" s="1"/>
  <c r="R22" i="21"/>
  <c r="R22" i="23" s="1"/>
  <c r="R117" i="23" s="1"/>
  <c r="AD10" i="21"/>
  <c r="AD10" i="23" s="1"/>
  <c r="AD105" i="23" s="1"/>
  <c r="AI5" i="21"/>
  <c r="AI5" i="23" s="1"/>
  <c r="AI100" i="23" s="1"/>
  <c r="B40" i="21"/>
  <c r="F36" i="21"/>
  <c r="H34" i="21"/>
  <c r="N28" i="21"/>
  <c r="P26" i="21"/>
  <c r="P26" i="23" s="1"/>
  <c r="P121" i="23" s="1"/>
  <c r="T22" i="21"/>
  <c r="T22" i="23" s="1"/>
  <c r="T117" i="23" s="1"/>
  <c r="V20" i="21"/>
  <c r="V20" i="23" s="1"/>
  <c r="V115" i="23" s="1"/>
  <c r="Z16" i="21"/>
  <c r="Z16" i="23" s="1"/>
  <c r="Z111" i="23" s="1"/>
  <c r="AB14" i="21"/>
  <c r="AB14" i="23" s="1"/>
  <c r="AB109" i="23" s="1"/>
  <c r="AH8" i="21"/>
  <c r="AH8" i="23" s="1"/>
  <c r="AH103" i="23" s="1"/>
  <c r="D38" i="21"/>
  <c r="J32" i="21"/>
  <c r="L30" i="21"/>
  <c r="R24" i="21"/>
  <c r="R24" i="23" s="1"/>
  <c r="R119" i="23" s="1"/>
  <c r="X18" i="21"/>
  <c r="X18" i="23" s="1"/>
  <c r="X113" i="23" s="1"/>
  <c r="AD12" i="21"/>
  <c r="AD12" i="23" s="1"/>
  <c r="AD107" i="23" s="1"/>
  <c r="AF10" i="21"/>
  <c r="AF10" i="23" s="1"/>
  <c r="AF105" i="23" s="1"/>
  <c r="C39" i="21"/>
  <c r="G35" i="21"/>
  <c r="K31" i="21"/>
  <c r="O27" i="21"/>
  <c r="O27" i="23" s="1"/>
  <c r="O122" i="23" s="1"/>
  <c r="S23" i="21"/>
  <c r="S23" i="23" s="1"/>
  <c r="S118" i="23" s="1"/>
  <c r="W19" i="21"/>
  <c r="W19" i="23" s="1"/>
  <c r="W114" i="23" s="1"/>
  <c r="AA15" i="21"/>
  <c r="AA15" i="23" s="1"/>
  <c r="AA110" i="23" s="1"/>
  <c r="AE11" i="21"/>
  <c r="AE11" i="23" s="1"/>
  <c r="AE106" i="23" s="1"/>
  <c r="AI7" i="21"/>
  <c r="AI7" i="23" s="1"/>
  <c r="AI102" i="23" s="1"/>
  <c r="I33" i="21"/>
  <c r="U21" i="21"/>
  <c r="U21" i="23" s="1"/>
  <c r="U116" i="23" s="1"/>
  <c r="Y17" i="21"/>
  <c r="Y17" i="23" s="1"/>
  <c r="Y112" i="23" s="1"/>
  <c r="AC13" i="21"/>
  <c r="AC13" i="23" s="1"/>
  <c r="AC108" i="23" s="1"/>
  <c r="AJ6" i="21"/>
  <c r="AJ6" i="23" s="1"/>
  <c r="AJ101" i="23" s="1"/>
  <c r="E37" i="21"/>
  <c r="M29" i="21"/>
  <c r="Q25" i="21"/>
  <c r="Q25" i="23" s="1"/>
  <c r="Q120" i="23" s="1"/>
  <c r="AG9" i="21"/>
  <c r="AG9" i="23" s="1"/>
  <c r="AG104" i="23" s="1"/>
  <c r="B42" i="21"/>
  <c r="C41" i="21"/>
  <c r="E39" i="21"/>
  <c r="I35" i="21"/>
  <c r="K33" i="21"/>
  <c r="O29" i="21"/>
  <c r="Q27" i="21"/>
  <c r="Q27" i="23" s="1"/>
  <c r="Q122" i="23" s="1"/>
  <c r="S25" i="21"/>
  <c r="S25" i="23" s="1"/>
  <c r="S120" i="23" s="1"/>
  <c r="Y19" i="21"/>
  <c r="Y19" i="23" s="1"/>
  <c r="Y114" i="23" s="1"/>
  <c r="AA17" i="21"/>
  <c r="AA17" i="23" s="1"/>
  <c r="AA112" i="23" s="1"/>
  <c r="AE13" i="21"/>
  <c r="AE13" i="23" s="1"/>
  <c r="AE108" i="23" s="1"/>
  <c r="AG11" i="21"/>
  <c r="AG11" i="23" s="1"/>
  <c r="AG106" i="23" s="1"/>
  <c r="G37" i="21"/>
  <c r="M31" i="21"/>
  <c r="U23" i="21"/>
  <c r="U23" i="23" s="1"/>
  <c r="U118" i="23" s="1"/>
  <c r="W21" i="21"/>
  <c r="W21" i="23" s="1"/>
  <c r="W116" i="23" s="1"/>
  <c r="AC15" i="21"/>
  <c r="AC15" i="23" s="1"/>
  <c r="AC110" i="23" s="1"/>
  <c r="AI9" i="21"/>
  <c r="AI9" i="23" s="1"/>
  <c r="AI104" i="23" s="1"/>
  <c r="F38" i="21"/>
  <c r="J34" i="21"/>
  <c r="N30" i="21"/>
  <c r="R26" i="21"/>
  <c r="R26" i="23" s="1"/>
  <c r="R121" i="23" s="1"/>
  <c r="V22" i="21"/>
  <c r="V22" i="23" s="1"/>
  <c r="V117" i="23" s="1"/>
  <c r="Z18" i="21"/>
  <c r="Z18" i="23" s="1"/>
  <c r="Z113" i="23" s="1"/>
  <c r="AD14" i="21"/>
  <c r="AD14" i="23" s="1"/>
  <c r="AD109" i="23" s="1"/>
  <c r="AH10" i="21"/>
  <c r="AH10" i="23" s="1"/>
  <c r="AH105" i="23" s="1"/>
  <c r="H36" i="21"/>
  <c r="X20" i="21"/>
  <c r="X20" i="23" s="1"/>
  <c r="X115" i="23" s="1"/>
  <c r="D40" i="21"/>
  <c r="L32" i="21"/>
  <c r="P28" i="21"/>
  <c r="T24" i="21"/>
  <c r="T24" i="23" s="1"/>
  <c r="T119" i="23" s="1"/>
  <c r="AB16" i="21"/>
  <c r="AB16" i="23" s="1"/>
  <c r="AB111" i="23" s="1"/>
  <c r="AF12" i="21"/>
  <c r="AF12" i="23" s="1"/>
  <c r="AF107" i="23" s="1"/>
  <c r="AJ8" i="21"/>
  <c r="AJ8" i="23" s="1"/>
  <c r="AJ103" i="23" s="1"/>
  <c r="C43" i="21"/>
  <c r="E41" i="21"/>
  <c r="B44" i="21"/>
  <c r="F40" i="21"/>
  <c r="H38" i="21"/>
  <c r="N32" i="21"/>
  <c r="P30" i="21"/>
  <c r="R28" i="21"/>
  <c r="T26" i="21"/>
  <c r="T26" i="23" s="1"/>
  <c r="T121" i="23" s="1"/>
  <c r="V24" i="21"/>
  <c r="V24" i="23" s="1"/>
  <c r="V119" i="23" s="1"/>
  <c r="Z20" i="21"/>
  <c r="Z20" i="23" s="1"/>
  <c r="Z115" i="23" s="1"/>
  <c r="AB18" i="21"/>
  <c r="AB18" i="23" s="1"/>
  <c r="AB113" i="23" s="1"/>
  <c r="AH12" i="21"/>
  <c r="AH12" i="23" s="1"/>
  <c r="AH107" i="23" s="1"/>
  <c r="AJ10" i="21"/>
  <c r="AJ10" i="23" s="1"/>
  <c r="AJ105" i="23" s="1"/>
  <c r="D42" i="21"/>
  <c r="J36" i="21"/>
  <c r="L34" i="21"/>
  <c r="X22" i="21"/>
  <c r="X22" i="23" s="1"/>
  <c r="X117" i="23" s="1"/>
  <c r="AD16" i="21"/>
  <c r="AD16" i="23" s="1"/>
  <c r="AD111" i="23" s="1"/>
  <c r="AF14" i="21"/>
  <c r="AF14" i="23" s="1"/>
  <c r="AF109" i="23" s="1"/>
  <c r="I37" i="21"/>
  <c r="M33" i="21"/>
  <c r="Q29" i="21"/>
  <c r="U25" i="21"/>
  <c r="U25" i="23" s="1"/>
  <c r="U120" i="23" s="1"/>
  <c r="Y21" i="21"/>
  <c r="Y21" i="23" s="1"/>
  <c r="Y116" i="23" s="1"/>
  <c r="AC17" i="21"/>
  <c r="AC17" i="23" s="1"/>
  <c r="AC112" i="23" s="1"/>
  <c r="AG13" i="21"/>
  <c r="AG13" i="23" s="1"/>
  <c r="AG108" i="23" s="1"/>
  <c r="W23" i="21"/>
  <c r="W23" i="23" s="1"/>
  <c r="W118" i="23" s="1"/>
  <c r="AI11" i="21"/>
  <c r="AI11" i="23" s="1"/>
  <c r="AI106" i="23" s="1"/>
  <c r="G39" i="21"/>
  <c r="K35" i="21"/>
  <c r="O31" i="21"/>
  <c r="S27" i="21"/>
  <c r="S27" i="23" s="1"/>
  <c r="S122" i="23" s="1"/>
  <c r="AA19" i="21"/>
  <c r="AA19" i="23" s="1"/>
  <c r="AA114" i="23" s="1"/>
  <c r="AE15" i="21"/>
  <c r="AE15" i="23" s="1"/>
  <c r="AE110" i="23" s="1"/>
  <c r="B46" i="21"/>
  <c r="D44" i="21"/>
  <c r="F42" i="21"/>
  <c r="C45" i="21"/>
  <c r="E43" i="21"/>
  <c r="I39" i="21"/>
  <c r="K37" i="21"/>
  <c r="O33" i="21"/>
  <c r="Q31" i="21"/>
  <c r="Y23" i="21"/>
  <c r="Y23" i="23" s="1"/>
  <c r="Y118" i="23" s="1"/>
  <c r="AA21" i="21"/>
  <c r="AA21" i="23" s="1"/>
  <c r="AA116" i="23" s="1"/>
  <c r="AC19" i="21"/>
  <c r="AC19" i="23" s="1"/>
  <c r="AC114" i="23" s="1"/>
  <c r="AE17" i="21"/>
  <c r="AE17" i="23" s="1"/>
  <c r="AE112" i="23" s="1"/>
  <c r="AG15" i="21"/>
  <c r="AG15" i="23" s="1"/>
  <c r="AG110" i="23" s="1"/>
  <c r="G41" i="21"/>
  <c r="M35" i="21"/>
  <c r="S29" i="21"/>
  <c r="U27" i="21"/>
  <c r="U27" i="23" s="1"/>
  <c r="U122" i="23" s="1"/>
  <c r="W25" i="21"/>
  <c r="W25" i="23" s="1"/>
  <c r="W120" i="23" s="1"/>
  <c r="AI13" i="21"/>
  <c r="AI13" i="23" s="1"/>
  <c r="AI108" i="23" s="1"/>
  <c r="H40" i="21"/>
  <c r="L36" i="21"/>
  <c r="P32" i="21"/>
  <c r="T28" i="21"/>
  <c r="T28" i="23" s="1"/>
  <c r="T123" i="23" s="1"/>
  <c r="X24" i="21"/>
  <c r="X24" i="23" s="1"/>
  <c r="X119" i="23" s="1"/>
  <c r="AB20" i="21"/>
  <c r="AB20" i="23" s="1"/>
  <c r="AB115" i="23" s="1"/>
  <c r="AF16" i="21"/>
  <c r="AF16" i="23" s="1"/>
  <c r="AF111" i="23" s="1"/>
  <c r="AJ12" i="21"/>
  <c r="AJ12" i="23" s="1"/>
  <c r="AJ107" i="23" s="1"/>
  <c r="V26" i="21"/>
  <c r="V26" i="23" s="1"/>
  <c r="V121" i="23" s="1"/>
  <c r="J38" i="21"/>
  <c r="N34" i="21"/>
  <c r="R30" i="21"/>
  <c r="Z22" i="21"/>
  <c r="Z22" i="23" s="1"/>
  <c r="Z117" i="23" s="1"/>
  <c r="AD18" i="21"/>
  <c r="AD18" i="23" s="1"/>
  <c r="AD113" i="23" s="1"/>
  <c r="AH14" i="21"/>
  <c r="AH14" i="23" s="1"/>
  <c r="AH109" i="23" s="1"/>
  <c r="C47" i="21"/>
  <c r="E45" i="21"/>
  <c r="G43" i="21"/>
  <c r="I41" i="21"/>
  <c r="B48" i="21"/>
  <c r="F44" i="21"/>
  <c r="H42" i="21"/>
  <c r="L38" i="21"/>
  <c r="N36" i="21"/>
  <c r="P34" i="21"/>
  <c r="R32" i="21"/>
  <c r="T30" i="21"/>
  <c r="T30" i="23" s="1"/>
  <c r="T125" i="23" s="1"/>
  <c r="Z24" i="21"/>
  <c r="Z24" i="23" s="1"/>
  <c r="Z119" i="23" s="1"/>
  <c r="AB22" i="21"/>
  <c r="AB22" i="23" s="1"/>
  <c r="AB117" i="23" s="1"/>
  <c r="AH16" i="21"/>
  <c r="AH16" i="23" s="1"/>
  <c r="AH111" i="23" s="1"/>
  <c r="AJ14" i="21"/>
  <c r="AJ14" i="23" s="1"/>
  <c r="AJ109" i="23" s="1"/>
  <c r="D46" i="21"/>
  <c r="J40" i="21"/>
  <c r="V28" i="21"/>
  <c r="X26" i="21"/>
  <c r="X26" i="23" s="1"/>
  <c r="X121" i="23" s="1"/>
  <c r="AD20" i="21"/>
  <c r="AD20" i="23" s="1"/>
  <c r="AD115" i="23" s="1"/>
  <c r="AF18" i="21"/>
  <c r="AF18" i="23" s="1"/>
  <c r="AF113" i="23" s="1"/>
  <c r="K39" i="21"/>
  <c r="O35" i="21"/>
  <c r="S31" i="21"/>
  <c r="W27" i="21"/>
  <c r="W27" i="23" s="1"/>
  <c r="W122" i="23" s="1"/>
  <c r="AA23" i="21"/>
  <c r="AA23" i="23" s="1"/>
  <c r="AA118" i="23" s="1"/>
  <c r="AE19" i="21"/>
  <c r="AE19" i="23" s="1"/>
  <c r="AE114" i="23" s="1"/>
  <c r="AI15" i="21"/>
  <c r="AI15" i="23" s="1"/>
  <c r="AI110" i="23" s="1"/>
  <c r="U29" i="21"/>
  <c r="Y25" i="21"/>
  <c r="Y25" i="23" s="1"/>
  <c r="Y120" i="23" s="1"/>
  <c r="M37" i="21"/>
  <c r="Q33" i="21"/>
  <c r="AC21" i="21"/>
  <c r="AC21" i="23" s="1"/>
  <c r="AC116" i="23" s="1"/>
  <c r="AG17" i="21"/>
  <c r="AG17" i="23" s="1"/>
  <c r="AG112" i="23" s="1"/>
  <c r="B50" i="21"/>
  <c r="D48" i="21"/>
  <c r="F46" i="21"/>
  <c r="H44" i="21"/>
  <c r="J42" i="21"/>
  <c r="E47" i="21"/>
  <c r="I43" i="21"/>
  <c r="K41" i="21"/>
  <c r="O37" i="21"/>
  <c r="Q35" i="21"/>
  <c r="W29" i="21"/>
  <c r="Y27" i="21"/>
  <c r="Y27" i="23" s="1"/>
  <c r="Y122" i="23" s="1"/>
  <c r="AA25" i="21"/>
  <c r="AA25" i="23" s="1"/>
  <c r="AA120" i="23" s="1"/>
  <c r="AE21" i="21"/>
  <c r="AE21" i="23" s="1"/>
  <c r="AE116" i="23" s="1"/>
  <c r="C49" i="21"/>
  <c r="G45" i="21"/>
  <c r="M39" i="21"/>
  <c r="S33" i="21"/>
  <c r="U31" i="21"/>
  <c r="AC23" i="21"/>
  <c r="AC23" i="23" s="1"/>
  <c r="AC118" i="23" s="1"/>
  <c r="AG19" i="21"/>
  <c r="AG19" i="23" s="1"/>
  <c r="AG114" i="23" s="1"/>
  <c r="AI17" i="21"/>
  <c r="AI17" i="23" s="1"/>
  <c r="AI112" i="23" s="1"/>
  <c r="N38" i="21"/>
  <c r="R34" i="21"/>
  <c r="V30" i="21"/>
  <c r="Z26" i="21"/>
  <c r="Z26" i="23" s="1"/>
  <c r="Z121" i="23" s="1"/>
  <c r="AD22" i="21"/>
  <c r="AD22" i="23" s="1"/>
  <c r="AD117" i="23" s="1"/>
  <c r="AH18" i="21"/>
  <c r="AH18" i="23" s="1"/>
  <c r="AH113" i="23" s="1"/>
  <c r="X28" i="21"/>
  <c r="AJ16" i="21"/>
  <c r="AJ16" i="23" s="1"/>
  <c r="AJ111" i="23" s="1"/>
  <c r="L40" i="21"/>
  <c r="P36" i="21"/>
  <c r="T32" i="21"/>
  <c r="AB24" i="21"/>
  <c r="AB24" i="23" s="1"/>
  <c r="AB119" i="23" s="1"/>
  <c r="AF20" i="21"/>
  <c r="AF20" i="23" s="1"/>
  <c r="AF115" i="23" s="1"/>
  <c r="C51" i="21"/>
  <c r="E49" i="21"/>
  <c r="G47" i="21"/>
  <c r="I45" i="21"/>
  <c r="K43" i="21"/>
  <c r="M41" i="21"/>
  <c r="D50" i="21"/>
  <c r="H46" i="21"/>
  <c r="N40" i="21"/>
  <c r="R36" i="21"/>
  <c r="T34" i="21"/>
  <c r="Z28" i="21"/>
  <c r="AB26" i="21"/>
  <c r="AB26" i="23" s="1"/>
  <c r="AB121" i="23" s="1"/>
  <c r="AH20" i="21"/>
  <c r="AH20" i="23" s="1"/>
  <c r="AH115" i="23" s="1"/>
  <c r="AJ18" i="21"/>
  <c r="AJ18" i="23" s="1"/>
  <c r="AJ113" i="23" s="1"/>
  <c r="B52" i="21"/>
  <c r="F48" i="21"/>
  <c r="J44" i="21"/>
  <c r="L42" i="21"/>
  <c r="P38" i="21"/>
  <c r="V32" i="21"/>
  <c r="X30" i="21"/>
  <c r="AD24" i="21"/>
  <c r="AD24" i="23" s="1"/>
  <c r="AD119" i="23" s="1"/>
  <c r="AF22" i="21"/>
  <c r="AF22" i="23" s="1"/>
  <c r="AF117" i="23" s="1"/>
  <c r="Q37" i="21"/>
  <c r="U33" i="21"/>
  <c r="Y29" i="21"/>
  <c r="AC25" i="21"/>
  <c r="AC25" i="23" s="1"/>
  <c r="AC120" i="23" s="1"/>
  <c r="AG21" i="21"/>
  <c r="AG21" i="23" s="1"/>
  <c r="AG116" i="23" s="1"/>
  <c r="W31" i="21"/>
  <c r="AI19" i="21"/>
  <c r="AI19" i="23" s="1"/>
  <c r="AI114" i="23" s="1"/>
  <c r="O39" i="21"/>
  <c r="S35" i="21"/>
  <c r="AA27" i="21"/>
  <c r="AA27" i="23" s="1"/>
  <c r="AA122" i="23" s="1"/>
  <c r="AE23" i="21"/>
  <c r="AE23" i="23" s="1"/>
  <c r="AE118" i="23" s="1"/>
  <c r="B54" i="21"/>
  <c r="D52" i="21"/>
  <c r="F50" i="21"/>
  <c r="H48" i="21"/>
  <c r="J46" i="21"/>
  <c r="L44" i="21"/>
  <c r="N42" i="21"/>
  <c r="P40" i="21"/>
  <c r="G49" i="21"/>
  <c r="K45" i="21"/>
  <c r="O41" i="21"/>
  <c r="Q39" i="21"/>
  <c r="W33" i="21"/>
  <c r="Y31" i="21"/>
  <c r="AA29" i="21"/>
  <c r="AC27" i="21"/>
  <c r="AC27" i="23" s="1"/>
  <c r="AC122" i="23" s="1"/>
  <c r="AE25" i="21"/>
  <c r="AE25" i="23" s="1"/>
  <c r="AE120" i="23" s="1"/>
  <c r="AG23" i="21"/>
  <c r="AG23" i="23" s="1"/>
  <c r="AG118" i="23" s="1"/>
  <c r="C53" i="21"/>
  <c r="E51" i="21"/>
  <c r="I47" i="21"/>
  <c r="M43" i="21"/>
  <c r="S37" i="21"/>
  <c r="U35" i="21"/>
  <c r="AI21" i="21"/>
  <c r="AI21" i="23" s="1"/>
  <c r="AI116" i="23" s="1"/>
  <c r="T36" i="21"/>
  <c r="X32" i="21"/>
  <c r="AB28" i="21"/>
  <c r="AB28" i="23" s="1"/>
  <c r="AB123" i="23" s="1"/>
  <c r="AF24" i="21"/>
  <c r="AF24" i="23" s="1"/>
  <c r="AF119" i="23" s="1"/>
  <c r="AJ20" i="21"/>
  <c r="AJ20" i="23" s="1"/>
  <c r="AJ115" i="23" s="1"/>
  <c r="V34" i="21"/>
  <c r="AH22" i="21"/>
  <c r="AH22" i="23" s="1"/>
  <c r="AH117" i="23" s="1"/>
  <c r="R38" i="21"/>
  <c r="Z30" i="21"/>
  <c r="AD26" i="21"/>
  <c r="AD26" i="23" s="1"/>
  <c r="AD121" i="23" s="1"/>
  <c r="C55" i="21"/>
  <c r="E53" i="21"/>
  <c r="G51" i="21"/>
  <c r="I49" i="21"/>
  <c r="K47" i="21"/>
  <c r="M45" i="21"/>
  <c r="O43" i="21"/>
  <c r="Q41" i="21"/>
  <c r="J48" i="21"/>
  <c r="N44" i="21"/>
  <c r="P42" i="21"/>
  <c r="R40" i="21"/>
  <c r="T38" i="21"/>
  <c r="Z32" i="21"/>
  <c r="AB30" i="21"/>
  <c r="AF26" i="21"/>
  <c r="AF26" i="23" s="1"/>
  <c r="AF121" i="23" s="1"/>
  <c r="AH24" i="21"/>
  <c r="AH24" i="23" s="1"/>
  <c r="AH119" i="23" s="1"/>
  <c r="AJ22" i="21"/>
  <c r="AJ22" i="23" s="1"/>
  <c r="AJ117" i="23" s="1"/>
  <c r="B56" i="21"/>
  <c r="D54" i="21"/>
  <c r="F52" i="21"/>
  <c r="H50" i="21"/>
  <c r="L46" i="21"/>
  <c r="V36" i="21"/>
  <c r="X34" i="21"/>
  <c r="AD28" i="21"/>
  <c r="AD28" i="23" s="1"/>
  <c r="AD123" i="23" s="1"/>
  <c r="S39" i="21"/>
  <c r="W35" i="21"/>
  <c r="AA31" i="21"/>
  <c r="AE27" i="21"/>
  <c r="AE27" i="23" s="1"/>
  <c r="AE122" i="23" s="1"/>
  <c r="AI23" i="21"/>
  <c r="AI23" i="23" s="1"/>
  <c r="AI118" i="23" s="1"/>
  <c r="U37" i="21"/>
  <c r="Y33" i="21"/>
  <c r="AC29" i="21"/>
  <c r="AC29" i="23" s="1"/>
  <c r="AC124" i="23" s="1"/>
  <c r="AG25" i="21"/>
  <c r="AG25" i="23" s="1"/>
  <c r="AG120" i="23" s="1"/>
  <c r="B58" i="21"/>
  <c r="D56" i="21"/>
  <c r="F54" i="21"/>
  <c r="H52" i="21"/>
  <c r="J50" i="21"/>
  <c r="L48" i="21"/>
  <c r="N46" i="21"/>
  <c r="P44" i="21"/>
  <c r="R42" i="21"/>
  <c r="T40" i="21"/>
  <c r="I51" i="21"/>
  <c r="M47" i="21"/>
  <c r="O45" i="21"/>
  <c r="Q43" i="21"/>
  <c r="U39" i="21"/>
  <c r="W37" i="21"/>
  <c r="Y35" i="21"/>
  <c r="AC31" i="21"/>
  <c r="C57" i="21"/>
  <c r="E55" i="21"/>
  <c r="G53" i="21"/>
  <c r="K49" i="21"/>
  <c r="S41" i="21"/>
  <c r="AA33" i="21"/>
  <c r="AE29" i="21"/>
  <c r="AE29" i="23" s="1"/>
  <c r="AE124" i="23" s="1"/>
  <c r="AG27" i="21"/>
  <c r="AG27" i="23" s="1"/>
  <c r="AG122" i="23" s="1"/>
  <c r="AI25" i="21"/>
  <c r="AI25" i="23" s="1"/>
  <c r="AI120" i="23" s="1"/>
  <c r="V38" i="21"/>
  <c r="Z34" i="21"/>
  <c r="AD30" i="21"/>
  <c r="AD30" i="23" s="1"/>
  <c r="AD125" i="23" s="1"/>
  <c r="AH26" i="21"/>
  <c r="AH26" i="23" s="1"/>
  <c r="AH121" i="23" s="1"/>
  <c r="AB32" i="21"/>
  <c r="AJ24" i="21"/>
  <c r="AJ24" i="23" s="1"/>
  <c r="AJ119" i="23" s="1"/>
  <c r="X36" i="21"/>
  <c r="AF28" i="21"/>
  <c r="AF28" i="23" s="1"/>
  <c r="AF123" i="23" s="1"/>
  <c r="C59" i="21"/>
  <c r="E57" i="21"/>
  <c r="G55" i="21"/>
  <c r="I53" i="21"/>
  <c r="K51" i="21"/>
  <c r="M49" i="21"/>
  <c r="O47" i="21"/>
  <c r="Q45" i="21"/>
  <c r="S43" i="21"/>
  <c r="U41" i="21"/>
  <c r="L50" i="21"/>
  <c r="N48" i="21"/>
  <c r="P46" i="21"/>
  <c r="R44" i="21"/>
  <c r="T42" i="21"/>
  <c r="Z36" i="21"/>
  <c r="AB34" i="21"/>
  <c r="AF30" i="21"/>
  <c r="AF30" i="23" s="1"/>
  <c r="AF125" i="23" s="1"/>
  <c r="AH28" i="21"/>
  <c r="AH28" i="23" s="1"/>
  <c r="AH123" i="23" s="1"/>
  <c r="B60" i="21"/>
  <c r="D58" i="21"/>
  <c r="F56" i="21"/>
  <c r="H54" i="21"/>
  <c r="J52" i="21"/>
  <c r="V40" i="21"/>
  <c r="X38" i="21"/>
  <c r="AD32" i="21"/>
  <c r="AJ26" i="21"/>
  <c r="AJ26" i="23" s="1"/>
  <c r="AJ121" i="23" s="1"/>
  <c r="Y37" i="21"/>
  <c r="AC33" i="21"/>
  <c r="AG29" i="21"/>
  <c r="AG29" i="23" s="1"/>
  <c r="AG124" i="23" s="1"/>
  <c r="AA35" i="21"/>
  <c r="AI27" i="21"/>
  <c r="AI27" i="23" s="1"/>
  <c r="AI122" i="23" s="1"/>
  <c r="W39" i="21"/>
  <c r="AE31" i="21"/>
  <c r="B62" i="21"/>
  <c r="D60" i="21"/>
  <c r="F58" i="21"/>
  <c r="H56" i="21"/>
  <c r="J54" i="21"/>
  <c r="L52" i="21"/>
  <c r="N50" i="21"/>
  <c r="P48" i="21"/>
  <c r="R46" i="21"/>
  <c r="T44" i="21"/>
  <c r="V42" i="21"/>
  <c r="X40" i="21"/>
  <c r="O49" i="21"/>
  <c r="Q47" i="21"/>
  <c r="W41" i="21"/>
  <c r="AA37" i="21"/>
  <c r="AC35" i="21"/>
  <c r="AE33" i="21"/>
  <c r="AI29" i="21"/>
  <c r="AI29" i="23" s="1"/>
  <c r="AI124" i="23" s="1"/>
  <c r="C61" i="21"/>
  <c r="E59" i="21"/>
  <c r="G57" i="21"/>
  <c r="I55" i="21"/>
  <c r="K53" i="21"/>
  <c r="M51" i="21"/>
  <c r="S45" i="21"/>
  <c r="U43" i="21"/>
  <c r="Y39" i="21"/>
  <c r="AG31" i="21"/>
  <c r="AG31" i="23" s="1"/>
  <c r="AG126" i="23" s="1"/>
  <c r="AB36" i="21"/>
  <c r="AF32" i="21"/>
  <c r="AF32" i="23" s="1"/>
  <c r="AF127" i="23" s="1"/>
  <c r="AJ28" i="21"/>
  <c r="AJ28" i="23" s="1"/>
  <c r="AJ123" i="23" s="1"/>
  <c r="Z38" i="21"/>
  <c r="AH30" i="21"/>
  <c r="AH30" i="23" s="1"/>
  <c r="AH125" i="23" s="1"/>
  <c r="AD34" i="21"/>
  <c r="C63" i="21"/>
  <c r="E61" i="21"/>
  <c r="G59" i="21"/>
  <c r="I57" i="21"/>
  <c r="K55" i="21"/>
  <c r="M53" i="21"/>
  <c r="O51" i="21"/>
  <c r="Q49" i="21"/>
  <c r="S47" i="21"/>
  <c r="U45" i="21"/>
  <c r="W43" i="21"/>
  <c r="Y41" i="21"/>
  <c r="P50" i="21"/>
  <c r="T46" i="21"/>
  <c r="Z40" i="21"/>
  <c r="AB38" i="21"/>
  <c r="AF34" i="21"/>
  <c r="AH32" i="21"/>
  <c r="AH32" i="23" s="1"/>
  <c r="AH127" i="23" s="1"/>
  <c r="B64" i="21"/>
  <c r="D62" i="21"/>
  <c r="F60" i="21"/>
  <c r="H58" i="21"/>
  <c r="J56" i="21"/>
  <c r="L54" i="21"/>
  <c r="N52" i="21"/>
  <c r="R48" i="21"/>
  <c r="V44" i="21"/>
  <c r="X42" i="21"/>
  <c r="AD36" i="21"/>
  <c r="AJ30" i="21"/>
  <c r="AJ30" i="23" s="1"/>
  <c r="AJ125" i="23" s="1"/>
  <c r="AA39" i="21"/>
  <c r="AE35" i="21"/>
  <c r="AI31" i="21"/>
  <c r="AI31" i="23" s="1"/>
  <c r="AI126" i="23" s="1"/>
  <c r="AG33" i="21"/>
  <c r="AC37" i="21"/>
  <c r="B66" i="21"/>
  <c r="D64" i="21"/>
  <c r="F62" i="21"/>
  <c r="H60" i="21"/>
  <c r="J58" i="21"/>
  <c r="L56" i="21"/>
  <c r="N54" i="21"/>
  <c r="P52" i="21"/>
  <c r="R50" i="21"/>
  <c r="T48" i="21"/>
  <c r="V46" i="21"/>
  <c r="X44" i="21"/>
  <c r="Z42" i="21"/>
  <c r="AB40" i="21"/>
  <c r="Q51" i="21"/>
  <c r="S49" i="21"/>
  <c r="W45" i="21"/>
  <c r="Y43" i="21"/>
  <c r="AC39" i="21"/>
  <c r="AI33" i="21"/>
  <c r="AI33" i="23" s="1"/>
  <c r="AI128" i="23" s="1"/>
  <c r="C65" i="21"/>
  <c r="E63" i="21"/>
  <c r="G61" i="21"/>
  <c r="I59" i="21"/>
  <c r="K57" i="21"/>
  <c r="M55" i="21"/>
  <c r="O53" i="21"/>
  <c r="U47" i="21"/>
  <c r="AA41" i="21"/>
  <c r="AE37" i="21"/>
  <c r="AG35" i="21"/>
  <c r="AD38" i="21"/>
  <c r="AH34" i="21"/>
  <c r="AH34" i="23" s="1"/>
  <c r="AH129" i="23" s="1"/>
  <c r="AF36" i="21"/>
  <c r="AJ32" i="21"/>
  <c r="AJ32" i="23" s="1"/>
  <c r="AJ127" i="23" s="1"/>
  <c r="C67" i="21"/>
  <c r="E65" i="21"/>
  <c r="G63" i="21"/>
  <c r="I61" i="21"/>
  <c r="K59" i="21"/>
  <c r="M57" i="21"/>
  <c r="O55" i="21"/>
  <c r="Q53" i="21"/>
  <c r="S51" i="21"/>
  <c r="U49" i="21"/>
  <c r="W47" i="21"/>
  <c r="Y45" i="21"/>
  <c r="AA43" i="21"/>
  <c r="AC41" i="21"/>
  <c r="V48" i="21"/>
  <c r="Z44" i="21"/>
  <c r="AB42" i="21"/>
  <c r="AF38" i="21"/>
  <c r="AH36" i="21"/>
  <c r="B68" i="21"/>
  <c r="D66" i="21"/>
  <c r="F64" i="21"/>
  <c r="H62" i="21"/>
  <c r="J60" i="21"/>
  <c r="L58" i="21"/>
  <c r="N56" i="21"/>
  <c r="P54" i="21"/>
  <c r="R52" i="21"/>
  <c r="T50" i="21"/>
  <c r="X46" i="21"/>
  <c r="AD40" i="21"/>
  <c r="AJ34" i="21"/>
  <c r="AJ34" i="23" s="1"/>
  <c r="AJ129" i="23" s="1"/>
  <c r="AG37" i="21"/>
  <c r="AE39" i="21"/>
  <c r="AI35" i="21"/>
  <c r="B70" i="21"/>
  <c r="D68" i="21"/>
  <c r="F66" i="21"/>
  <c r="H64" i="21"/>
  <c r="J62" i="21"/>
  <c r="L60" i="21"/>
  <c r="N58" i="21"/>
  <c r="P56" i="21"/>
  <c r="R54" i="21"/>
  <c r="T52" i="21"/>
  <c r="V50" i="21"/>
  <c r="X48" i="21"/>
  <c r="Z46" i="21"/>
  <c r="AB44" i="21"/>
  <c r="AD42" i="21"/>
  <c r="AF40" i="21"/>
  <c r="Y47" i="21"/>
  <c r="AC43" i="21"/>
  <c r="AE41" i="21"/>
  <c r="AI37" i="21"/>
  <c r="C69" i="21"/>
  <c r="E67" i="21"/>
  <c r="G65" i="21"/>
  <c r="I63" i="21"/>
  <c r="K61" i="21"/>
  <c r="M59" i="21"/>
  <c r="O57" i="21"/>
  <c r="Q55" i="21"/>
  <c r="S53" i="21"/>
  <c r="U51" i="21"/>
  <c r="W49" i="21"/>
  <c r="AA45" i="21"/>
  <c r="AG39" i="21"/>
  <c r="AJ36" i="21"/>
  <c r="AH38" i="21"/>
  <c r="C71" i="21"/>
  <c r="E69" i="21"/>
  <c r="G67" i="21"/>
  <c r="I65" i="21"/>
  <c r="K63" i="21"/>
  <c r="M61" i="21"/>
  <c r="O59" i="21"/>
  <c r="Q57" i="21"/>
  <c r="S55" i="21"/>
  <c r="U53" i="21"/>
  <c r="W51" i="21"/>
  <c r="Y49" i="21"/>
  <c r="AA47" i="21"/>
  <c r="AC45" i="21"/>
  <c r="AE43" i="21"/>
  <c r="AG41" i="21"/>
  <c r="X50" i="21"/>
  <c r="Z48" i="21"/>
  <c r="AB46" i="21"/>
  <c r="AF42" i="21"/>
  <c r="AH40" i="21"/>
  <c r="B72" i="21"/>
  <c r="D70" i="21"/>
  <c r="F68" i="21"/>
  <c r="H66" i="21"/>
  <c r="J64" i="21"/>
  <c r="L62" i="21"/>
  <c r="N60" i="21"/>
  <c r="P58" i="21"/>
  <c r="R56" i="21"/>
  <c r="T54" i="21"/>
  <c r="V52" i="21"/>
  <c r="AD44" i="21"/>
  <c r="AJ38" i="21"/>
  <c r="AI39" i="21"/>
  <c r="B74" i="21"/>
  <c r="D72" i="21"/>
  <c r="F70" i="21"/>
  <c r="H68" i="21"/>
  <c r="J66" i="21"/>
  <c r="L64" i="21"/>
  <c r="N62" i="21"/>
  <c r="P60" i="21"/>
  <c r="R58" i="21"/>
  <c r="T56" i="21"/>
  <c r="V54" i="21"/>
  <c r="X52" i="21"/>
  <c r="Z50" i="21"/>
  <c r="AB48" i="21"/>
  <c r="AD46" i="21"/>
  <c r="AF44" i="21"/>
  <c r="AH42" i="21"/>
  <c r="AJ40" i="21"/>
  <c r="AA49" i="21"/>
  <c r="AC47" i="21"/>
  <c r="AE45" i="21"/>
  <c r="AI41" i="21"/>
  <c r="C73" i="21"/>
  <c r="E71" i="21"/>
  <c r="G69" i="21"/>
  <c r="I67" i="21"/>
  <c r="K65" i="21"/>
  <c r="M63" i="21"/>
  <c r="O61" i="21"/>
  <c r="Q59" i="21"/>
  <c r="S57" i="21"/>
  <c r="U55" i="21"/>
  <c r="W53" i="21"/>
  <c r="Y51" i="21"/>
  <c r="AG43" i="21"/>
  <c r="C75" i="21"/>
  <c r="E73" i="21"/>
  <c r="G71" i="21"/>
  <c r="I69" i="21"/>
  <c r="K67" i="21"/>
  <c r="M65" i="21"/>
  <c r="O63" i="21"/>
  <c r="Q61" i="21"/>
  <c r="S59" i="21"/>
  <c r="U57" i="21"/>
  <c r="W55" i="21"/>
  <c r="Y53" i="21"/>
  <c r="AA51" i="21"/>
  <c r="AC49" i="21"/>
  <c r="AE47" i="21"/>
  <c r="AG45" i="21"/>
  <c r="AI43" i="21"/>
  <c r="AB50" i="21"/>
  <c r="AF46" i="21"/>
  <c r="AH44" i="21"/>
  <c r="B76" i="21"/>
  <c r="D74" i="21"/>
  <c r="F72" i="21"/>
  <c r="H70" i="21"/>
  <c r="J68" i="21"/>
  <c r="L66" i="21"/>
  <c r="N64" i="21"/>
  <c r="P62" i="21"/>
  <c r="R60" i="21"/>
  <c r="T58" i="21"/>
  <c r="V56" i="21"/>
  <c r="X54" i="21"/>
  <c r="Z52" i="21"/>
  <c r="AD48" i="21"/>
  <c r="AJ42" i="21"/>
  <c r="B78" i="21"/>
  <c r="D76" i="21"/>
  <c r="F74" i="21"/>
  <c r="H72" i="21"/>
  <c r="J70" i="21"/>
  <c r="L68" i="21"/>
  <c r="N66" i="21"/>
  <c r="P64" i="21"/>
  <c r="R62" i="21"/>
  <c r="T60" i="21"/>
  <c r="V58" i="21"/>
  <c r="X56" i="21"/>
  <c r="Z54" i="21"/>
  <c r="AB52" i="21"/>
  <c r="AD50" i="21"/>
  <c r="AF48" i="21"/>
  <c r="AH46" i="21"/>
  <c r="AJ44" i="21"/>
  <c r="AE49" i="21"/>
  <c r="AI45" i="21"/>
  <c r="C77" i="21"/>
  <c r="E75" i="21"/>
  <c r="G73" i="21"/>
  <c r="I71" i="21"/>
  <c r="K69" i="21"/>
  <c r="M67" i="21"/>
  <c r="O65" i="21"/>
  <c r="Q63" i="21"/>
  <c r="S61" i="21"/>
  <c r="U59" i="21"/>
  <c r="W57" i="21"/>
  <c r="Y55" i="21"/>
  <c r="AA53" i="21"/>
  <c r="AC51" i="21"/>
  <c r="AG47" i="21"/>
  <c r="C79" i="21"/>
  <c r="E77" i="21"/>
  <c r="G75" i="21"/>
  <c r="I73" i="21"/>
  <c r="K71" i="21"/>
  <c r="M69" i="21"/>
  <c r="O67" i="21"/>
  <c r="Q65" i="21"/>
  <c r="S63" i="21"/>
  <c r="U61" i="21"/>
  <c r="W59" i="21"/>
  <c r="Y57" i="21"/>
  <c r="AA55" i="21"/>
  <c r="AC53" i="21"/>
  <c r="AE51" i="21"/>
  <c r="AG49" i="21"/>
  <c r="AI47" i="21"/>
  <c r="AH48" i="21"/>
  <c r="D78" i="21"/>
  <c r="F76" i="21"/>
  <c r="H74" i="21"/>
  <c r="J72" i="21"/>
  <c r="L70" i="21"/>
  <c r="N68" i="21"/>
  <c r="P66" i="21"/>
  <c r="R64" i="21"/>
  <c r="T62" i="21"/>
  <c r="V60" i="21"/>
  <c r="X58" i="21"/>
  <c r="Z56" i="21"/>
  <c r="AB54" i="21"/>
  <c r="AD52" i="21"/>
  <c r="AF50" i="21"/>
  <c r="AJ46" i="21"/>
  <c r="B80" i="21"/>
  <c r="B82" i="21"/>
  <c r="D80" i="21"/>
  <c r="F78" i="21"/>
  <c r="H76" i="21"/>
  <c r="J74" i="21"/>
  <c r="L72" i="21"/>
  <c r="N70" i="21"/>
  <c r="P68" i="21"/>
  <c r="R66" i="21"/>
  <c r="T64" i="21"/>
  <c r="V62" i="21"/>
  <c r="X60" i="21"/>
  <c r="Z58" i="21"/>
  <c r="AB56" i="21"/>
  <c r="AD54" i="21"/>
  <c r="AF52" i="21"/>
  <c r="AH50" i="21"/>
  <c r="AJ48" i="21"/>
  <c r="AG51" i="21"/>
  <c r="C81" i="21"/>
  <c r="G77" i="21"/>
  <c r="I75" i="21"/>
  <c r="K73" i="21"/>
  <c r="M71" i="21"/>
  <c r="O69" i="21"/>
  <c r="Q67" i="21"/>
  <c r="S65" i="21"/>
  <c r="U63" i="21"/>
  <c r="W61" i="21"/>
  <c r="Y59" i="21"/>
  <c r="AA57" i="21"/>
  <c r="AC55" i="21"/>
  <c r="AE53" i="21"/>
  <c r="AI49" i="21"/>
  <c r="E79" i="21"/>
  <c r="C83" i="21"/>
  <c r="E81" i="21"/>
  <c r="G79" i="21"/>
  <c r="B84" i="21"/>
  <c r="I77" i="21"/>
  <c r="K75" i="21"/>
  <c r="M73" i="21"/>
  <c r="O71" i="21"/>
  <c r="Q69" i="21"/>
  <c r="S67" i="21"/>
  <c r="U65" i="21"/>
  <c r="W63" i="21"/>
  <c r="Y61" i="21"/>
  <c r="AA59" i="21"/>
  <c r="AC57" i="21"/>
  <c r="AE55" i="21"/>
  <c r="AG53" i="21"/>
  <c r="AI51" i="21"/>
  <c r="D82" i="21"/>
  <c r="AJ50" i="21"/>
  <c r="F80" i="21"/>
  <c r="H78" i="21"/>
  <c r="J76" i="21"/>
  <c r="L74" i="21"/>
  <c r="N72" i="21"/>
  <c r="P70" i="21"/>
  <c r="R68" i="21"/>
  <c r="T66" i="21"/>
  <c r="V64" i="21"/>
  <c r="X62" i="21"/>
  <c r="Z60" i="21"/>
  <c r="AB58" i="21"/>
  <c r="AD56" i="21"/>
  <c r="AF54" i="21"/>
  <c r="AH52" i="21"/>
  <c r="B86" i="21"/>
  <c r="D84" i="21"/>
  <c r="F82" i="21"/>
  <c r="H80" i="21"/>
  <c r="E83" i="21"/>
  <c r="J78" i="21"/>
  <c r="L76" i="21"/>
  <c r="N74" i="21"/>
  <c r="P72" i="21"/>
  <c r="R70" i="21"/>
  <c r="T68" i="21"/>
  <c r="V66" i="21"/>
  <c r="X64" i="21"/>
  <c r="Z62" i="21"/>
  <c r="AB60" i="21"/>
  <c r="AD58" i="21"/>
  <c r="AF56" i="21"/>
  <c r="AH54" i="21"/>
  <c r="AJ52" i="21"/>
  <c r="G81" i="21"/>
  <c r="I79" i="21"/>
  <c r="K77" i="21"/>
  <c r="M75" i="21"/>
  <c r="O73" i="21"/>
  <c r="Q71" i="21"/>
  <c r="S69" i="21"/>
  <c r="U67" i="21"/>
  <c r="W65" i="21"/>
  <c r="Y63" i="21"/>
  <c r="AA61" i="21"/>
  <c r="AC59" i="21"/>
  <c r="AE57" i="21"/>
  <c r="AG55" i="21"/>
  <c r="AI53" i="21"/>
  <c r="C85" i="21"/>
  <c r="C87" i="21"/>
  <c r="E85" i="21"/>
  <c r="G83" i="21"/>
  <c r="I81" i="21"/>
  <c r="K79" i="21"/>
  <c r="H82" i="21"/>
  <c r="M77" i="21"/>
  <c r="O75" i="21"/>
  <c r="Q73" i="21"/>
  <c r="S71" i="21"/>
  <c r="U69" i="21"/>
  <c r="W67" i="21"/>
  <c r="Y65" i="21"/>
  <c r="AA63" i="21"/>
  <c r="AC61" i="21"/>
  <c r="AE59" i="21"/>
  <c r="AG57" i="21"/>
  <c r="AI55" i="21"/>
  <c r="B88" i="21"/>
  <c r="J80" i="21"/>
  <c r="D86" i="21"/>
  <c r="L78" i="21"/>
  <c r="N76" i="21"/>
  <c r="P74" i="21"/>
  <c r="R72" i="21"/>
  <c r="T70" i="21"/>
  <c r="V68" i="21"/>
  <c r="X66" i="21"/>
  <c r="Z64" i="21"/>
  <c r="AB62" i="21"/>
  <c r="AD60" i="21"/>
  <c r="AF58" i="21"/>
  <c r="AH56" i="21"/>
  <c r="AJ54" i="21"/>
  <c r="F84" i="21"/>
  <c r="B90" i="21"/>
  <c r="D88" i="21"/>
  <c r="F86" i="21"/>
  <c r="H84" i="21"/>
  <c r="J82" i="21"/>
  <c r="L80" i="21"/>
  <c r="N78" i="21"/>
  <c r="C89" i="21"/>
  <c r="K81" i="21"/>
  <c r="P76" i="21"/>
  <c r="R74" i="21"/>
  <c r="T72" i="21"/>
  <c r="V70" i="21"/>
  <c r="X68" i="21"/>
  <c r="Z66" i="21"/>
  <c r="AB64" i="21"/>
  <c r="AD62" i="21"/>
  <c r="AF60" i="21"/>
  <c r="AH58" i="21"/>
  <c r="AJ56" i="21"/>
  <c r="E87" i="21"/>
  <c r="M79" i="21"/>
  <c r="G85" i="21"/>
  <c r="O77" i="21"/>
  <c r="Q75" i="21"/>
  <c r="S73" i="21"/>
  <c r="U71" i="21"/>
  <c r="W69" i="21"/>
  <c r="Y67" i="21"/>
  <c r="AA65" i="21"/>
  <c r="AC63" i="21"/>
  <c r="AE61" i="21"/>
  <c r="AG59" i="21"/>
  <c r="AI57" i="21"/>
  <c r="I83" i="21"/>
  <c r="C91" i="21"/>
  <c r="E89" i="21"/>
  <c r="G87" i="21"/>
  <c r="I85" i="21"/>
  <c r="K83" i="21"/>
  <c r="M81" i="21"/>
  <c r="O79" i="21"/>
  <c r="F88" i="21"/>
  <c r="N80" i="21"/>
  <c r="Q77" i="21"/>
  <c r="S75" i="21"/>
  <c r="U73" i="21"/>
  <c r="W71" i="21"/>
  <c r="Y69" i="21"/>
  <c r="AA67" i="21"/>
  <c r="AC65" i="21"/>
  <c r="AE63" i="21"/>
  <c r="AG61" i="21"/>
  <c r="AI59" i="21"/>
  <c r="H86" i="21"/>
  <c r="P78" i="21"/>
  <c r="B92" i="21"/>
  <c r="J84" i="21"/>
  <c r="R76" i="21"/>
  <c r="T74" i="21"/>
  <c r="V72" i="21"/>
  <c r="X70" i="21"/>
  <c r="Z68" i="21"/>
  <c r="AB66" i="21"/>
  <c r="AD64" i="21"/>
  <c r="AF62" i="21"/>
  <c r="AH60" i="21"/>
  <c r="AJ58" i="21"/>
  <c r="D90" i="21"/>
  <c r="L82" i="21"/>
  <c r="B94" i="21"/>
  <c r="D92" i="21"/>
  <c r="F90" i="21"/>
  <c r="H88" i="21"/>
  <c r="J86" i="21"/>
  <c r="L84" i="21"/>
  <c r="N82" i="21"/>
  <c r="P80" i="21"/>
  <c r="R78" i="21"/>
  <c r="I87" i="21"/>
  <c r="Q79" i="21"/>
  <c r="T76" i="21"/>
  <c r="V74" i="21"/>
  <c r="X72" i="21"/>
  <c r="Z70" i="21"/>
  <c r="AB68" i="21"/>
  <c r="AD66" i="21"/>
  <c r="AF64" i="21"/>
  <c r="AH62" i="21"/>
  <c r="AJ60" i="21"/>
  <c r="C93" i="21"/>
  <c r="K85" i="21"/>
  <c r="E91" i="21"/>
  <c r="M83" i="21"/>
  <c r="S77" i="21"/>
  <c r="U75" i="21"/>
  <c r="W73" i="21"/>
  <c r="Y71" i="21"/>
  <c r="AA69" i="21"/>
  <c r="AC67" i="21"/>
  <c r="AE65" i="21"/>
  <c r="AG63" i="21"/>
  <c r="AI61" i="21"/>
  <c r="G89" i="21"/>
  <c r="O81" i="21"/>
  <c r="E93" i="21"/>
  <c r="G91" i="21"/>
  <c r="I89" i="21"/>
  <c r="K87" i="21"/>
  <c r="M85" i="21"/>
  <c r="O83" i="21"/>
  <c r="Q81" i="21"/>
  <c r="S79" i="21"/>
  <c r="D94" i="21"/>
  <c r="L86" i="21"/>
  <c r="T78" i="21"/>
  <c r="U77" i="21"/>
  <c r="W75" i="21"/>
  <c r="Y73" i="21"/>
  <c r="AA71" i="21"/>
  <c r="AC69" i="21"/>
  <c r="AE67" i="21"/>
  <c r="AG65" i="21"/>
  <c r="AI63" i="21"/>
  <c r="F92" i="21"/>
  <c r="N84" i="21"/>
  <c r="H90" i="21"/>
  <c r="P82" i="21"/>
  <c r="V76" i="21"/>
  <c r="X74" i="21"/>
  <c r="Z72" i="21"/>
  <c r="AB70" i="21"/>
  <c r="AD68" i="21"/>
  <c r="AF66" i="21"/>
  <c r="AH64" i="21"/>
  <c r="AJ62" i="21"/>
  <c r="J88" i="21"/>
  <c r="R80" i="21"/>
  <c r="F94" i="21"/>
  <c r="H92" i="21"/>
  <c r="J90" i="21"/>
  <c r="L88" i="21"/>
  <c r="N86" i="21"/>
  <c r="P84" i="21"/>
  <c r="R82" i="21"/>
  <c r="T80" i="21"/>
  <c r="V78" i="21"/>
  <c r="G93" i="21"/>
  <c r="O85" i="21"/>
  <c r="X76" i="21"/>
  <c r="Z74" i="21"/>
  <c r="AB72" i="21"/>
  <c r="AD70" i="21"/>
  <c r="AF68" i="21"/>
  <c r="AH66" i="21"/>
  <c r="AJ64" i="21"/>
  <c r="I91" i="21"/>
  <c r="Q83" i="21"/>
  <c r="K89" i="21"/>
  <c r="S81" i="21"/>
  <c r="W77" i="21"/>
  <c r="Y75" i="21"/>
  <c r="AA73" i="21"/>
  <c r="AC71" i="21"/>
  <c r="AE69" i="21"/>
  <c r="AG67" i="21"/>
  <c r="AI65" i="21"/>
  <c r="M87" i="21"/>
  <c r="U79" i="21"/>
  <c r="I93" i="21"/>
  <c r="K91" i="21"/>
  <c r="M89" i="21"/>
  <c r="O87" i="21"/>
  <c r="Q85" i="21"/>
  <c r="S83" i="21"/>
  <c r="U81" i="21"/>
  <c r="W79" i="21"/>
  <c r="J92" i="21"/>
  <c r="R84" i="21"/>
  <c r="Y77" i="21"/>
  <c r="AA75" i="21"/>
  <c r="AC73" i="21"/>
  <c r="AE71" i="21"/>
  <c r="AG69" i="21"/>
  <c r="AI67" i="21"/>
  <c r="L90" i="21"/>
  <c r="T82" i="21"/>
  <c r="N88" i="21"/>
  <c r="V80" i="21"/>
  <c r="Z76" i="21"/>
  <c r="AB74" i="21"/>
  <c r="AD72" i="21"/>
  <c r="AF70" i="21"/>
  <c r="AH68" i="21"/>
  <c r="AJ66" i="21"/>
  <c r="P86" i="21"/>
  <c r="X78" i="21"/>
  <c r="H94" i="21"/>
  <c r="J94" i="21"/>
  <c r="L92" i="21"/>
  <c r="N90" i="21"/>
  <c r="P88" i="21"/>
  <c r="R86" i="21"/>
  <c r="T84" i="21"/>
  <c r="V82" i="21"/>
  <c r="X80" i="21"/>
  <c r="Z78" i="21"/>
  <c r="M91" i="21"/>
  <c r="U83" i="21"/>
  <c r="AB76" i="21"/>
  <c r="AD74" i="21"/>
  <c r="AF72" i="21"/>
  <c r="AH70" i="21"/>
  <c r="AJ68" i="21"/>
  <c r="O89" i="21"/>
  <c r="W81" i="21"/>
  <c r="Q87" i="21"/>
  <c r="Y79" i="21"/>
  <c r="AA77" i="21"/>
  <c r="AC75" i="21"/>
  <c r="AE73" i="21"/>
  <c r="AG71" i="21"/>
  <c r="AI69" i="21"/>
  <c r="K93" i="21"/>
  <c r="S85" i="21"/>
  <c r="M93" i="21"/>
  <c r="O91" i="21"/>
  <c r="Q89" i="21"/>
  <c r="S87" i="21"/>
  <c r="U85" i="21"/>
  <c r="W83" i="21"/>
  <c r="Y81" i="21"/>
  <c r="AA79" i="21"/>
  <c r="P90" i="21"/>
  <c r="X82" i="21"/>
  <c r="AC77" i="21"/>
  <c r="AE75" i="21"/>
  <c r="AG73" i="21"/>
  <c r="AI71" i="21"/>
  <c r="R88" i="21"/>
  <c r="Z80" i="21"/>
  <c r="L94" i="21"/>
  <c r="T86" i="21"/>
  <c r="AB78" i="21"/>
  <c r="AD76" i="21"/>
  <c r="AF74" i="21"/>
  <c r="AH72" i="21"/>
  <c r="AJ70" i="21"/>
  <c r="V84" i="21"/>
  <c r="N92" i="21"/>
  <c r="N94" i="21"/>
  <c r="P92" i="21"/>
  <c r="R90" i="21"/>
  <c r="T88" i="21"/>
  <c r="V86" i="21"/>
  <c r="X84" i="21"/>
  <c r="Z82" i="21"/>
  <c r="AB80" i="21"/>
  <c r="AD78" i="21"/>
  <c r="S89" i="21"/>
  <c r="AA81" i="21"/>
  <c r="AF76" i="21"/>
  <c r="AH74" i="21"/>
  <c r="AJ72" i="21"/>
  <c r="U87" i="21"/>
  <c r="AC79" i="21"/>
  <c r="O93" i="21"/>
  <c r="W85" i="21"/>
  <c r="AE77" i="21"/>
  <c r="AG75" i="21"/>
  <c r="AI73" i="21"/>
  <c r="Q91" i="21"/>
  <c r="Y83" i="21"/>
  <c r="Q93" i="21"/>
  <c r="S91" i="21"/>
  <c r="U89" i="21"/>
  <c r="W87" i="21"/>
  <c r="Y85" i="21"/>
  <c r="AA83" i="21"/>
  <c r="AC81" i="21"/>
  <c r="AE79" i="21"/>
  <c r="V88" i="21"/>
  <c r="AD80" i="21"/>
  <c r="AG77" i="21"/>
  <c r="AI75" i="21"/>
  <c r="P94" i="21"/>
  <c r="X86" i="21"/>
  <c r="AF78" i="21"/>
  <c r="R92" i="21"/>
  <c r="Z84" i="21"/>
  <c r="AH76" i="21"/>
  <c r="AJ74" i="21"/>
  <c r="AB82" i="21"/>
  <c r="T90" i="21"/>
  <c r="R94" i="21"/>
  <c r="T92" i="21"/>
  <c r="V90" i="21"/>
  <c r="X88" i="21"/>
  <c r="Z86" i="21"/>
  <c r="AB84" i="21"/>
  <c r="AD82" i="21"/>
  <c r="AF80" i="21"/>
  <c r="AH78" i="21"/>
  <c r="Y87" i="21"/>
  <c r="AG79" i="21"/>
  <c r="AJ76" i="21"/>
  <c r="S93" i="21"/>
  <c r="AA85" i="21"/>
  <c r="U91" i="21"/>
  <c r="AC83" i="21"/>
  <c r="AI77" i="21"/>
  <c r="W89" i="21"/>
  <c r="AE81" i="21"/>
  <c r="U93" i="21"/>
  <c r="W91" i="21"/>
  <c r="Y89" i="21"/>
  <c r="AA87" i="21"/>
  <c r="AC85" i="21"/>
  <c r="AE83" i="21"/>
  <c r="AG81" i="21"/>
  <c r="AI79" i="21"/>
  <c r="T94" i="21"/>
  <c r="AB86" i="21"/>
  <c r="AJ78" i="21"/>
  <c r="V92" i="21"/>
  <c r="AD84" i="21"/>
  <c r="X90" i="21"/>
  <c r="AF82" i="21"/>
  <c r="AH80" i="21"/>
  <c r="Z88" i="21"/>
  <c r="V94" i="21"/>
  <c r="X92" i="21"/>
  <c r="Z90" i="21"/>
  <c r="AB88" i="21"/>
  <c r="AD86" i="21"/>
  <c r="AF84" i="21"/>
  <c r="AH82" i="21"/>
  <c r="AJ80" i="21"/>
  <c r="W93" i="21"/>
  <c r="AE85" i="21"/>
  <c r="Y91" i="21"/>
  <c r="AG83" i="21"/>
  <c r="AA89" i="21"/>
  <c r="AI81" i="21"/>
  <c r="AC87" i="21"/>
  <c r="Y93" i="21"/>
  <c r="AA91" i="21"/>
  <c r="AC89" i="21"/>
  <c r="AE87" i="21"/>
  <c r="AG85" i="21"/>
  <c r="AI83" i="21"/>
  <c r="Z92" i="21"/>
  <c r="AH84" i="21"/>
  <c r="AB90" i="21"/>
  <c r="AJ82" i="21"/>
  <c r="AD88" i="21"/>
  <c r="X94" i="21"/>
  <c r="AF86" i="21"/>
  <c r="Z94" i="21"/>
  <c r="AB92" i="21"/>
  <c r="AD90" i="21"/>
  <c r="AF88" i="21"/>
  <c r="AH86" i="21"/>
  <c r="AJ84" i="21"/>
  <c r="AC91" i="21"/>
  <c r="AE89" i="21"/>
  <c r="AG87" i="21"/>
  <c r="AA93" i="21"/>
  <c r="AI85" i="21"/>
  <c r="AC93" i="21"/>
  <c r="AE91" i="21"/>
  <c r="AG89" i="21"/>
  <c r="AI87" i="21"/>
  <c r="AF90" i="21"/>
  <c r="AH88" i="21"/>
  <c r="AB94" i="21"/>
  <c r="AJ86" i="21"/>
  <c r="AD92" i="21"/>
  <c r="AD94" i="21"/>
  <c r="AF92" i="21"/>
  <c r="AH90" i="21"/>
  <c r="AJ88" i="21"/>
  <c r="AI89" i="21"/>
  <c r="AE93" i="21"/>
  <c r="AG91" i="21"/>
  <c r="B22" i="14"/>
  <c r="B117" i="14" s="1"/>
  <c r="B23" i="15"/>
  <c r="B23" i="17" s="1"/>
  <c r="B118" i="17" s="1"/>
  <c r="C22" i="15"/>
  <c r="C22" i="17" s="1"/>
  <c r="C117" i="17" s="1"/>
  <c r="B24" i="15"/>
  <c r="B24" i="17" s="1"/>
  <c r="B119" i="17" s="1"/>
  <c r="C23" i="15"/>
  <c r="C23" i="17" s="1"/>
  <c r="C118" i="17" s="1"/>
  <c r="D22" i="15"/>
  <c r="D22" i="17" s="1"/>
  <c r="D117" i="17" s="1"/>
  <c r="B25" i="15"/>
  <c r="B25" i="17" s="1"/>
  <c r="B120" i="17" s="1"/>
  <c r="C24" i="15"/>
  <c r="C24" i="17" s="1"/>
  <c r="C119" i="17" s="1"/>
  <c r="D23" i="15"/>
  <c r="D23" i="17" s="1"/>
  <c r="D118" i="17" s="1"/>
  <c r="E22" i="15"/>
  <c r="E22" i="17" s="1"/>
  <c r="E117" i="17" s="1"/>
  <c r="B26" i="15"/>
  <c r="B26" i="17" s="1"/>
  <c r="B121" i="17" s="1"/>
  <c r="C25" i="15"/>
  <c r="C25" i="17" s="1"/>
  <c r="C120" i="17" s="1"/>
  <c r="D24" i="15"/>
  <c r="D24" i="17" s="1"/>
  <c r="D119" i="17" s="1"/>
  <c r="E23" i="15"/>
  <c r="E23" i="17" s="1"/>
  <c r="E118" i="17" s="1"/>
  <c r="F22" i="15"/>
  <c r="F22" i="17" s="1"/>
  <c r="F117" i="17" s="1"/>
  <c r="B27" i="15"/>
  <c r="B27" i="17" s="1"/>
  <c r="B122" i="17" s="1"/>
  <c r="C26" i="15"/>
  <c r="C26" i="17" s="1"/>
  <c r="C121" i="17" s="1"/>
  <c r="D25" i="15"/>
  <c r="D25" i="17" s="1"/>
  <c r="D120" i="17" s="1"/>
  <c r="E24" i="15"/>
  <c r="E24" i="17" s="1"/>
  <c r="E119" i="17" s="1"/>
  <c r="F23" i="15"/>
  <c r="F23" i="17" s="1"/>
  <c r="F118" i="17" s="1"/>
  <c r="G22" i="15"/>
  <c r="G22" i="17" s="1"/>
  <c r="G117" i="17" s="1"/>
  <c r="B28" i="15"/>
  <c r="B28" i="17" s="1"/>
  <c r="B123" i="17" s="1"/>
  <c r="C27" i="15"/>
  <c r="C27" i="17" s="1"/>
  <c r="C122" i="17" s="1"/>
  <c r="D26" i="15"/>
  <c r="D26" i="17" s="1"/>
  <c r="D121" i="17" s="1"/>
  <c r="E25" i="15"/>
  <c r="E25" i="17" s="1"/>
  <c r="E120" i="17" s="1"/>
  <c r="F24" i="15"/>
  <c r="F24" i="17" s="1"/>
  <c r="F119" i="17" s="1"/>
  <c r="G23" i="15"/>
  <c r="G23" i="17" s="1"/>
  <c r="G118" i="17" s="1"/>
  <c r="H22" i="15"/>
  <c r="H22" i="17" s="1"/>
  <c r="H117" i="17" s="1"/>
  <c r="B29" i="15"/>
  <c r="C28" i="15"/>
  <c r="C28" i="17" s="1"/>
  <c r="C123" i="17" s="1"/>
  <c r="D27" i="15"/>
  <c r="D27" i="17" s="1"/>
  <c r="D122" i="17" s="1"/>
  <c r="E26" i="15"/>
  <c r="E26" i="17" s="1"/>
  <c r="E121" i="17" s="1"/>
  <c r="F25" i="15"/>
  <c r="F25" i="17" s="1"/>
  <c r="F120" i="17" s="1"/>
  <c r="G24" i="15"/>
  <c r="G24" i="17" s="1"/>
  <c r="G119" i="17" s="1"/>
  <c r="H23" i="15"/>
  <c r="H23" i="17" s="1"/>
  <c r="H118" i="17" s="1"/>
  <c r="I22" i="15"/>
  <c r="I22" i="17" s="1"/>
  <c r="I117" i="17" s="1"/>
  <c r="B30" i="15"/>
  <c r="C29" i="15"/>
  <c r="D28" i="15"/>
  <c r="D28" i="17" s="1"/>
  <c r="D123" i="17" s="1"/>
  <c r="E27" i="15"/>
  <c r="E27" i="17" s="1"/>
  <c r="E122" i="17" s="1"/>
  <c r="F26" i="15"/>
  <c r="F26" i="17" s="1"/>
  <c r="F121" i="17" s="1"/>
  <c r="G25" i="15"/>
  <c r="G25" i="17" s="1"/>
  <c r="G120" i="17" s="1"/>
  <c r="H24" i="15"/>
  <c r="H24" i="17" s="1"/>
  <c r="H119" i="17" s="1"/>
  <c r="I23" i="15"/>
  <c r="I23" i="17" s="1"/>
  <c r="I118" i="17" s="1"/>
  <c r="J22" i="15"/>
  <c r="J22" i="17" s="1"/>
  <c r="J117" i="17" s="1"/>
  <c r="B31" i="15"/>
  <c r="C30" i="15"/>
  <c r="D29" i="15"/>
  <c r="E28" i="15"/>
  <c r="E28" i="17" s="1"/>
  <c r="E123" i="17" s="1"/>
  <c r="F27" i="15"/>
  <c r="F27" i="17" s="1"/>
  <c r="F122" i="17" s="1"/>
  <c r="G26" i="15"/>
  <c r="G26" i="17" s="1"/>
  <c r="G121" i="17" s="1"/>
  <c r="H25" i="15"/>
  <c r="H25" i="17" s="1"/>
  <c r="H120" i="17" s="1"/>
  <c r="I24" i="15"/>
  <c r="I24" i="17" s="1"/>
  <c r="I119" i="17" s="1"/>
  <c r="J23" i="15"/>
  <c r="J23" i="17" s="1"/>
  <c r="J118" i="17" s="1"/>
  <c r="K22" i="15"/>
  <c r="K22" i="17" s="1"/>
  <c r="K117" i="17" s="1"/>
  <c r="B32" i="15"/>
  <c r="C31" i="15"/>
  <c r="D30" i="15"/>
  <c r="E29" i="15"/>
  <c r="F28" i="15"/>
  <c r="F28" i="17" s="1"/>
  <c r="F123" i="17" s="1"/>
  <c r="G27" i="15"/>
  <c r="G27" i="17" s="1"/>
  <c r="G122" i="17" s="1"/>
  <c r="H26" i="15"/>
  <c r="H26" i="17" s="1"/>
  <c r="H121" i="17" s="1"/>
  <c r="I25" i="15"/>
  <c r="I25" i="17" s="1"/>
  <c r="I120" i="17" s="1"/>
  <c r="J24" i="15"/>
  <c r="J24" i="17" s="1"/>
  <c r="J119" i="17" s="1"/>
  <c r="K23" i="15"/>
  <c r="K23" i="17" s="1"/>
  <c r="K118" i="17" s="1"/>
  <c r="L22" i="15"/>
  <c r="L22" i="17" s="1"/>
  <c r="L117" i="17" s="1"/>
  <c r="B33" i="15"/>
  <c r="C32" i="15"/>
  <c r="D31" i="15"/>
  <c r="E30" i="15"/>
  <c r="F29" i="15"/>
  <c r="G28" i="15"/>
  <c r="G28" i="17" s="1"/>
  <c r="G123" i="17" s="1"/>
  <c r="H27" i="15"/>
  <c r="H27" i="17" s="1"/>
  <c r="H122" i="17" s="1"/>
  <c r="I26" i="15"/>
  <c r="I26" i="17" s="1"/>
  <c r="I121" i="17" s="1"/>
  <c r="J25" i="15"/>
  <c r="J25" i="17" s="1"/>
  <c r="J120" i="17" s="1"/>
  <c r="K24" i="15"/>
  <c r="K24" i="17" s="1"/>
  <c r="K119" i="17" s="1"/>
  <c r="L23" i="15"/>
  <c r="L23" i="17" s="1"/>
  <c r="L118" i="17" s="1"/>
  <c r="M22" i="15"/>
  <c r="M22" i="17" s="1"/>
  <c r="M117" i="17" s="1"/>
  <c r="B34" i="15"/>
  <c r="C33" i="15"/>
  <c r="D32" i="15"/>
  <c r="E31" i="15"/>
  <c r="F30" i="15"/>
  <c r="G29" i="15"/>
  <c r="H28" i="15"/>
  <c r="H28" i="17" s="1"/>
  <c r="H123" i="17" s="1"/>
  <c r="I27" i="15"/>
  <c r="I27" i="17" s="1"/>
  <c r="I122" i="17" s="1"/>
  <c r="J26" i="15"/>
  <c r="J26" i="17" s="1"/>
  <c r="J121" i="17" s="1"/>
  <c r="K25" i="15"/>
  <c r="K25" i="17" s="1"/>
  <c r="K120" i="17" s="1"/>
  <c r="L24" i="15"/>
  <c r="L24" i="17" s="1"/>
  <c r="L119" i="17" s="1"/>
  <c r="M23" i="15"/>
  <c r="M23" i="17" s="1"/>
  <c r="M118" i="17" s="1"/>
  <c r="N22" i="15"/>
  <c r="N22" i="17" s="1"/>
  <c r="N117" i="17" s="1"/>
  <c r="B35" i="15"/>
  <c r="C34" i="15"/>
  <c r="D33" i="15"/>
  <c r="E32" i="15"/>
  <c r="F31" i="15"/>
  <c r="G30" i="15"/>
  <c r="H29" i="15"/>
  <c r="I28" i="15"/>
  <c r="I28" i="17" s="1"/>
  <c r="I123" i="17" s="1"/>
  <c r="J27" i="15"/>
  <c r="J27" i="17" s="1"/>
  <c r="J122" i="17" s="1"/>
  <c r="K26" i="15"/>
  <c r="K26" i="17" s="1"/>
  <c r="K121" i="17" s="1"/>
  <c r="L25" i="15"/>
  <c r="L25" i="17" s="1"/>
  <c r="L120" i="17" s="1"/>
  <c r="M24" i="15"/>
  <c r="M24" i="17" s="1"/>
  <c r="M119" i="17" s="1"/>
  <c r="N23" i="15"/>
  <c r="N23" i="17" s="1"/>
  <c r="N118" i="17" s="1"/>
  <c r="O22" i="15"/>
  <c r="O22" i="17" s="1"/>
  <c r="O117" i="17" s="1"/>
  <c r="B36" i="15"/>
  <c r="C35" i="15"/>
  <c r="D34" i="15"/>
  <c r="E33" i="15"/>
  <c r="F32" i="15"/>
  <c r="G31" i="15"/>
  <c r="H30" i="15"/>
  <c r="I29" i="15"/>
  <c r="J28" i="15"/>
  <c r="J28" i="17" s="1"/>
  <c r="J123" i="17" s="1"/>
  <c r="K27" i="15"/>
  <c r="K27" i="17" s="1"/>
  <c r="K122" i="17" s="1"/>
  <c r="L26" i="15"/>
  <c r="L26" i="17" s="1"/>
  <c r="L121" i="17" s="1"/>
  <c r="M25" i="15"/>
  <c r="M25" i="17" s="1"/>
  <c r="M120" i="17" s="1"/>
  <c r="N24" i="15"/>
  <c r="N24" i="17" s="1"/>
  <c r="N119" i="17" s="1"/>
  <c r="O23" i="15"/>
  <c r="O23" i="17" s="1"/>
  <c r="O118" i="17" s="1"/>
  <c r="P22" i="15"/>
  <c r="P22" i="17" s="1"/>
  <c r="P117" i="17" s="1"/>
  <c r="B37" i="15"/>
  <c r="C36" i="15"/>
  <c r="D35" i="15"/>
  <c r="E34" i="15"/>
  <c r="F33" i="15"/>
  <c r="G32" i="15"/>
  <c r="H31" i="15"/>
  <c r="I30" i="15"/>
  <c r="J29" i="15"/>
  <c r="K28" i="15"/>
  <c r="K28" i="17" s="1"/>
  <c r="K123" i="17" s="1"/>
  <c r="L27" i="15"/>
  <c r="L27" i="17" s="1"/>
  <c r="L122" i="17" s="1"/>
  <c r="M26" i="15"/>
  <c r="M26" i="17" s="1"/>
  <c r="M121" i="17" s="1"/>
  <c r="N25" i="15"/>
  <c r="N25" i="17" s="1"/>
  <c r="N120" i="17" s="1"/>
  <c r="O24" i="15"/>
  <c r="O24" i="17" s="1"/>
  <c r="O119" i="17" s="1"/>
  <c r="P23" i="15"/>
  <c r="P23" i="17" s="1"/>
  <c r="P118" i="17" s="1"/>
  <c r="Q22" i="15"/>
  <c r="Q22" i="17" s="1"/>
  <c r="Q117" i="17" s="1"/>
  <c r="B38" i="15"/>
  <c r="C37" i="15"/>
  <c r="D36" i="15"/>
  <c r="E35" i="15"/>
  <c r="F34" i="15"/>
  <c r="G33" i="15"/>
  <c r="H32" i="15"/>
  <c r="I31" i="15"/>
  <c r="J30" i="15"/>
  <c r="K29" i="15"/>
  <c r="L28" i="15"/>
  <c r="M27" i="15"/>
  <c r="M27" i="17" s="1"/>
  <c r="M122" i="17" s="1"/>
  <c r="N26" i="15"/>
  <c r="N26" i="17" s="1"/>
  <c r="N121" i="17" s="1"/>
  <c r="O25" i="15"/>
  <c r="O25" i="17" s="1"/>
  <c r="O120" i="17" s="1"/>
  <c r="P24" i="15"/>
  <c r="P24" i="17" s="1"/>
  <c r="P119" i="17" s="1"/>
  <c r="Q23" i="15"/>
  <c r="Q23" i="17" s="1"/>
  <c r="Q118" i="17" s="1"/>
  <c r="R22" i="15"/>
  <c r="R22" i="17" s="1"/>
  <c r="R117" i="17" s="1"/>
  <c r="B39" i="15"/>
  <c r="C38" i="15"/>
  <c r="D37" i="15"/>
  <c r="E36" i="15"/>
  <c r="F35" i="15"/>
  <c r="G34" i="15"/>
  <c r="H33" i="15"/>
  <c r="I32" i="15"/>
  <c r="J31" i="15"/>
  <c r="K30" i="15"/>
  <c r="L29" i="15"/>
  <c r="M28" i="15"/>
  <c r="N27" i="15"/>
  <c r="N27" i="17" s="1"/>
  <c r="N122" i="17" s="1"/>
  <c r="O26" i="15"/>
  <c r="O26" i="17" s="1"/>
  <c r="O121" i="17" s="1"/>
  <c r="P25" i="15"/>
  <c r="P25" i="17" s="1"/>
  <c r="P120" i="17" s="1"/>
  <c r="Q24" i="15"/>
  <c r="Q24" i="17" s="1"/>
  <c r="Q119" i="17" s="1"/>
  <c r="R23" i="15"/>
  <c r="R23" i="17" s="1"/>
  <c r="R118" i="17" s="1"/>
  <c r="S22" i="15"/>
  <c r="S22" i="17" s="1"/>
  <c r="S117" i="17" s="1"/>
  <c r="B40" i="15"/>
  <c r="C39" i="15"/>
  <c r="D38" i="15"/>
  <c r="E37" i="15"/>
  <c r="F36" i="15"/>
  <c r="G35" i="15"/>
  <c r="H34" i="15"/>
  <c r="I33" i="15"/>
  <c r="J32" i="15"/>
  <c r="K31" i="15"/>
  <c r="L30" i="15"/>
  <c r="M29" i="15"/>
  <c r="N28" i="15"/>
  <c r="O27" i="15"/>
  <c r="O27" i="17" s="1"/>
  <c r="O122" i="17" s="1"/>
  <c r="P26" i="15"/>
  <c r="P26" i="17" s="1"/>
  <c r="P121" i="17" s="1"/>
  <c r="Q25" i="15"/>
  <c r="Q25" i="17" s="1"/>
  <c r="Q120" i="17" s="1"/>
  <c r="R24" i="15"/>
  <c r="R24" i="17" s="1"/>
  <c r="R119" i="17" s="1"/>
  <c r="S23" i="15"/>
  <c r="S23" i="17" s="1"/>
  <c r="S118" i="17" s="1"/>
  <c r="T22" i="15"/>
  <c r="T22" i="17" s="1"/>
  <c r="T117" i="17" s="1"/>
  <c r="B41" i="15"/>
  <c r="C40" i="15"/>
  <c r="D39" i="15"/>
  <c r="E38" i="15"/>
  <c r="F37" i="15"/>
  <c r="G36" i="15"/>
  <c r="H35" i="15"/>
  <c r="I34" i="15"/>
  <c r="J33" i="15"/>
  <c r="K32" i="15"/>
  <c r="L31" i="15"/>
  <c r="M30" i="15"/>
  <c r="N29" i="15"/>
  <c r="O28" i="15"/>
  <c r="P27" i="15"/>
  <c r="P27" i="17" s="1"/>
  <c r="P122" i="17" s="1"/>
  <c r="Q26" i="15"/>
  <c r="Q26" i="17" s="1"/>
  <c r="Q121" i="17" s="1"/>
  <c r="R25" i="15"/>
  <c r="R25" i="17" s="1"/>
  <c r="R120" i="17" s="1"/>
  <c r="S24" i="15"/>
  <c r="S24" i="17" s="1"/>
  <c r="S119" i="17" s="1"/>
  <c r="T23" i="15"/>
  <c r="T23" i="17" s="1"/>
  <c r="T118" i="17" s="1"/>
  <c r="U22" i="15"/>
  <c r="U22" i="17" s="1"/>
  <c r="U117" i="17" s="1"/>
  <c r="B42" i="15"/>
  <c r="C41" i="15"/>
  <c r="D40" i="15"/>
  <c r="E39" i="15"/>
  <c r="F38" i="15"/>
  <c r="G37" i="15"/>
  <c r="H36" i="15"/>
  <c r="I35" i="15"/>
  <c r="J34" i="15"/>
  <c r="K33" i="15"/>
  <c r="L32" i="15"/>
  <c r="M31" i="15"/>
  <c r="N30" i="15"/>
  <c r="O29" i="15"/>
  <c r="P28" i="15"/>
  <c r="Q27" i="15"/>
  <c r="Q27" i="17" s="1"/>
  <c r="Q122" i="17" s="1"/>
  <c r="R26" i="15"/>
  <c r="R26" i="17" s="1"/>
  <c r="R121" i="17" s="1"/>
  <c r="S25" i="15"/>
  <c r="S25" i="17" s="1"/>
  <c r="S120" i="17" s="1"/>
  <c r="T24" i="15"/>
  <c r="T24" i="17" s="1"/>
  <c r="T119" i="17" s="1"/>
  <c r="U23" i="15"/>
  <c r="U23" i="17" s="1"/>
  <c r="U118" i="17" s="1"/>
  <c r="V22" i="15"/>
  <c r="V22" i="17" s="1"/>
  <c r="V117" i="17" s="1"/>
  <c r="B43" i="15"/>
  <c r="C42" i="15"/>
  <c r="D41" i="15"/>
  <c r="E40" i="15"/>
  <c r="F39" i="15"/>
  <c r="G38" i="15"/>
  <c r="H37" i="15"/>
  <c r="I36" i="15"/>
  <c r="J35" i="15"/>
  <c r="K34" i="15"/>
  <c r="L33" i="15"/>
  <c r="M32" i="15"/>
  <c r="N31" i="15"/>
  <c r="O30" i="15"/>
  <c r="P29" i="15"/>
  <c r="Q28" i="15"/>
  <c r="R27" i="15"/>
  <c r="R27" i="17" s="1"/>
  <c r="R122" i="17" s="1"/>
  <c r="S26" i="15"/>
  <c r="S26" i="17" s="1"/>
  <c r="S121" i="17" s="1"/>
  <c r="T25" i="15"/>
  <c r="T25" i="17" s="1"/>
  <c r="T120" i="17" s="1"/>
  <c r="U24" i="15"/>
  <c r="U24" i="17" s="1"/>
  <c r="U119" i="17" s="1"/>
  <c r="V23" i="15"/>
  <c r="V23" i="17" s="1"/>
  <c r="V118" i="17" s="1"/>
  <c r="W22" i="15"/>
  <c r="W22" i="17" s="1"/>
  <c r="W117" i="17" s="1"/>
  <c r="B44" i="15"/>
  <c r="C43" i="15"/>
  <c r="D42" i="15"/>
  <c r="E41" i="15"/>
  <c r="F40" i="15"/>
  <c r="G39" i="15"/>
  <c r="H38" i="15"/>
  <c r="I37" i="15"/>
  <c r="J36" i="15"/>
  <c r="K35" i="15"/>
  <c r="L34" i="15"/>
  <c r="M33" i="15"/>
  <c r="N32" i="15"/>
  <c r="O31" i="15"/>
  <c r="P30" i="15"/>
  <c r="Q29" i="15"/>
  <c r="R28" i="15"/>
  <c r="S27" i="15"/>
  <c r="S27" i="17" s="1"/>
  <c r="S122" i="17" s="1"/>
  <c r="T26" i="15"/>
  <c r="T26" i="17" s="1"/>
  <c r="T121" i="17" s="1"/>
  <c r="U25" i="15"/>
  <c r="U25" i="17" s="1"/>
  <c r="U120" i="17" s="1"/>
  <c r="V24" i="15"/>
  <c r="V24" i="17" s="1"/>
  <c r="V119" i="17" s="1"/>
  <c r="W23" i="15"/>
  <c r="W23" i="17" s="1"/>
  <c r="W118" i="17" s="1"/>
  <c r="X22" i="15"/>
  <c r="X22" i="17" s="1"/>
  <c r="X117" i="17" s="1"/>
  <c r="B45" i="15"/>
  <c r="C44" i="15"/>
  <c r="D43" i="15"/>
  <c r="E42" i="15"/>
  <c r="F41" i="15"/>
  <c r="G40" i="15"/>
  <c r="H39" i="15"/>
  <c r="I38" i="15"/>
  <c r="J37" i="15"/>
  <c r="K36" i="15"/>
  <c r="L35" i="15"/>
  <c r="M34" i="15"/>
  <c r="N33" i="15"/>
  <c r="O32" i="15"/>
  <c r="P31" i="15"/>
  <c r="Q30" i="15"/>
  <c r="R29" i="15"/>
  <c r="S28" i="15"/>
  <c r="T27" i="15"/>
  <c r="T27" i="17" s="1"/>
  <c r="T122" i="17" s="1"/>
  <c r="U26" i="15"/>
  <c r="U26" i="17" s="1"/>
  <c r="U121" i="17" s="1"/>
  <c r="V25" i="15"/>
  <c r="V25" i="17" s="1"/>
  <c r="V120" i="17" s="1"/>
  <c r="W24" i="15"/>
  <c r="W24" i="17" s="1"/>
  <c r="W119" i="17" s="1"/>
  <c r="X23" i="15"/>
  <c r="X23" i="17" s="1"/>
  <c r="X118" i="17" s="1"/>
  <c r="Y22" i="15"/>
  <c r="Y22" i="17" s="1"/>
  <c r="Y117" i="17" s="1"/>
  <c r="B46" i="15"/>
  <c r="C45" i="15"/>
  <c r="D44" i="15"/>
  <c r="E43" i="15"/>
  <c r="F42" i="15"/>
  <c r="G41" i="15"/>
  <c r="H40" i="15"/>
  <c r="I39" i="15"/>
  <c r="J38" i="15"/>
  <c r="K37" i="15"/>
  <c r="L36" i="15"/>
  <c r="M35" i="15"/>
  <c r="N34" i="15"/>
  <c r="O33" i="15"/>
  <c r="P32" i="15"/>
  <c r="Q31" i="15"/>
  <c r="R30" i="15"/>
  <c r="S29" i="15"/>
  <c r="T28" i="15"/>
  <c r="U27" i="15"/>
  <c r="U27" i="17" s="1"/>
  <c r="V26" i="15"/>
  <c r="V26" i="17" s="1"/>
  <c r="V121" i="17" s="1"/>
  <c r="W25" i="15"/>
  <c r="W25" i="17" s="1"/>
  <c r="W120" i="17" s="1"/>
  <c r="X24" i="15"/>
  <c r="X24" i="17" s="1"/>
  <c r="X119" i="17" s="1"/>
  <c r="Y23" i="15"/>
  <c r="Y23" i="17" s="1"/>
  <c r="Y118" i="17" s="1"/>
  <c r="Z22" i="15"/>
  <c r="Z22" i="17" s="1"/>
  <c r="Z117" i="17" s="1"/>
  <c r="B47" i="15"/>
  <c r="C46" i="15"/>
  <c r="D45" i="15"/>
  <c r="E44" i="15"/>
  <c r="F43" i="15"/>
  <c r="G42" i="15"/>
  <c r="H41" i="15"/>
  <c r="I40" i="15"/>
  <c r="J39" i="15"/>
  <c r="K38" i="15"/>
  <c r="L37" i="15"/>
  <c r="M36" i="15"/>
  <c r="N35" i="15"/>
  <c r="O34" i="15"/>
  <c r="P33" i="15"/>
  <c r="Q32" i="15"/>
  <c r="R31" i="15"/>
  <c r="S30" i="15"/>
  <c r="T29" i="15"/>
  <c r="U28" i="15"/>
  <c r="V27" i="15"/>
  <c r="V27" i="17" s="1"/>
  <c r="V122" i="17" s="1"/>
  <c r="W26" i="15"/>
  <c r="W26" i="17" s="1"/>
  <c r="W121" i="17" s="1"/>
  <c r="X25" i="15"/>
  <c r="X25" i="17" s="1"/>
  <c r="X120" i="17" s="1"/>
  <c r="Y24" i="15"/>
  <c r="Y24" i="17" s="1"/>
  <c r="Y119" i="17" s="1"/>
  <c r="Z23" i="15"/>
  <c r="Z23" i="17" s="1"/>
  <c r="Z118" i="17" s="1"/>
  <c r="AA22" i="15"/>
  <c r="AA22" i="17" s="1"/>
  <c r="AA117" i="17" s="1"/>
  <c r="B48" i="15"/>
  <c r="C47" i="15"/>
  <c r="D46" i="15"/>
  <c r="E45" i="15"/>
  <c r="F44" i="15"/>
  <c r="G43" i="15"/>
  <c r="H42" i="15"/>
  <c r="I41" i="15"/>
  <c r="J40" i="15"/>
  <c r="K39" i="15"/>
  <c r="L38" i="15"/>
  <c r="M37" i="15"/>
  <c r="N36" i="15"/>
  <c r="O35" i="15"/>
  <c r="P34" i="15"/>
  <c r="Q33" i="15"/>
  <c r="R32" i="15"/>
  <c r="S31" i="15"/>
  <c r="T30" i="15"/>
  <c r="U29" i="15"/>
  <c r="V28" i="15"/>
  <c r="V28" i="17" s="1"/>
  <c r="V123" i="17" s="1"/>
  <c r="W27" i="15"/>
  <c r="W27" i="17" s="1"/>
  <c r="W122" i="17" s="1"/>
  <c r="X26" i="15"/>
  <c r="X26" i="17" s="1"/>
  <c r="X121" i="17" s="1"/>
  <c r="Y25" i="15"/>
  <c r="Y25" i="17" s="1"/>
  <c r="Y120" i="17" s="1"/>
  <c r="Z24" i="15"/>
  <c r="Z24" i="17" s="1"/>
  <c r="Z119" i="17" s="1"/>
  <c r="AA23" i="15"/>
  <c r="AA23" i="17" s="1"/>
  <c r="AA118" i="17" s="1"/>
  <c r="AB22" i="15"/>
  <c r="AB22" i="17" s="1"/>
  <c r="AB117" i="17" s="1"/>
  <c r="B49" i="15"/>
  <c r="C48" i="15"/>
  <c r="D47" i="15"/>
  <c r="E46" i="15"/>
  <c r="F45" i="15"/>
  <c r="G44" i="15"/>
  <c r="H43" i="15"/>
  <c r="I42" i="15"/>
  <c r="J41" i="15"/>
  <c r="K40" i="15"/>
  <c r="L39" i="15"/>
  <c r="M38" i="15"/>
  <c r="N37" i="15"/>
  <c r="O36" i="15"/>
  <c r="P35" i="15"/>
  <c r="Q34" i="15"/>
  <c r="R33" i="15"/>
  <c r="S32" i="15"/>
  <c r="T31" i="15"/>
  <c r="U30" i="15"/>
  <c r="V29" i="15"/>
  <c r="V29" i="17" s="1"/>
  <c r="V124" i="17" s="1"/>
  <c r="W28" i="15"/>
  <c r="W28" i="17" s="1"/>
  <c r="W123" i="17" s="1"/>
  <c r="X27" i="15"/>
  <c r="X27" i="17" s="1"/>
  <c r="X122" i="17" s="1"/>
  <c r="Y26" i="15"/>
  <c r="Y26" i="17" s="1"/>
  <c r="Y121" i="17" s="1"/>
  <c r="Z25" i="15"/>
  <c r="Z25" i="17" s="1"/>
  <c r="Z120" i="17" s="1"/>
  <c r="AA24" i="15"/>
  <c r="AA24" i="17" s="1"/>
  <c r="AA119" i="17" s="1"/>
  <c r="AB23" i="15"/>
  <c r="AB23" i="17" s="1"/>
  <c r="AB118" i="17" s="1"/>
  <c r="AC22" i="15"/>
  <c r="AC22" i="17" s="1"/>
  <c r="AC117" i="17" s="1"/>
  <c r="B50" i="15"/>
  <c r="C49" i="15"/>
  <c r="D48" i="15"/>
  <c r="E47" i="15"/>
  <c r="F46" i="15"/>
  <c r="G45" i="15"/>
  <c r="H44" i="15"/>
  <c r="I43" i="15"/>
  <c r="J42" i="15"/>
  <c r="K41" i="15"/>
  <c r="L40" i="15"/>
  <c r="M39" i="15"/>
  <c r="N38" i="15"/>
  <c r="O37" i="15"/>
  <c r="P36" i="15"/>
  <c r="Q35" i="15"/>
  <c r="R34" i="15"/>
  <c r="S33" i="15"/>
  <c r="T32" i="15"/>
  <c r="U31" i="15"/>
  <c r="V30" i="15"/>
  <c r="V30" i="17" s="1"/>
  <c r="V125" i="17" s="1"/>
  <c r="W29" i="15"/>
  <c r="W29" i="17" s="1"/>
  <c r="W124" i="17" s="1"/>
  <c r="X28" i="15"/>
  <c r="X28" i="17" s="1"/>
  <c r="X123" i="17" s="1"/>
  <c r="Y27" i="15"/>
  <c r="Y27" i="17" s="1"/>
  <c r="Y122" i="17" s="1"/>
  <c r="Z26" i="15"/>
  <c r="Z26" i="17" s="1"/>
  <c r="Z121" i="17" s="1"/>
  <c r="AA25" i="15"/>
  <c r="AA25" i="17" s="1"/>
  <c r="AA120" i="17" s="1"/>
  <c r="AB24" i="15"/>
  <c r="AB24" i="17" s="1"/>
  <c r="AB119" i="17" s="1"/>
  <c r="AC23" i="15"/>
  <c r="AC23" i="17" s="1"/>
  <c r="AC118" i="17" s="1"/>
  <c r="AD22" i="15"/>
  <c r="AD22" i="17" s="1"/>
  <c r="AD117" i="17" s="1"/>
  <c r="C50" i="15"/>
  <c r="E48" i="15"/>
  <c r="F47" i="15"/>
  <c r="G46" i="15"/>
  <c r="H45" i="15"/>
  <c r="I44" i="15"/>
  <c r="J43" i="15"/>
  <c r="K42" i="15"/>
  <c r="L41" i="15"/>
  <c r="M40" i="15"/>
  <c r="N39" i="15"/>
  <c r="O38" i="15"/>
  <c r="P37" i="15"/>
  <c r="Q36" i="15"/>
  <c r="R35" i="15"/>
  <c r="S34" i="15"/>
  <c r="T33" i="15"/>
  <c r="U32" i="15"/>
  <c r="V31" i="15"/>
  <c r="V31" i="17" s="1"/>
  <c r="V126" i="17" s="1"/>
  <c r="W30" i="15"/>
  <c r="W30" i="17" s="1"/>
  <c r="W125" i="17" s="1"/>
  <c r="X29" i="15"/>
  <c r="X29" i="17" s="1"/>
  <c r="X124" i="17" s="1"/>
  <c r="Y28" i="15"/>
  <c r="Y28" i="17" s="1"/>
  <c r="Y123" i="17" s="1"/>
  <c r="Z27" i="15"/>
  <c r="Z27" i="17" s="1"/>
  <c r="Z122" i="17" s="1"/>
  <c r="AA26" i="15"/>
  <c r="AA26" i="17" s="1"/>
  <c r="AA121" i="17" s="1"/>
  <c r="AB25" i="15"/>
  <c r="AB25" i="17" s="1"/>
  <c r="AB120" i="17" s="1"/>
  <c r="AC24" i="15"/>
  <c r="AC24" i="17" s="1"/>
  <c r="AC119" i="17" s="1"/>
  <c r="AD23" i="15"/>
  <c r="AD23" i="17" s="1"/>
  <c r="AD118" i="17" s="1"/>
  <c r="AE22" i="15"/>
  <c r="AE22" i="17" s="1"/>
  <c r="AE117" i="17" s="1"/>
  <c r="B51" i="15"/>
  <c r="D49" i="15"/>
  <c r="B52" i="15"/>
  <c r="C51" i="15"/>
  <c r="D50" i="15"/>
  <c r="E49" i="15"/>
  <c r="F48" i="15"/>
  <c r="G47" i="15"/>
  <c r="H46" i="15"/>
  <c r="I45" i="15"/>
  <c r="J44" i="15"/>
  <c r="K43" i="15"/>
  <c r="L42" i="15"/>
  <c r="M41" i="15"/>
  <c r="N40" i="15"/>
  <c r="O39" i="15"/>
  <c r="P38" i="15"/>
  <c r="Q37" i="15"/>
  <c r="R36" i="15"/>
  <c r="S35" i="15"/>
  <c r="T34" i="15"/>
  <c r="U33" i="15"/>
  <c r="V32" i="15"/>
  <c r="V32" i="17" s="1"/>
  <c r="V127" i="17" s="1"/>
  <c r="W31" i="15"/>
  <c r="W31" i="17" s="1"/>
  <c r="W126" i="17" s="1"/>
  <c r="X30" i="15"/>
  <c r="X30" i="17" s="1"/>
  <c r="X125" i="17" s="1"/>
  <c r="Y29" i="15"/>
  <c r="Y29" i="17" s="1"/>
  <c r="Y124" i="17" s="1"/>
  <c r="Z28" i="15"/>
  <c r="Z28" i="17" s="1"/>
  <c r="Z123" i="17" s="1"/>
  <c r="AA27" i="15"/>
  <c r="AA27" i="17" s="1"/>
  <c r="AA122" i="17" s="1"/>
  <c r="AB26" i="15"/>
  <c r="AB26" i="17" s="1"/>
  <c r="AB121" i="17" s="1"/>
  <c r="AC25" i="15"/>
  <c r="AC25" i="17" s="1"/>
  <c r="AC120" i="17" s="1"/>
  <c r="AD24" i="15"/>
  <c r="AD24" i="17" s="1"/>
  <c r="AD119" i="17" s="1"/>
  <c r="AE23" i="15"/>
  <c r="AE23" i="17" s="1"/>
  <c r="AE118" i="17" s="1"/>
  <c r="AF22" i="15"/>
  <c r="AF22" i="17" s="1"/>
  <c r="AF117" i="17" s="1"/>
  <c r="B53" i="15"/>
  <c r="D51" i="15"/>
  <c r="F49" i="15"/>
  <c r="G48" i="15"/>
  <c r="H47" i="15"/>
  <c r="I46" i="15"/>
  <c r="J45" i="15"/>
  <c r="K44" i="15"/>
  <c r="L43" i="15"/>
  <c r="M42" i="15"/>
  <c r="N41" i="15"/>
  <c r="O40" i="15"/>
  <c r="P39" i="15"/>
  <c r="Q38" i="15"/>
  <c r="R37" i="15"/>
  <c r="S36" i="15"/>
  <c r="T35" i="15"/>
  <c r="U34" i="15"/>
  <c r="V33" i="15"/>
  <c r="V33" i="17" s="1"/>
  <c r="V128" i="17" s="1"/>
  <c r="W32" i="15"/>
  <c r="W32" i="17" s="1"/>
  <c r="W127" i="17" s="1"/>
  <c r="X31" i="15"/>
  <c r="X31" i="17" s="1"/>
  <c r="X126" i="17" s="1"/>
  <c r="Y30" i="15"/>
  <c r="Y30" i="17" s="1"/>
  <c r="Y125" i="17" s="1"/>
  <c r="Z29" i="15"/>
  <c r="Z29" i="17" s="1"/>
  <c r="Z124" i="17" s="1"/>
  <c r="AA28" i="15"/>
  <c r="AA28" i="17" s="1"/>
  <c r="AA123" i="17" s="1"/>
  <c r="AB27" i="15"/>
  <c r="AB27" i="17" s="1"/>
  <c r="AB122" i="17" s="1"/>
  <c r="AC26" i="15"/>
  <c r="AC26" i="17" s="1"/>
  <c r="AC121" i="17" s="1"/>
  <c r="AD25" i="15"/>
  <c r="AD25" i="17" s="1"/>
  <c r="AD120" i="17" s="1"/>
  <c r="AE24" i="15"/>
  <c r="AE24" i="17" s="1"/>
  <c r="AE119" i="17" s="1"/>
  <c r="AF23" i="15"/>
  <c r="AF23" i="17" s="1"/>
  <c r="AF118" i="17" s="1"/>
  <c r="AG22" i="15"/>
  <c r="AG22" i="17" s="1"/>
  <c r="AG117" i="17" s="1"/>
  <c r="C52" i="15"/>
  <c r="E50" i="15"/>
  <c r="B54" i="15"/>
  <c r="C53" i="15"/>
  <c r="D52" i="15"/>
  <c r="E51" i="15"/>
  <c r="F50" i="15"/>
  <c r="G49" i="15"/>
  <c r="H48" i="15"/>
  <c r="I47" i="15"/>
  <c r="J46" i="15"/>
  <c r="K45" i="15"/>
  <c r="L44" i="15"/>
  <c r="M43" i="15"/>
  <c r="N42" i="15"/>
  <c r="O41" i="15"/>
  <c r="P40" i="15"/>
  <c r="Q39" i="15"/>
  <c r="R38" i="15"/>
  <c r="S37" i="15"/>
  <c r="T36" i="15"/>
  <c r="U35" i="15"/>
  <c r="V34" i="15"/>
  <c r="V34" i="17" s="1"/>
  <c r="V129" i="17" s="1"/>
  <c r="W33" i="15"/>
  <c r="W33" i="17" s="1"/>
  <c r="W128" i="17" s="1"/>
  <c r="X32" i="15"/>
  <c r="X32" i="17" s="1"/>
  <c r="X127" i="17" s="1"/>
  <c r="Y31" i="15"/>
  <c r="Y31" i="17" s="1"/>
  <c r="Y126" i="17" s="1"/>
  <c r="Z30" i="15"/>
  <c r="Z30" i="17" s="1"/>
  <c r="Z125" i="17" s="1"/>
  <c r="AA29" i="15"/>
  <c r="AA29" i="17" s="1"/>
  <c r="AA124" i="17" s="1"/>
  <c r="AB28" i="15"/>
  <c r="AB28" i="17" s="1"/>
  <c r="AB123" i="17" s="1"/>
  <c r="AC27" i="15"/>
  <c r="AC27" i="17" s="1"/>
  <c r="AC122" i="17" s="1"/>
  <c r="AD26" i="15"/>
  <c r="AD26" i="17" s="1"/>
  <c r="AD121" i="17" s="1"/>
  <c r="AE25" i="15"/>
  <c r="AE25" i="17" s="1"/>
  <c r="AE120" i="17" s="1"/>
  <c r="AF24" i="15"/>
  <c r="AF24" i="17" s="1"/>
  <c r="AF119" i="17" s="1"/>
  <c r="AG23" i="15"/>
  <c r="AG23" i="17" s="1"/>
  <c r="AG118" i="17" s="1"/>
  <c r="AH22" i="15"/>
  <c r="AH22" i="17" s="1"/>
  <c r="AH117" i="17" s="1"/>
  <c r="C54" i="15"/>
  <c r="E52" i="15"/>
  <c r="G50" i="15"/>
  <c r="I48" i="15"/>
  <c r="J47" i="15"/>
  <c r="K46" i="15"/>
  <c r="L45" i="15"/>
  <c r="M44" i="15"/>
  <c r="N43" i="15"/>
  <c r="O42" i="15"/>
  <c r="P41" i="15"/>
  <c r="Q40" i="15"/>
  <c r="R39" i="15"/>
  <c r="S38" i="15"/>
  <c r="T37" i="15"/>
  <c r="U36" i="15"/>
  <c r="V35" i="15"/>
  <c r="V35" i="17" s="1"/>
  <c r="V130" i="17" s="1"/>
  <c r="W34" i="15"/>
  <c r="W34" i="17" s="1"/>
  <c r="W129" i="17" s="1"/>
  <c r="X33" i="15"/>
  <c r="X33" i="17" s="1"/>
  <c r="X128" i="17" s="1"/>
  <c r="Y32" i="15"/>
  <c r="Y32" i="17" s="1"/>
  <c r="Y127" i="17" s="1"/>
  <c r="Z31" i="15"/>
  <c r="Z31" i="17" s="1"/>
  <c r="Z126" i="17" s="1"/>
  <c r="AA30" i="15"/>
  <c r="AA30" i="17" s="1"/>
  <c r="AA125" i="17" s="1"/>
  <c r="AB29" i="15"/>
  <c r="AB29" i="17" s="1"/>
  <c r="AB124" i="17" s="1"/>
  <c r="AC28" i="15"/>
  <c r="AC28" i="17" s="1"/>
  <c r="AC123" i="17" s="1"/>
  <c r="AD27" i="15"/>
  <c r="AD27" i="17" s="1"/>
  <c r="AD122" i="17" s="1"/>
  <c r="AE26" i="15"/>
  <c r="AE26" i="17" s="1"/>
  <c r="AE121" i="17" s="1"/>
  <c r="AF25" i="15"/>
  <c r="AF25" i="17" s="1"/>
  <c r="AF120" i="17" s="1"/>
  <c r="AG24" i="15"/>
  <c r="AG24" i="17" s="1"/>
  <c r="AG119" i="17" s="1"/>
  <c r="AH23" i="15"/>
  <c r="AH23" i="17" s="1"/>
  <c r="AH118" i="17" s="1"/>
  <c r="AI22" i="15"/>
  <c r="AI22" i="17" s="1"/>
  <c r="AI117" i="17" s="1"/>
  <c r="B55" i="15"/>
  <c r="D53" i="15"/>
  <c r="F51" i="15"/>
  <c r="H49" i="15"/>
  <c r="B56" i="15"/>
  <c r="C55" i="15"/>
  <c r="D54" i="15"/>
  <c r="E53" i="15"/>
  <c r="F52" i="15"/>
  <c r="G51" i="15"/>
  <c r="H50" i="15"/>
  <c r="I49" i="15"/>
  <c r="J48" i="15"/>
  <c r="K47" i="15"/>
  <c r="L46" i="15"/>
  <c r="M45" i="15"/>
  <c r="N44" i="15"/>
  <c r="O43" i="15"/>
  <c r="P42" i="15"/>
  <c r="Q41" i="15"/>
  <c r="R40" i="15"/>
  <c r="S39" i="15"/>
  <c r="T38" i="15"/>
  <c r="U37" i="15"/>
  <c r="V36" i="15"/>
  <c r="V36" i="17" s="1"/>
  <c r="V131" i="17" s="1"/>
  <c r="W35" i="15"/>
  <c r="W35" i="17" s="1"/>
  <c r="W130" i="17" s="1"/>
  <c r="X34" i="15"/>
  <c r="X34" i="17" s="1"/>
  <c r="X129" i="17" s="1"/>
  <c r="Y33" i="15"/>
  <c r="Y33" i="17" s="1"/>
  <c r="Y128" i="17" s="1"/>
  <c r="Z32" i="15"/>
  <c r="Z32" i="17" s="1"/>
  <c r="Z127" i="17" s="1"/>
  <c r="AA31" i="15"/>
  <c r="AA31" i="17" s="1"/>
  <c r="AA126" i="17" s="1"/>
  <c r="AB30" i="15"/>
  <c r="AB30" i="17" s="1"/>
  <c r="AB125" i="17" s="1"/>
  <c r="AC29" i="15"/>
  <c r="AC29" i="17" s="1"/>
  <c r="AC124" i="17" s="1"/>
  <c r="AD28" i="15"/>
  <c r="AD28" i="17" s="1"/>
  <c r="AD123" i="17" s="1"/>
  <c r="AE27" i="15"/>
  <c r="AE27" i="17" s="1"/>
  <c r="AE122" i="17" s="1"/>
  <c r="AF26" i="15"/>
  <c r="AF26" i="17" s="1"/>
  <c r="AF121" i="17" s="1"/>
  <c r="AG25" i="15"/>
  <c r="AG25" i="17" s="1"/>
  <c r="AG120" i="17" s="1"/>
  <c r="AH24" i="15"/>
  <c r="AH24" i="17" s="1"/>
  <c r="AH119" i="17" s="1"/>
  <c r="AI23" i="15"/>
  <c r="AI23" i="17" s="1"/>
  <c r="AI118" i="17" s="1"/>
  <c r="AJ22" i="15"/>
  <c r="AJ22" i="17" s="1"/>
  <c r="AJ117" i="17" s="1"/>
  <c r="B57" i="15"/>
  <c r="D55" i="15"/>
  <c r="F53" i="15"/>
  <c r="H51" i="15"/>
  <c r="J49" i="15"/>
  <c r="K48" i="15"/>
  <c r="L47" i="15"/>
  <c r="M46" i="15"/>
  <c r="N45" i="15"/>
  <c r="O44" i="15"/>
  <c r="P43" i="15"/>
  <c r="Q42" i="15"/>
  <c r="R41" i="15"/>
  <c r="S40" i="15"/>
  <c r="T39" i="15"/>
  <c r="U38" i="15"/>
  <c r="V37" i="15"/>
  <c r="V37" i="17" s="1"/>
  <c r="V132" i="17" s="1"/>
  <c r="W36" i="15"/>
  <c r="W36" i="17" s="1"/>
  <c r="W131" i="17" s="1"/>
  <c r="X35" i="15"/>
  <c r="X35" i="17" s="1"/>
  <c r="X130" i="17" s="1"/>
  <c r="Y34" i="15"/>
  <c r="Y34" i="17" s="1"/>
  <c r="Y129" i="17" s="1"/>
  <c r="Z33" i="15"/>
  <c r="Z33" i="17" s="1"/>
  <c r="Z128" i="17" s="1"/>
  <c r="AA32" i="15"/>
  <c r="AA32" i="17" s="1"/>
  <c r="AA127" i="17" s="1"/>
  <c r="AB31" i="15"/>
  <c r="AB31" i="17" s="1"/>
  <c r="AB126" i="17" s="1"/>
  <c r="AC30" i="15"/>
  <c r="AC30" i="17" s="1"/>
  <c r="AC125" i="17" s="1"/>
  <c r="AD29" i="15"/>
  <c r="AD29" i="17" s="1"/>
  <c r="AD124" i="17" s="1"/>
  <c r="AE28" i="15"/>
  <c r="AE28" i="17" s="1"/>
  <c r="AE123" i="17" s="1"/>
  <c r="AF27" i="15"/>
  <c r="AF27" i="17" s="1"/>
  <c r="AF122" i="17" s="1"/>
  <c r="AG26" i="15"/>
  <c r="AG26" i="17" s="1"/>
  <c r="AG121" i="17" s="1"/>
  <c r="AH25" i="15"/>
  <c r="AH25" i="17" s="1"/>
  <c r="AH120" i="17" s="1"/>
  <c r="AI24" i="15"/>
  <c r="AI24" i="17" s="1"/>
  <c r="AI119" i="17" s="1"/>
  <c r="AJ23" i="15"/>
  <c r="AJ23" i="17" s="1"/>
  <c r="AJ118" i="17" s="1"/>
  <c r="C56" i="15"/>
  <c r="E54" i="15"/>
  <c r="G52" i="15"/>
  <c r="I50" i="15"/>
  <c r="B58" i="15"/>
  <c r="C57" i="15"/>
  <c r="D56" i="15"/>
  <c r="E55" i="15"/>
  <c r="F54" i="15"/>
  <c r="G53" i="15"/>
  <c r="H52" i="15"/>
  <c r="I51" i="15"/>
  <c r="J50" i="15"/>
  <c r="K49" i="15"/>
  <c r="L48" i="15"/>
  <c r="M47" i="15"/>
  <c r="N46" i="15"/>
  <c r="O45" i="15"/>
  <c r="P44" i="15"/>
  <c r="Q43" i="15"/>
  <c r="R42" i="15"/>
  <c r="S41" i="15"/>
  <c r="T40" i="15"/>
  <c r="U39" i="15"/>
  <c r="V38" i="15"/>
  <c r="V38" i="17" s="1"/>
  <c r="V133" i="17" s="1"/>
  <c r="W37" i="15"/>
  <c r="W37" i="17" s="1"/>
  <c r="W132" i="17" s="1"/>
  <c r="X36" i="15"/>
  <c r="X36" i="17" s="1"/>
  <c r="X131" i="17" s="1"/>
  <c r="Y35" i="15"/>
  <c r="Y35" i="17" s="1"/>
  <c r="Y130" i="17" s="1"/>
  <c r="Z34" i="15"/>
  <c r="Z34" i="17" s="1"/>
  <c r="Z129" i="17" s="1"/>
  <c r="AA33" i="15"/>
  <c r="AA33" i="17" s="1"/>
  <c r="AA128" i="17" s="1"/>
  <c r="AB32" i="15"/>
  <c r="AB32" i="17" s="1"/>
  <c r="AB127" i="17" s="1"/>
  <c r="AC31" i="15"/>
  <c r="AC31" i="17" s="1"/>
  <c r="AC126" i="17" s="1"/>
  <c r="AD30" i="15"/>
  <c r="AD30" i="17" s="1"/>
  <c r="AD125" i="17" s="1"/>
  <c r="AE29" i="15"/>
  <c r="AE29" i="17" s="1"/>
  <c r="AE124" i="17" s="1"/>
  <c r="AF28" i="15"/>
  <c r="AF28" i="17" s="1"/>
  <c r="AF123" i="17" s="1"/>
  <c r="AG27" i="15"/>
  <c r="AG27" i="17" s="1"/>
  <c r="AG122" i="17" s="1"/>
  <c r="AH26" i="15"/>
  <c r="AH26" i="17" s="1"/>
  <c r="AH121" i="17" s="1"/>
  <c r="AI25" i="15"/>
  <c r="AI25" i="17" s="1"/>
  <c r="AI120" i="17" s="1"/>
  <c r="AJ24" i="15"/>
  <c r="AJ24" i="17" s="1"/>
  <c r="AJ119" i="17" s="1"/>
  <c r="C58" i="15"/>
  <c r="E56" i="15"/>
  <c r="G54" i="15"/>
  <c r="I52" i="15"/>
  <c r="K50" i="15"/>
  <c r="M48" i="15"/>
  <c r="N47" i="15"/>
  <c r="O46" i="15"/>
  <c r="P45" i="15"/>
  <c r="Q44" i="15"/>
  <c r="R43" i="15"/>
  <c r="S42" i="15"/>
  <c r="T41" i="15"/>
  <c r="U40" i="15"/>
  <c r="V39" i="15"/>
  <c r="V39" i="17" s="1"/>
  <c r="V134" i="17" s="1"/>
  <c r="W38" i="15"/>
  <c r="W38" i="17" s="1"/>
  <c r="W133" i="17" s="1"/>
  <c r="X37" i="15"/>
  <c r="X37" i="17" s="1"/>
  <c r="X132" i="17" s="1"/>
  <c r="Y36" i="15"/>
  <c r="Y36" i="17" s="1"/>
  <c r="Y131" i="17" s="1"/>
  <c r="Z35" i="15"/>
  <c r="Z35" i="17" s="1"/>
  <c r="Z130" i="17" s="1"/>
  <c r="AA34" i="15"/>
  <c r="AA34" i="17" s="1"/>
  <c r="AA129" i="17" s="1"/>
  <c r="AB33" i="15"/>
  <c r="AB33" i="17" s="1"/>
  <c r="AB128" i="17" s="1"/>
  <c r="AC32" i="15"/>
  <c r="AC32" i="17" s="1"/>
  <c r="AC127" i="17" s="1"/>
  <c r="AD31" i="15"/>
  <c r="AD31" i="17" s="1"/>
  <c r="AD126" i="17" s="1"/>
  <c r="AE30" i="15"/>
  <c r="AE30" i="17" s="1"/>
  <c r="AE125" i="17" s="1"/>
  <c r="AF29" i="15"/>
  <c r="AF29" i="17" s="1"/>
  <c r="AF124" i="17" s="1"/>
  <c r="AG28" i="15"/>
  <c r="AG28" i="17" s="1"/>
  <c r="AG123" i="17" s="1"/>
  <c r="AH27" i="15"/>
  <c r="AH27" i="17" s="1"/>
  <c r="AH122" i="17" s="1"/>
  <c r="AI26" i="15"/>
  <c r="AI26" i="17" s="1"/>
  <c r="AI121" i="17" s="1"/>
  <c r="AJ25" i="15"/>
  <c r="AJ25" i="17" s="1"/>
  <c r="AJ120" i="17" s="1"/>
  <c r="B59" i="15"/>
  <c r="D57" i="15"/>
  <c r="F55" i="15"/>
  <c r="H53" i="15"/>
  <c r="J51" i="15"/>
  <c r="L49" i="15"/>
  <c r="B60" i="15"/>
  <c r="C59" i="15"/>
  <c r="D58" i="15"/>
  <c r="E57" i="15"/>
  <c r="F56" i="15"/>
  <c r="G55" i="15"/>
  <c r="H54" i="15"/>
  <c r="I53" i="15"/>
  <c r="J52" i="15"/>
  <c r="K51" i="15"/>
  <c r="L50" i="15"/>
  <c r="M49" i="15"/>
  <c r="N48" i="15"/>
  <c r="O47" i="15"/>
  <c r="P46" i="15"/>
  <c r="Q45" i="15"/>
  <c r="R44" i="15"/>
  <c r="S43" i="15"/>
  <c r="T42" i="15"/>
  <c r="U41" i="15"/>
  <c r="V40" i="15"/>
  <c r="V40" i="17" s="1"/>
  <c r="V135" i="17" s="1"/>
  <c r="W39" i="15"/>
  <c r="W39" i="17" s="1"/>
  <c r="W134" i="17" s="1"/>
  <c r="X38" i="15"/>
  <c r="X38" i="17" s="1"/>
  <c r="X133" i="17" s="1"/>
  <c r="Y37" i="15"/>
  <c r="Y37" i="17" s="1"/>
  <c r="Y132" i="17" s="1"/>
  <c r="Z36" i="15"/>
  <c r="Z36" i="17" s="1"/>
  <c r="Z131" i="17" s="1"/>
  <c r="AA35" i="15"/>
  <c r="AA35" i="17" s="1"/>
  <c r="AA130" i="17" s="1"/>
  <c r="AB34" i="15"/>
  <c r="AB34" i="17" s="1"/>
  <c r="AB129" i="17" s="1"/>
  <c r="AC33" i="15"/>
  <c r="AC33" i="17" s="1"/>
  <c r="AC128" i="17" s="1"/>
  <c r="AD32" i="15"/>
  <c r="AD32" i="17" s="1"/>
  <c r="AD127" i="17" s="1"/>
  <c r="AE31" i="15"/>
  <c r="AE31" i="17" s="1"/>
  <c r="AE126" i="17" s="1"/>
  <c r="AF30" i="15"/>
  <c r="AF30" i="17" s="1"/>
  <c r="AF125" i="17" s="1"/>
  <c r="AG29" i="15"/>
  <c r="AG29" i="17" s="1"/>
  <c r="AG124" i="17" s="1"/>
  <c r="AH28" i="15"/>
  <c r="AH28" i="17" s="1"/>
  <c r="AH123" i="17" s="1"/>
  <c r="AI27" i="15"/>
  <c r="AI27" i="17" s="1"/>
  <c r="AI122" i="17" s="1"/>
  <c r="AJ26" i="15"/>
  <c r="AJ26" i="17" s="1"/>
  <c r="AJ121" i="17" s="1"/>
  <c r="B61" i="15"/>
  <c r="C60" i="15"/>
  <c r="D59" i="15"/>
  <c r="F57" i="15"/>
  <c r="H55" i="15"/>
  <c r="J53" i="15"/>
  <c r="L51" i="15"/>
  <c r="N49" i="15"/>
  <c r="O48" i="15"/>
  <c r="P47" i="15"/>
  <c r="Q46" i="15"/>
  <c r="R45" i="15"/>
  <c r="S44" i="15"/>
  <c r="T43" i="15"/>
  <c r="U42" i="15"/>
  <c r="V41" i="15"/>
  <c r="V41" i="17" s="1"/>
  <c r="V136" i="17" s="1"/>
  <c r="W40" i="15"/>
  <c r="W40" i="17" s="1"/>
  <c r="W135" i="17" s="1"/>
  <c r="X39" i="15"/>
  <c r="X39" i="17" s="1"/>
  <c r="X134" i="17" s="1"/>
  <c r="Y38" i="15"/>
  <c r="Y38" i="17" s="1"/>
  <c r="Y133" i="17" s="1"/>
  <c r="Z37" i="15"/>
  <c r="Z37" i="17" s="1"/>
  <c r="Z132" i="17" s="1"/>
  <c r="AA36" i="15"/>
  <c r="AA36" i="17" s="1"/>
  <c r="AA131" i="17" s="1"/>
  <c r="AB35" i="15"/>
  <c r="AB35" i="17" s="1"/>
  <c r="AB130" i="17" s="1"/>
  <c r="AC34" i="15"/>
  <c r="AC34" i="17" s="1"/>
  <c r="AC129" i="17" s="1"/>
  <c r="AD33" i="15"/>
  <c r="AD33" i="17" s="1"/>
  <c r="AD128" i="17" s="1"/>
  <c r="AE32" i="15"/>
  <c r="AE32" i="17" s="1"/>
  <c r="AE127" i="17" s="1"/>
  <c r="AF31" i="15"/>
  <c r="AF31" i="17" s="1"/>
  <c r="AF126" i="17" s="1"/>
  <c r="AG30" i="15"/>
  <c r="AG30" i="17" s="1"/>
  <c r="AG125" i="17" s="1"/>
  <c r="AH29" i="15"/>
  <c r="AH29" i="17" s="1"/>
  <c r="AH124" i="17" s="1"/>
  <c r="AI28" i="15"/>
  <c r="AI28" i="17" s="1"/>
  <c r="AI123" i="17" s="1"/>
  <c r="AJ27" i="15"/>
  <c r="AJ27" i="17" s="1"/>
  <c r="AJ122" i="17" s="1"/>
  <c r="E58" i="15"/>
  <c r="G56" i="15"/>
  <c r="I54" i="15"/>
  <c r="K52" i="15"/>
  <c r="M50" i="15"/>
  <c r="B62" i="15"/>
  <c r="C61" i="15"/>
  <c r="D60" i="15"/>
  <c r="E59" i="15"/>
  <c r="F58" i="15"/>
  <c r="G57" i="15"/>
  <c r="H56" i="15"/>
  <c r="I55" i="15"/>
  <c r="J54" i="15"/>
  <c r="K53" i="15"/>
  <c r="L52" i="15"/>
  <c r="M51" i="15"/>
  <c r="N50" i="15"/>
  <c r="O49" i="15"/>
  <c r="P48" i="15"/>
  <c r="Q47" i="15"/>
  <c r="R46" i="15"/>
  <c r="S45" i="15"/>
  <c r="T44" i="15"/>
  <c r="U43" i="15"/>
  <c r="V42" i="15"/>
  <c r="V42" i="17" s="1"/>
  <c r="V137" i="17" s="1"/>
  <c r="W41" i="15"/>
  <c r="W41" i="17" s="1"/>
  <c r="W136" i="17" s="1"/>
  <c r="X40" i="15"/>
  <c r="X40" i="17" s="1"/>
  <c r="X135" i="17" s="1"/>
  <c r="Y39" i="15"/>
  <c r="Y39" i="17" s="1"/>
  <c r="Y134" i="17" s="1"/>
  <c r="Z38" i="15"/>
  <c r="Z38" i="17" s="1"/>
  <c r="Z133" i="17" s="1"/>
  <c r="AA37" i="15"/>
  <c r="AA37" i="17" s="1"/>
  <c r="AA132" i="17" s="1"/>
  <c r="AB36" i="15"/>
  <c r="AB36" i="17" s="1"/>
  <c r="AB131" i="17" s="1"/>
  <c r="AC35" i="15"/>
  <c r="AC35" i="17" s="1"/>
  <c r="AC130" i="17" s="1"/>
  <c r="AD34" i="15"/>
  <c r="AD34" i="17" s="1"/>
  <c r="AD129" i="17" s="1"/>
  <c r="AE33" i="15"/>
  <c r="AE33" i="17" s="1"/>
  <c r="AE128" i="17" s="1"/>
  <c r="AF32" i="15"/>
  <c r="AF32" i="17" s="1"/>
  <c r="AF127" i="17" s="1"/>
  <c r="AG31" i="15"/>
  <c r="AG31" i="17" s="1"/>
  <c r="AG126" i="17" s="1"/>
  <c r="AH30" i="15"/>
  <c r="AH30" i="17" s="1"/>
  <c r="AH125" i="17" s="1"/>
  <c r="AI29" i="15"/>
  <c r="AI29" i="17" s="1"/>
  <c r="AI124" i="17" s="1"/>
  <c r="AJ28" i="15"/>
  <c r="AJ28" i="17" s="1"/>
  <c r="AJ123" i="17" s="1"/>
  <c r="B63" i="15"/>
  <c r="C62" i="15"/>
  <c r="D61" i="15"/>
  <c r="E60" i="15"/>
  <c r="G58" i="15"/>
  <c r="I56" i="15"/>
  <c r="K54" i="15"/>
  <c r="M52" i="15"/>
  <c r="O50" i="15"/>
  <c r="Q48" i="15"/>
  <c r="R47" i="15"/>
  <c r="S46" i="15"/>
  <c r="T45" i="15"/>
  <c r="U44" i="15"/>
  <c r="V43" i="15"/>
  <c r="V43" i="17" s="1"/>
  <c r="V138" i="17" s="1"/>
  <c r="W42" i="15"/>
  <c r="W42" i="17" s="1"/>
  <c r="W137" i="17" s="1"/>
  <c r="X41" i="15"/>
  <c r="X41" i="17" s="1"/>
  <c r="X136" i="17" s="1"/>
  <c r="Y40" i="15"/>
  <c r="Y40" i="17" s="1"/>
  <c r="Y135" i="17" s="1"/>
  <c r="Z39" i="15"/>
  <c r="Z39" i="17" s="1"/>
  <c r="Z134" i="17" s="1"/>
  <c r="AA38" i="15"/>
  <c r="AA38" i="17" s="1"/>
  <c r="AA133" i="17" s="1"/>
  <c r="AB37" i="15"/>
  <c r="AB37" i="17" s="1"/>
  <c r="AB132" i="17" s="1"/>
  <c r="AC36" i="15"/>
  <c r="AC36" i="17" s="1"/>
  <c r="AC131" i="17" s="1"/>
  <c r="AD35" i="15"/>
  <c r="AD35" i="17" s="1"/>
  <c r="AD130" i="17" s="1"/>
  <c r="AE34" i="15"/>
  <c r="AE34" i="17" s="1"/>
  <c r="AE129" i="17" s="1"/>
  <c r="AF33" i="15"/>
  <c r="AF33" i="17" s="1"/>
  <c r="AF128" i="17" s="1"/>
  <c r="AG32" i="15"/>
  <c r="AG32" i="17" s="1"/>
  <c r="AG127" i="17" s="1"/>
  <c r="AH31" i="15"/>
  <c r="AH31" i="17" s="1"/>
  <c r="AH126" i="17" s="1"/>
  <c r="AI30" i="15"/>
  <c r="AI30" i="17" s="1"/>
  <c r="AI125" i="17" s="1"/>
  <c r="AJ29" i="15"/>
  <c r="AJ29" i="17" s="1"/>
  <c r="AJ124" i="17" s="1"/>
  <c r="F59" i="15"/>
  <c r="H57" i="15"/>
  <c r="J55" i="15"/>
  <c r="L53" i="15"/>
  <c r="N51" i="15"/>
  <c r="P49" i="15"/>
  <c r="B64" i="15"/>
  <c r="C63" i="15"/>
  <c r="D62" i="15"/>
  <c r="E61" i="15"/>
  <c r="F60" i="15"/>
  <c r="G59" i="15"/>
  <c r="H58" i="15"/>
  <c r="I57" i="15"/>
  <c r="J56" i="15"/>
  <c r="K55" i="15"/>
  <c r="L54" i="15"/>
  <c r="M53" i="15"/>
  <c r="N52" i="15"/>
  <c r="O51" i="15"/>
  <c r="P50" i="15"/>
  <c r="Q49" i="15"/>
  <c r="R48" i="15"/>
  <c r="S47" i="15"/>
  <c r="T46" i="15"/>
  <c r="U45" i="15"/>
  <c r="V44" i="15"/>
  <c r="V44" i="17" s="1"/>
  <c r="V139" i="17" s="1"/>
  <c r="W43" i="15"/>
  <c r="W43" i="17" s="1"/>
  <c r="W138" i="17" s="1"/>
  <c r="X42" i="15"/>
  <c r="X42" i="17" s="1"/>
  <c r="X137" i="17" s="1"/>
  <c r="Y41" i="15"/>
  <c r="Y41" i="17" s="1"/>
  <c r="Y136" i="17" s="1"/>
  <c r="Z40" i="15"/>
  <c r="Z40" i="17" s="1"/>
  <c r="Z135" i="17" s="1"/>
  <c r="AA39" i="15"/>
  <c r="AA39" i="17" s="1"/>
  <c r="AA134" i="17" s="1"/>
  <c r="AB38" i="15"/>
  <c r="AB38" i="17" s="1"/>
  <c r="AB133" i="17" s="1"/>
  <c r="AC37" i="15"/>
  <c r="AC37" i="17" s="1"/>
  <c r="AC132" i="17" s="1"/>
  <c r="AD36" i="15"/>
  <c r="AD36" i="17" s="1"/>
  <c r="AD131" i="17" s="1"/>
  <c r="AE35" i="15"/>
  <c r="AE35" i="17" s="1"/>
  <c r="AE130" i="17" s="1"/>
  <c r="AF34" i="15"/>
  <c r="AF34" i="17" s="1"/>
  <c r="AF129" i="17" s="1"/>
  <c r="AG33" i="15"/>
  <c r="AG33" i="17" s="1"/>
  <c r="AG128" i="17" s="1"/>
  <c r="AH32" i="15"/>
  <c r="AH32" i="17" s="1"/>
  <c r="AH127" i="17" s="1"/>
  <c r="AI31" i="15"/>
  <c r="AI31" i="17" s="1"/>
  <c r="AI126" i="17" s="1"/>
  <c r="AJ30" i="15"/>
  <c r="AJ30" i="17" s="1"/>
  <c r="AJ125" i="17" s="1"/>
  <c r="B65" i="15"/>
  <c r="C64" i="15"/>
  <c r="D63" i="15"/>
  <c r="E62" i="15"/>
  <c r="F61" i="15"/>
  <c r="G60" i="15"/>
  <c r="H59" i="15"/>
  <c r="J57" i="15"/>
  <c r="L55" i="15"/>
  <c r="N53" i="15"/>
  <c r="P51" i="15"/>
  <c r="R49" i="15"/>
  <c r="T47" i="15"/>
  <c r="U46" i="15"/>
  <c r="V45" i="15"/>
  <c r="V45" i="17" s="1"/>
  <c r="V140" i="17" s="1"/>
  <c r="W44" i="15"/>
  <c r="W44" i="17" s="1"/>
  <c r="W139" i="17" s="1"/>
  <c r="X43" i="15"/>
  <c r="X43" i="17" s="1"/>
  <c r="X138" i="17" s="1"/>
  <c r="Y42" i="15"/>
  <c r="Y42" i="17" s="1"/>
  <c r="Y137" i="17" s="1"/>
  <c r="Z41" i="15"/>
  <c r="Z41" i="17" s="1"/>
  <c r="Z136" i="17" s="1"/>
  <c r="AA40" i="15"/>
  <c r="AA40" i="17" s="1"/>
  <c r="AA135" i="17" s="1"/>
  <c r="AB39" i="15"/>
  <c r="AB39" i="17" s="1"/>
  <c r="AB134" i="17" s="1"/>
  <c r="AC38" i="15"/>
  <c r="AC38" i="17" s="1"/>
  <c r="AC133" i="17" s="1"/>
  <c r="AD37" i="15"/>
  <c r="AD37" i="17" s="1"/>
  <c r="AD132" i="17" s="1"/>
  <c r="AE36" i="15"/>
  <c r="AE36" i="17" s="1"/>
  <c r="AE131" i="17" s="1"/>
  <c r="AF35" i="15"/>
  <c r="AF35" i="17" s="1"/>
  <c r="AF130" i="17" s="1"/>
  <c r="AG34" i="15"/>
  <c r="AG34" i="17" s="1"/>
  <c r="AG129" i="17" s="1"/>
  <c r="AH33" i="15"/>
  <c r="AH33" i="17" s="1"/>
  <c r="AH128" i="17" s="1"/>
  <c r="AI32" i="15"/>
  <c r="AI32" i="17" s="1"/>
  <c r="AI127" i="17" s="1"/>
  <c r="AJ31" i="15"/>
  <c r="AJ31" i="17" s="1"/>
  <c r="AJ126" i="17" s="1"/>
  <c r="I58" i="15"/>
  <c r="K56" i="15"/>
  <c r="M54" i="15"/>
  <c r="O52" i="15"/>
  <c r="Q50" i="15"/>
  <c r="S48" i="15"/>
  <c r="B66" i="15"/>
  <c r="C65" i="15"/>
  <c r="D64" i="15"/>
  <c r="E63" i="15"/>
  <c r="F62" i="15"/>
  <c r="G61" i="15"/>
  <c r="H60" i="15"/>
  <c r="I59" i="15"/>
  <c r="J58" i="15"/>
  <c r="K57" i="15"/>
  <c r="L56" i="15"/>
  <c r="M55" i="15"/>
  <c r="N54" i="15"/>
  <c r="O53" i="15"/>
  <c r="P52" i="15"/>
  <c r="Q51" i="15"/>
  <c r="R50" i="15"/>
  <c r="S49" i="15"/>
  <c r="T48" i="15"/>
  <c r="U47" i="15"/>
  <c r="V46" i="15"/>
  <c r="V46" i="17" s="1"/>
  <c r="V141" i="17" s="1"/>
  <c r="W45" i="15"/>
  <c r="W45" i="17" s="1"/>
  <c r="W140" i="17" s="1"/>
  <c r="X44" i="15"/>
  <c r="X44" i="17" s="1"/>
  <c r="X139" i="17" s="1"/>
  <c r="Y43" i="15"/>
  <c r="Y43" i="17" s="1"/>
  <c r="Y138" i="17" s="1"/>
  <c r="Z42" i="15"/>
  <c r="Z42" i="17" s="1"/>
  <c r="Z137" i="17" s="1"/>
  <c r="AA41" i="15"/>
  <c r="AA41" i="17" s="1"/>
  <c r="AA136" i="17" s="1"/>
  <c r="AB40" i="15"/>
  <c r="AB40" i="17" s="1"/>
  <c r="AB135" i="17" s="1"/>
  <c r="AC39" i="15"/>
  <c r="AC39" i="17" s="1"/>
  <c r="AC134" i="17" s="1"/>
  <c r="AD38" i="15"/>
  <c r="AD38" i="17" s="1"/>
  <c r="AD133" i="17" s="1"/>
  <c r="AE37" i="15"/>
  <c r="AE37" i="17" s="1"/>
  <c r="AE132" i="17" s="1"/>
  <c r="AF36" i="15"/>
  <c r="AF36" i="17" s="1"/>
  <c r="AF131" i="17" s="1"/>
  <c r="AG35" i="15"/>
  <c r="AG35" i="17" s="1"/>
  <c r="AG130" i="17" s="1"/>
  <c r="AH34" i="15"/>
  <c r="AH34" i="17" s="1"/>
  <c r="AH129" i="17" s="1"/>
  <c r="AI33" i="15"/>
  <c r="AI33" i="17" s="1"/>
  <c r="AI128" i="17" s="1"/>
  <c r="AJ32" i="15"/>
  <c r="AJ32" i="17" s="1"/>
  <c r="AJ127" i="17" s="1"/>
  <c r="B67" i="15"/>
  <c r="C66" i="15"/>
  <c r="D65" i="15"/>
  <c r="E64" i="15"/>
  <c r="F63" i="15"/>
  <c r="G62" i="15"/>
  <c r="H61" i="15"/>
  <c r="I60" i="15"/>
  <c r="K58" i="15"/>
  <c r="M56" i="15"/>
  <c r="O54" i="15"/>
  <c r="Q52" i="15"/>
  <c r="S50" i="15"/>
  <c r="U48" i="15"/>
  <c r="V47" i="15"/>
  <c r="V47" i="17" s="1"/>
  <c r="V142" i="17" s="1"/>
  <c r="W46" i="15"/>
  <c r="W46" i="17" s="1"/>
  <c r="W141" i="17" s="1"/>
  <c r="X45" i="15"/>
  <c r="X45" i="17" s="1"/>
  <c r="X140" i="17" s="1"/>
  <c r="Y44" i="15"/>
  <c r="Y44" i="17" s="1"/>
  <c r="Y139" i="17" s="1"/>
  <c r="Z43" i="15"/>
  <c r="Z43" i="17" s="1"/>
  <c r="Z138" i="17" s="1"/>
  <c r="AA42" i="15"/>
  <c r="AA42" i="17" s="1"/>
  <c r="AA137" i="17" s="1"/>
  <c r="AB41" i="15"/>
  <c r="AB41" i="17" s="1"/>
  <c r="AB136" i="17" s="1"/>
  <c r="AC40" i="15"/>
  <c r="AC40" i="17" s="1"/>
  <c r="AC135" i="17" s="1"/>
  <c r="AD39" i="15"/>
  <c r="AD39" i="17" s="1"/>
  <c r="AD134" i="17" s="1"/>
  <c r="AE38" i="15"/>
  <c r="AE38" i="17" s="1"/>
  <c r="AE133" i="17" s="1"/>
  <c r="AF37" i="15"/>
  <c r="AF37" i="17" s="1"/>
  <c r="AF132" i="17" s="1"/>
  <c r="AG36" i="15"/>
  <c r="AG36" i="17" s="1"/>
  <c r="AG131" i="17" s="1"/>
  <c r="AH35" i="15"/>
  <c r="AH35" i="17" s="1"/>
  <c r="AH130" i="17" s="1"/>
  <c r="AI34" i="15"/>
  <c r="AI34" i="17" s="1"/>
  <c r="AI129" i="17" s="1"/>
  <c r="AJ33" i="15"/>
  <c r="AJ33" i="17" s="1"/>
  <c r="AJ128" i="17" s="1"/>
  <c r="J59" i="15"/>
  <c r="L57" i="15"/>
  <c r="N55" i="15"/>
  <c r="P53" i="15"/>
  <c r="R51" i="15"/>
  <c r="T49" i="15"/>
  <c r="B68" i="15"/>
  <c r="C67" i="15"/>
  <c r="D66" i="15"/>
  <c r="E65" i="15"/>
  <c r="F64" i="15"/>
  <c r="G63" i="15"/>
  <c r="H62" i="15"/>
  <c r="I61" i="15"/>
  <c r="J60" i="15"/>
  <c r="K59" i="15"/>
  <c r="L58" i="15"/>
  <c r="M57" i="15"/>
  <c r="N56" i="15"/>
  <c r="O55" i="15"/>
  <c r="P54" i="15"/>
  <c r="Q53" i="15"/>
  <c r="R52" i="15"/>
  <c r="S51" i="15"/>
  <c r="T50" i="15"/>
  <c r="U49" i="15"/>
  <c r="V48" i="15"/>
  <c r="V48" i="17" s="1"/>
  <c r="V143" i="17" s="1"/>
  <c r="W47" i="15"/>
  <c r="W47" i="17" s="1"/>
  <c r="W142" i="17" s="1"/>
  <c r="X46" i="15"/>
  <c r="X46" i="17" s="1"/>
  <c r="X141" i="17" s="1"/>
  <c r="Y45" i="15"/>
  <c r="Y45" i="17" s="1"/>
  <c r="Y140" i="17" s="1"/>
  <c r="Z44" i="15"/>
  <c r="Z44" i="17" s="1"/>
  <c r="Z139" i="17" s="1"/>
  <c r="AA43" i="15"/>
  <c r="AA43" i="17" s="1"/>
  <c r="AA138" i="17" s="1"/>
  <c r="AB42" i="15"/>
  <c r="AB42" i="17" s="1"/>
  <c r="AB137" i="17" s="1"/>
  <c r="AC41" i="15"/>
  <c r="AC41" i="17" s="1"/>
  <c r="AC136" i="17" s="1"/>
  <c r="AD40" i="15"/>
  <c r="AD40" i="17" s="1"/>
  <c r="AD135" i="17" s="1"/>
  <c r="AE39" i="15"/>
  <c r="AE39" i="17" s="1"/>
  <c r="AE134" i="17" s="1"/>
  <c r="AF38" i="15"/>
  <c r="AF38" i="17" s="1"/>
  <c r="AF133" i="17" s="1"/>
  <c r="AG37" i="15"/>
  <c r="AG37" i="17" s="1"/>
  <c r="AG132" i="17" s="1"/>
  <c r="AH36" i="15"/>
  <c r="AH36" i="17" s="1"/>
  <c r="AH131" i="17" s="1"/>
  <c r="AI35" i="15"/>
  <c r="AI35" i="17" s="1"/>
  <c r="AI130" i="17" s="1"/>
  <c r="AJ34" i="15"/>
  <c r="AJ34" i="17" s="1"/>
  <c r="AJ129" i="17" s="1"/>
  <c r="B69" i="15"/>
  <c r="C68" i="15"/>
  <c r="D67" i="15"/>
  <c r="E66" i="15"/>
  <c r="F65" i="15"/>
  <c r="G64" i="15"/>
  <c r="H63" i="15"/>
  <c r="I62" i="15"/>
  <c r="J61" i="15"/>
  <c r="K60" i="15"/>
  <c r="L59" i="15"/>
  <c r="N57" i="15"/>
  <c r="P55" i="15"/>
  <c r="R53" i="15"/>
  <c r="T51" i="15"/>
  <c r="V49" i="15"/>
  <c r="V49" i="17" s="1"/>
  <c r="V144" i="17" s="1"/>
  <c r="X47" i="15"/>
  <c r="X47" i="17" s="1"/>
  <c r="X142" i="17" s="1"/>
  <c r="Y46" i="15"/>
  <c r="Y46" i="17" s="1"/>
  <c r="Y141" i="17" s="1"/>
  <c r="Z45" i="15"/>
  <c r="Z45" i="17" s="1"/>
  <c r="Z140" i="17" s="1"/>
  <c r="AA44" i="15"/>
  <c r="AA44" i="17" s="1"/>
  <c r="AA139" i="17" s="1"/>
  <c r="AB43" i="15"/>
  <c r="AB43" i="17" s="1"/>
  <c r="AB138" i="17" s="1"/>
  <c r="AC42" i="15"/>
  <c r="AC42" i="17" s="1"/>
  <c r="AC137" i="17" s="1"/>
  <c r="AD41" i="15"/>
  <c r="AD41" i="17" s="1"/>
  <c r="AD136" i="17" s="1"/>
  <c r="AE40" i="15"/>
  <c r="AE40" i="17" s="1"/>
  <c r="AE135" i="17" s="1"/>
  <c r="AF39" i="15"/>
  <c r="AF39" i="17" s="1"/>
  <c r="AF134" i="17" s="1"/>
  <c r="AG38" i="15"/>
  <c r="AG38" i="17" s="1"/>
  <c r="AG133" i="17" s="1"/>
  <c r="AH37" i="15"/>
  <c r="AH37" i="17" s="1"/>
  <c r="AH132" i="17" s="1"/>
  <c r="AI36" i="15"/>
  <c r="AI36" i="17" s="1"/>
  <c r="AI131" i="17" s="1"/>
  <c r="AJ35" i="15"/>
  <c r="AJ35" i="17" s="1"/>
  <c r="AJ130" i="17" s="1"/>
  <c r="M58" i="15"/>
  <c r="O56" i="15"/>
  <c r="Q54" i="15"/>
  <c r="S52" i="15"/>
  <c r="U50" i="15"/>
  <c r="W48" i="15"/>
  <c r="W48" i="17" s="1"/>
  <c r="W143" i="17" s="1"/>
  <c r="B70" i="15"/>
  <c r="C69" i="15"/>
  <c r="D68" i="15"/>
  <c r="E67" i="15"/>
  <c r="F66" i="15"/>
  <c r="G65" i="15"/>
  <c r="H64" i="15"/>
  <c r="I63" i="15"/>
  <c r="J62" i="15"/>
  <c r="K61" i="15"/>
  <c r="L60" i="15"/>
  <c r="M59" i="15"/>
  <c r="N58" i="15"/>
  <c r="O57" i="15"/>
  <c r="P56" i="15"/>
  <c r="Q55" i="15"/>
  <c r="R54" i="15"/>
  <c r="S53" i="15"/>
  <c r="T52" i="15"/>
  <c r="U51" i="15"/>
  <c r="V50" i="15"/>
  <c r="V50" i="17" s="1"/>
  <c r="V145" i="17" s="1"/>
  <c r="W49" i="15"/>
  <c r="W49" i="17" s="1"/>
  <c r="W144" i="17" s="1"/>
  <c r="X48" i="15"/>
  <c r="X48" i="17" s="1"/>
  <c r="X143" i="17" s="1"/>
  <c r="Y47" i="15"/>
  <c r="Y47" i="17" s="1"/>
  <c r="Y142" i="17" s="1"/>
  <c r="Z46" i="15"/>
  <c r="Z46" i="17" s="1"/>
  <c r="Z141" i="17" s="1"/>
  <c r="AA45" i="15"/>
  <c r="AA45" i="17" s="1"/>
  <c r="AA140" i="17" s="1"/>
  <c r="AB44" i="15"/>
  <c r="AB44" i="17" s="1"/>
  <c r="AB139" i="17" s="1"/>
  <c r="AC43" i="15"/>
  <c r="AC43" i="17" s="1"/>
  <c r="AC138" i="17" s="1"/>
  <c r="AD42" i="15"/>
  <c r="AD42" i="17" s="1"/>
  <c r="AD137" i="17" s="1"/>
  <c r="AE41" i="15"/>
  <c r="AE41" i="17" s="1"/>
  <c r="AE136" i="17" s="1"/>
  <c r="AF40" i="15"/>
  <c r="AF40" i="17" s="1"/>
  <c r="AF135" i="17" s="1"/>
  <c r="AG39" i="15"/>
  <c r="AG39" i="17" s="1"/>
  <c r="AG134" i="17" s="1"/>
  <c r="AH38" i="15"/>
  <c r="AH38" i="17" s="1"/>
  <c r="AH133" i="17" s="1"/>
  <c r="AI37" i="15"/>
  <c r="AI37" i="17" s="1"/>
  <c r="AI132" i="17" s="1"/>
  <c r="AJ36" i="15"/>
  <c r="AJ36" i="17" s="1"/>
  <c r="AJ131" i="17" s="1"/>
  <c r="B71" i="15"/>
  <c r="C70" i="15"/>
  <c r="D69" i="15"/>
  <c r="E68" i="15"/>
  <c r="F67" i="15"/>
  <c r="G66" i="15"/>
  <c r="H65" i="15"/>
  <c r="I64" i="15"/>
  <c r="J63" i="15"/>
  <c r="K62" i="15"/>
  <c r="L61" i="15"/>
  <c r="M60" i="15"/>
  <c r="O58" i="15"/>
  <c r="Q56" i="15"/>
  <c r="S54" i="15"/>
  <c r="U52" i="15"/>
  <c r="W50" i="15"/>
  <c r="W50" i="17" s="1"/>
  <c r="W145" i="17" s="1"/>
  <c r="Y48" i="15"/>
  <c r="Y48" i="17" s="1"/>
  <c r="Y143" i="17" s="1"/>
  <c r="Z47" i="15"/>
  <c r="Z47" i="17" s="1"/>
  <c r="Z142" i="17" s="1"/>
  <c r="AA46" i="15"/>
  <c r="AA46" i="17" s="1"/>
  <c r="AA141" i="17" s="1"/>
  <c r="AB45" i="15"/>
  <c r="AB45" i="17" s="1"/>
  <c r="AB140" i="17" s="1"/>
  <c r="AC44" i="15"/>
  <c r="AC44" i="17" s="1"/>
  <c r="AC139" i="17" s="1"/>
  <c r="AD43" i="15"/>
  <c r="AD43" i="17" s="1"/>
  <c r="AD138" i="17" s="1"/>
  <c r="AE42" i="15"/>
  <c r="AE42" i="17" s="1"/>
  <c r="AE137" i="17" s="1"/>
  <c r="AF41" i="15"/>
  <c r="AF41" i="17" s="1"/>
  <c r="AF136" i="17" s="1"/>
  <c r="AG40" i="15"/>
  <c r="AG40" i="17" s="1"/>
  <c r="AG135" i="17" s="1"/>
  <c r="AH39" i="15"/>
  <c r="AH39" i="17" s="1"/>
  <c r="AH134" i="17" s="1"/>
  <c r="AI38" i="15"/>
  <c r="AI38" i="17" s="1"/>
  <c r="AI133" i="17" s="1"/>
  <c r="AJ37" i="15"/>
  <c r="AJ37" i="17" s="1"/>
  <c r="AJ132" i="17" s="1"/>
  <c r="N59" i="15"/>
  <c r="P57" i="15"/>
  <c r="R55" i="15"/>
  <c r="T53" i="15"/>
  <c r="V51" i="15"/>
  <c r="V51" i="17" s="1"/>
  <c r="V146" i="17" s="1"/>
  <c r="X49" i="15"/>
  <c r="X49" i="17" s="1"/>
  <c r="X144" i="17" s="1"/>
  <c r="B72" i="15"/>
  <c r="C71" i="15"/>
  <c r="D70" i="15"/>
  <c r="E69" i="15"/>
  <c r="F68" i="15"/>
  <c r="G67" i="15"/>
  <c r="H66" i="15"/>
  <c r="I65" i="15"/>
  <c r="J64" i="15"/>
  <c r="K63" i="15"/>
  <c r="L62" i="15"/>
  <c r="M61" i="15"/>
  <c r="N60" i="15"/>
  <c r="O59" i="15"/>
  <c r="P58" i="15"/>
  <c r="Q57" i="15"/>
  <c r="R56" i="15"/>
  <c r="S55" i="15"/>
  <c r="T54" i="15"/>
  <c r="U53" i="15"/>
  <c r="V52" i="15"/>
  <c r="V52" i="17" s="1"/>
  <c r="V147" i="17" s="1"/>
  <c r="W51" i="15"/>
  <c r="W51" i="17" s="1"/>
  <c r="W146" i="17" s="1"/>
  <c r="X50" i="15"/>
  <c r="X50" i="17" s="1"/>
  <c r="X145" i="17" s="1"/>
  <c r="Y49" i="15"/>
  <c r="Y49" i="17" s="1"/>
  <c r="Y144" i="17" s="1"/>
  <c r="Z48" i="15"/>
  <c r="Z48" i="17" s="1"/>
  <c r="Z143" i="17" s="1"/>
  <c r="AA47" i="15"/>
  <c r="AA47" i="17" s="1"/>
  <c r="AA142" i="17" s="1"/>
  <c r="AB46" i="15"/>
  <c r="AB46" i="17" s="1"/>
  <c r="AB141" i="17" s="1"/>
  <c r="AC45" i="15"/>
  <c r="AC45" i="17" s="1"/>
  <c r="AC140" i="17" s="1"/>
  <c r="AD44" i="15"/>
  <c r="AD44" i="17" s="1"/>
  <c r="AD139" i="17" s="1"/>
  <c r="AE43" i="15"/>
  <c r="AE43" i="17" s="1"/>
  <c r="AE138" i="17" s="1"/>
  <c r="AF42" i="15"/>
  <c r="AF42" i="17" s="1"/>
  <c r="AF137" i="17" s="1"/>
  <c r="AG41" i="15"/>
  <c r="AG41" i="17" s="1"/>
  <c r="AG136" i="17" s="1"/>
  <c r="AH40" i="15"/>
  <c r="AH40" i="17" s="1"/>
  <c r="AH135" i="17" s="1"/>
  <c r="AI39" i="15"/>
  <c r="AI39" i="17" s="1"/>
  <c r="AI134" i="17" s="1"/>
  <c r="AJ38" i="15"/>
  <c r="AJ38" i="17" s="1"/>
  <c r="AJ133" i="17" s="1"/>
  <c r="C72" i="15"/>
  <c r="E70" i="15"/>
  <c r="F69" i="15"/>
  <c r="G68" i="15"/>
  <c r="H67" i="15"/>
  <c r="I66" i="15"/>
  <c r="J65" i="15"/>
  <c r="K64" i="15"/>
  <c r="L63" i="15"/>
  <c r="M62" i="15"/>
  <c r="N61" i="15"/>
  <c r="O60" i="15"/>
  <c r="B73" i="15"/>
  <c r="D71" i="15"/>
  <c r="P59" i="15"/>
  <c r="R57" i="15"/>
  <c r="T55" i="15"/>
  <c r="V53" i="15"/>
  <c r="V53" i="17" s="1"/>
  <c r="V148" i="17" s="1"/>
  <c r="X51" i="15"/>
  <c r="X51" i="17" s="1"/>
  <c r="X146" i="17" s="1"/>
  <c r="Z49" i="15"/>
  <c r="Z49" i="17" s="1"/>
  <c r="Z144" i="17" s="1"/>
  <c r="AB47" i="15"/>
  <c r="AB47" i="17" s="1"/>
  <c r="AB142" i="17" s="1"/>
  <c r="AC46" i="15"/>
  <c r="AC46" i="17" s="1"/>
  <c r="AC141" i="17" s="1"/>
  <c r="AD45" i="15"/>
  <c r="AD45" i="17" s="1"/>
  <c r="AD140" i="17" s="1"/>
  <c r="AE44" i="15"/>
  <c r="AE44" i="17" s="1"/>
  <c r="AE139" i="17" s="1"/>
  <c r="AF43" i="15"/>
  <c r="AF43" i="17" s="1"/>
  <c r="AF138" i="17" s="1"/>
  <c r="AG42" i="15"/>
  <c r="AG42" i="17" s="1"/>
  <c r="AG137" i="17" s="1"/>
  <c r="AH41" i="15"/>
  <c r="AH41" i="17" s="1"/>
  <c r="AH136" i="17" s="1"/>
  <c r="AI40" i="15"/>
  <c r="AI40" i="17" s="1"/>
  <c r="AI135" i="17" s="1"/>
  <c r="AJ39" i="15"/>
  <c r="AJ39" i="17" s="1"/>
  <c r="AJ134" i="17" s="1"/>
  <c r="Q58" i="15"/>
  <c r="S56" i="15"/>
  <c r="U54" i="15"/>
  <c r="W52" i="15"/>
  <c r="W52" i="17" s="1"/>
  <c r="W147" i="17" s="1"/>
  <c r="Y50" i="15"/>
  <c r="Y50" i="17" s="1"/>
  <c r="Y145" i="17" s="1"/>
  <c r="AA48" i="15"/>
  <c r="AA48" i="17" s="1"/>
  <c r="AA143" i="17" s="1"/>
  <c r="B74" i="15"/>
  <c r="C73" i="15"/>
  <c r="D72" i="15"/>
  <c r="E71" i="15"/>
  <c r="F70" i="15"/>
  <c r="G69" i="15"/>
  <c r="H68" i="15"/>
  <c r="I67" i="15"/>
  <c r="J66" i="15"/>
  <c r="K65" i="15"/>
  <c r="L64" i="15"/>
  <c r="M63" i="15"/>
  <c r="N62" i="15"/>
  <c r="O61" i="15"/>
  <c r="P60" i="15"/>
  <c r="Q59" i="15"/>
  <c r="R58" i="15"/>
  <c r="S57" i="15"/>
  <c r="T56" i="15"/>
  <c r="U55" i="15"/>
  <c r="V54" i="15"/>
  <c r="V54" i="17" s="1"/>
  <c r="V149" i="17" s="1"/>
  <c r="W53" i="15"/>
  <c r="W53" i="17" s="1"/>
  <c r="W148" i="17" s="1"/>
  <c r="X52" i="15"/>
  <c r="X52" i="17" s="1"/>
  <c r="X147" i="17" s="1"/>
  <c r="Y51" i="15"/>
  <c r="Y51" i="17" s="1"/>
  <c r="Y146" i="17" s="1"/>
  <c r="Z50" i="15"/>
  <c r="Z50" i="17" s="1"/>
  <c r="Z145" i="17" s="1"/>
  <c r="AA49" i="15"/>
  <c r="AA49" i="17" s="1"/>
  <c r="AA144" i="17" s="1"/>
  <c r="AB48" i="15"/>
  <c r="AB48" i="17" s="1"/>
  <c r="AB143" i="17" s="1"/>
  <c r="AC47" i="15"/>
  <c r="AC47" i="17" s="1"/>
  <c r="AC142" i="17" s="1"/>
  <c r="AD46" i="15"/>
  <c r="AD46" i="17" s="1"/>
  <c r="AD141" i="17" s="1"/>
  <c r="AE45" i="15"/>
  <c r="AE45" i="17" s="1"/>
  <c r="AE140" i="17" s="1"/>
  <c r="AF44" i="15"/>
  <c r="AF44" i="17" s="1"/>
  <c r="AF139" i="17" s="1"/>
  <c r="AG43" i="15"/>
  <c r="AG43" i="17" s="1"/>
  <c r="AG138" i="17" s="1"/>
  <c r="AH42" i="15"/>
  <c r="AH42" i="17" s="1"/>
  <c r="AH137" i="17" s="1"/>
  <c r="AI41" i="15"/>
  <c r="AI41" i="17" s="1"/>
  <c r="AI136" i="17" s="1"/>
  <c r="AJ40" i="15"/>
  <c r="AJ40" i="17" s="1"/>
  <c r="AJ135" i="17" s="1"/>
  <c r="B75" i="15"/>
  <c r="D73" i="15"/>
  <c r="F71" i="15"/>
  <c r="G70" i="15"/>
  <c r="H69" i="15"/>
  <c r="I68" i="15"/>
  <c r="J67" i="15"/>
  <c r="K66" i="15"/>
  <c r="L65" i="15"/>
  <c r="M64" i="15"/>
  <c r="N63" i="15"/>
  <c r="O62" i="15"/>
  <c r="P61" i="15"/>
  <c r="Q60" i="15"/>
  <c r="C74" i="15"/>
  <c r="E72" i="15"/>
  <c r="S58" i="15"/>
  <c r="U56" i="15"/>
  <c r="W54" i="15"/>
  <c r="W54" i="17" s="1"/>
  <c r="W149" i="17" s="1"/>
  <c r="Y52" i="15"/>
  <c r="Y52" i="17" s="1"/>
  <c r="Y147" i="17" s="1"/>
  <c r="AA50" i="15"/>
  <c r="AA50" i="17" s="1"/>
  <c r="AA145" i="17" s="1"/>
  <c r="AC48" i="15"/>
  <c r="AC48" i="17" s="1"/>
  <c r="AC143" i="17" s="1"/>
  <c r="AD47" i="15"/>
  <c r="AD47" i="17" s="1"/>
  <c r="AD142" i="17" s="1"/>
  <c r="AE46" i="15"/>
  <c r="AE46" i="17" s="1"/>
  <c r="AE141" i="17" s="1"/>
  <c r="AF45" i="15"/>
  <c r="AF45" i="17" s="1"/>
  <c r="AF140" i="17" s="1"/>
  <c r="AG44" i="15"/>
  <c r="AG44" i="17" s="1"/>
  <c r="AG139" i="17" s="1"/>
  <c r="AH43" i="15"/>
  <c r="AH43" i="17" s="1"/>
  <c r="AH138" i="17" s="1"/>
  <c r="AI42" i="15"/>
  <c r="AI42" i="17" s="1"/>
  <c r="AI137" i="17" s="1"/>
  <c r="AJ41" i="15"/>
  <c r="AJ41" i="17" s="1"/>
  <c r="AJ136" i="17" s="1"/>
  <c r="R59" i="15"/>
  <c r="T57" i="15"/>
  <c r="V55" i="15"/>
  <c r="V55" i="17" s="1"/>
  <c r="V150" i="17" s="1"/>
  <c r="X53" i="15"/>
  <c r="X53" i="17" s="1"/>
  <c r="X148" i="17" s="1"/>
  <c r="Z51" i="15"/>
  <c r="Z51" i="17" s="1"/>
  <c r="Z146" i="17" s="1"/>
  <c r="AB49" i="15"/>
  <c r="AB49" i="17" s="1"/>
  <c r="AB144" i="17" s="1"/>
  <c r="B76" i="15"/>
  <c r="C75" i="15"/>
  <c r="D74" i="15"/>
  <c r="E73" i="15"/>
  <c r="F72" i="15"/>
  <c r="G71" i="15"/>
  <c r="H70" i="15"/>
  <c r="I69" i="15"/>
  <c r="J68" i="15"/>
  <c r="K67" i="15"/>
  <c r="L66" i="15"/>
  <c r="M65" i="15"/>
  <c r="N64" i="15"/>
  <c r="O63" i="15"/>
  <c r="P62" i="15"/>
  <c r="Q61" i="15"/>
  <c r="R60" i="15"/>
  <c r="S59" i="15"/>
  <c r="T58" i="15"/>
  <c r="U57" i="15"/>
  <c r="V56" i="15"/>
  <c r="V56" i="17" s="1"/>
  <c r="V151" i="17" s="1"/>
  <c r="W55" i="15"/>
  <c r="W55" i="17" s="1"/>
  <c r="W150" i="17" s="1"/>
  <c r="X54" i="15"/>
  <c r="X54" i="17" s="1"/>
  <c r="X149" i="17" s="1"/>
  <c r="Y53" i="15"/>
  <c r="Y53" i="17" s="1"/>
  <c r="Y148" i="17" s="1"/>
  <c r="Z52" i="15"/>
  <c r="Z52" i="17" s="1"/>
  <c r="Z147" i="17" s="1"/>
  <c r="AA51" i="15"/>
  <c r="AA51" i="17" s="1"/>
  <c r="AA146" i="17" s="1"/>
  <c r="AB50" i="15"/>
  <c r="AB50" i="17" s="1"/>
  <c r="AB145" i="17" s="1"/>
  <c r="AC49" i="15"/>
  <c r="AC49" i="17" s="1"/>
  <c r="AC144" i="17" s="1"/>
  <c r="AD48" i="15"/>
  <c r="AD48" i="17" s="1"/>
  <c r="AD143" i="17" s="1"/>
  <c r="AE47" i="15"/>
  <c r="AE47" i="17" s="1"/>
  <c r="AE142" i="17" s="1"/>
  <c r="AF46" i="15"/>
  <c r="AF46" i="17" s="1"/>
  <c r="AF141" i="17" s="1"/>
  <c r="AG45" i="15"/>
  <c r="AG45" i="17" s="1"/>
  <c r="AG140" i="17" s="1"/>
  <c r="AH44" i="15"/>
  <c r="AH44" i="17" s="1"/>
  <c r="AH139" i="17" s="1"/>
  <c r="AI43" i="15"/>
  <c r="AI43" i="17" s="1"/>
  <c r="AI138" i="17" s="1"/>
  <c r="AJ42" i="15"/>
  <c r="AJ42" i="17" s="1"/>
  <c r="AJ137" i="17" s="1"/>
  <c r="C76" i="15"/>
  <c r="E74" i="15"/>
  <c r="G72" i="15"/>
  <c r="I70" i="15"/>
  <c r="J69" i="15"/>
  <c r="K68" i="15"/>
  <c r="L67" i="15"/>
  <c r="M66" i="15"/>
  <c r="N65" i="15"/>
  <c r="O64" i="15"/>
  <c r="P63" i="15"/>
  <c r="Q62" i="15"/>
  <c r="R61" i="15"/>
  <c r="S60" i="15"/>
  <c r="B77" i="15"/>
  <c r="D75" i="15"/>
  <c r="F73" i="15"/>
  <c r="H71" i="15"/>
  <c r="T59" i="15"/>
  <c r="V57" i="15"/>
  <c r="V57" i="17" s="1"/>
  <c r="V152" i="17" s="1"/>
  <c r="X55" i="15"/>
  <c r="X55" i="17" s="1"/>
  <c r="X150" i="17" s="1"/>
  <c r="Z53" i="15"/>
  <c r="Z53" i="17" s="1"/>
  <c r="Z148" i="17" s="1"/>
  <c r="AB51" i="15"/>
  <c r="AB51" i="17" s="1"/>
  <c r="AB146" i="17" s="1"/>
  <c r="AD49" i="15"/>
  <c r="AD49" i="17" s="1"/>
  <c r="AD144" i="17" s="1"/>
  <c r="AF47" i="15"/>
  <c r="AF47" i="17" s="1"/>
  <c r="AF142" i="17" s="1"/>
  <c r="AG46" i="15"/>
  <c r="AG46" i="17" s="1"/>
  <c r="AG141" i="17" s="1"/>
  <c r="AH45" i="15"/>
  <c r="AH45" i="17" s="1"/>
  <c r="AH140" i="17" s="1"/>
  <c r="AI44" i="15"/>
  <c r="AI44" i="17" s="1"/>
  <c r="AI139" i="17" s="1"/>
  <c r="AJ43" i="15"/>
  <c r="AJ43" i="17" s="1"/>
  <c r="AJ138" i="17" s="1"/>
  <c r="U58" i="15"/>
  <c r="W56" i="15"/>
  <c r="W56" i="17" s="1"/>
  <c r="W151" i="17" s="1"/>
  <c r="Y54" i="15"/>
  <c r="Y54" i="17" s="1"/>
  <c r="Y149" i="17" s="1"/>
  <c r="AA52" i="15"/>
  <c r="AA52" i="17" s="1"/>
  <c r="AA147" i="17" s="1"/>
  <c r="AC50" i="15"/>
  <c r="AC50" i="17" s="1"/>
  <c r="AC145" i="17" s="1"/>
  <c r="AE48" i="15"/>
  <c r="AE48" i="17" s="1"/>
  <c r="AE143" i="17" s="1"/>
  <c r="B78" i="15"/>
  <c r="C77" i="15"/>
  <c r="D76" i="15"/>
  <c r="E75" i="15"/>
  <c r="F74" i="15"/>
  <c r="G73" i="15"/>
  <c r="H72" i="15"/>
  <c r="I71" i="15"/>
  <c r="J70" i="15"/>
  <c r="K69" i="15"/>
  <c r="L68" i="15"/>
  <c r="M67" i="15"/>
  <c r="N66" i="15"/>
  <c r="O65" i="15"/>
  <c r="P64" i="15"/>
  <c r="Q63" i="15"/>
  <c r="R62" i="15"/>
  <c r="S61" i="15"/>
  <c r="T60" i="15"/>
  <c r="U59" i="15"/>
  <c r="U59" i="17" s="1"/>
  <c r="U154" i="17" s="1"/>
  <c r="V58" i="15"/>
  <c r="V58" i="17" s="1"/>
  <c r="V153" i="17" s="1"/>
  <c r="W57" i="15"/>
  <c r="W57" i="17" s="1"/>
  <c r="W152" i="17" s="1"/>
  <c r="X56" i="15"/>
  <c r="X56" i="17" s="1"/>
  <c r="X151" i="17" s="1"/>
  <c r="Y55" i="15"/>
  <c r="Y55" i="17" s="1"/>
  <c r="Y150" i="17" s="1"/>
  <c r="Z54" i="15"/>
  <c r="Z54" i="17" s="1"/>
  <c r="Z149" i="17" s="1"/>
  <c r="AA53" i="15"/>
  <c r="AA53" i="17" s="1"/>
  <c r="AA148" i="17" s="1"/>
  <c r="AB52" i="15"/>
  <c r="AB52" i="17" s="1"/>
  <c r="AB147" i="17" s="1"/>
  <c r="AC51" i="15"/>
  <c r="AC51" i="17" s="1"/>
  <c r="AC146" i="17" s="1"/>
  <c r="AD50" i="15"/>
  <c r="AD50" i="17" s="1"/>
  <c r="AD145" i="17" s="1"/>
  <c r="AE49" i="15"/>
  <c r="AE49" i="17" s="1"/>
  <c r="AE144" i="17" s="1"/>
  <c r="AF48" i="15"/>
  <c r="AF48" i="17" s="1"/>
  <c r="AF143" i="17" s="1"/>
  <c r="AG47" i="15"/>
  <c r="AG47" i="17" s="1"/>
  <c r="AG142" i="17" s="1"/>
  <c r="AH46" i="15"/>
  <c r="AH46" i="17" s="1"/>
  <c r="AH141" i="17" s="1"/>
  <c r="AI45" i="15"/>
  <c r="AI45" i="17" s="1"/>
  <c r="AI140" i="17" s="1"/>
  <c r="AJ44" i="15"/>
  <c r="AJ44" i="17" s="1"/>
  <c r="AJ139" i="17" s="1"/>
  <c r="B79" i="15"/>
  <c r="D77" i="15"/>
  <c r="F75" i="15"/>
  <c r="H73" i="15"/>
  <c r="J71" i="15"/>
  <c r="K70" i="15"/>
  <c r="L69" i="15"/>
  <c r="M68" i="15"/>
  <c r="N67" i="15"/>
  <c r="O66" i="15"/>
  <c r="P65" i="15"/>
  <c r="Q64" i="15"/>
  <c r="R63" i="15"/>
  <c r="S62" i="15"/>
  <c r="T61" i="15"/>
  <c r="U60" i="15"/>
  <c r="U60" i="17" s="1"/>
  <c r="U155" i="17" s="1"/>
  <c r="C78" i="15"/>
  <c r="E76" i="15"/>
  <c r="G74" i="15"/>
  <c r="I72" i="15"/>
  <c r="W58" i="15"/>
  <c r="W58" i="17" s="1"/>
  <c r="W153" i="17" s="1"/>
  <c r="Y56" i="15"/>
  <c r="Y56" i="17" s="1"/>
  <c r="Y151" i="17" s="1"/>
  <c r="AA54" i="15"/>
  <c r="AA54" i="17" s="1"/>
  <c r="AA149" i="17" s="1"/>
  <c r="AC52" i="15"/>
  <c r="AC52" i="17" s="1"/>
  <c r="AC147" i="17" s="1"/>
  <c r="AE50" i="15"/>
  <c r="AE50" i="17" s="1"/>
  <c r="AE145" i="17" s="1"/>
  <c r="AG48" i="15"/>
  <c r="AG48" i="17" s="1"/>
  <c r="AG143" i="17" s="1"/>
  <c r="AH47" i="15"/>
  <c r="AH47" i="17" s="1"/>
  <c r="AH142" i="17" s="1"/>
  <c r="AI46" i="15"/>
  <c r="AI46" i="17" s="1"/>
  <c r="AI141" i="17" s="1"/>
  <c r="AJ45" i="15"/>
  <c r="AJ45" i="17" s="1"/>
  <c r="AJ140" i="17" s="1"/>
  <c r="V59" i="15"/>
  <c r="V59" i="17" s="1"/>
  <c r="V154" i="17" s="1"/>
  <c r="X57" i="15"/>
  <c r="X57" i="17" s="1"/>
  <c r="X152" i="17" s="1"/>
  <c r="Z55" i="15"/>
  <c r="Z55" i="17" s="1"/>
  <c r="Z150" i="17" s="1"/>
  <c r="AB53" i="15"/>
  <c r="AB53" i="17" s="1"/>
  <c r="AB148" i="17" s="1"/>
  <c r="AD51" i="15"/>
  <c r="AD51" i="17" s="1"/>
  <c r="AD146" i="17" s="1"/>
  <c r="AF49" i="15"/>
  <c r="AF49" i="17" s="1"/>
  <c r="AF144" i="17" s="1"/>
  <c r="B80" i="15"/>
  <c r="C79" i="15"/>
  <c r="D78" i="15"/>
  <c r="E77" i="15"/>
  <c r="F76" i="15"/>
  <c r="G75" i="15"/>
  <c r="H74" i="15"/>
  <c r="I73" i="15"/>
  <c r="J72" i="15"/>
  <c r="K71" i="15"/>
  <c r="L70" i="15"/>
  <c r="M69" i="15"/>
  <c r="N68" i="15"/>
  <c r="O67" i="15"/>
  <c r="P66" i="15"/>
  <c r="Q65" i="15"/>
  <c r="R64" i="15"/>
  <c r="S63" i="15"/>
  <c r="T62" i="15"/>
  <c r="U61" i="15"/>
  <c r="U61" i="17" s="1"/>
  <c r="U156" i="17" s="1"/>
  <c r="V60" i="15"/>
  <c r="V60" i="17" s="1"/>
  <c r="V155" i="17" s="1"/>
  <c r="W59" i="15"/>
  <c r="W59" i="17" s="1"/>
  <c r="W154" i="17" s="1"/>
  <c r="X58" i="15"/>
  <c r="X58" i="17" s="1"/>
  <c r="X153" i="17" s="1"/>
  <c r="Y57" i="15"/>
  <c r="Y57" i="17" s="1"/>
  <c r="Y152" i="17" s="1"/>
  <c r="Z56" i="15"/>
  <c r="Z56" i="17" s="1"/>
  <c r="Z151" i="17" s="1"/>
  <c r="AA55" i="15"/>
  <c r="AA55" i="17" s="1"/>
  <c r="AA150" i="17" s="1"/>
  <c r="AB54" i="15"/>
  <c r="AB54" i="17" s="1"/>
  <c r="AB149" i="17" s="1"/>
  <c r="AC53" i="15"/>
  <c r="AC53" i="17" s="1"/>
  <c r="AC148" i="17" s="1"/>
  <c r="AD52" i="15"/>
  <c r="AD52" i="17" s="1"/>
  <c r="AD147" i="17" s="1"/>
  <c r="AE51" i="15"/>
  <c r="AE51" i="17" s="1"/>
  <c r="AE146" i="17" s="1"/>
  <c r="AF50" i="15"/>
  <c r="AF50" i="17" s="1"/>
  <c r="AF145" i="17" s="1"/>
  <c r="AG49" i="15"/>
  <c r="AG49" i="17" s="1"/>
  <c r="AG144" i="17" s="1"/>
  <c r="AH48" i="15"/>
  <c r="AH48" i="17" s="1"/>
  <c r="AH143" i="17" s="1"/>
  <c r="AI47" i="15"/>
  <c r="AI47" i="17" s="1"/>
  <c r="AI142" i="17" s="1"/>
  <c r="AJ46" i="15"/>
  <c r="AJ46" i="17" s="1"/>
  <c r="AJ141" i="17" s="1"/>
  <c r="C80" i="15"/>
  <c r="E78" i="15"/>
  <c r="G76" i="15"/>
  <c r="I74" i="15"/>
  <c r="K72" i="15"/>
  <c r="M70" i="15"/>
  <c r="N69" i="15"/>
  <c r="O68" i="15"/>
  <c r="P67" i="15"/>
  <c r="Q66" i="15"/>
  <c r="R65" i="15"/>
  <c r="S64" i="15"/>
  <c r="T63" i="15"/>
  <c r="U62" i="15"/>
  <c r="U62" i="17" s="1"/>
  <c r="U157" i="17" s="1"/>
  <c r="V61" i="15"/>
  <c r="V61" i="17" s="1"/>
  <c r="V156" i="17" s="1"/>
  <c r="W60" i="15"/>
  <c r="W60" i="17" s="1"/>
  <c r="W155" i="17" s="1"/>
  <c r="B81" i="15"/>
  <c r="D79" i="15"/>
  <c r="F77" i="15"/>
  <c r="H75" i="15"/>
  <c r="J73" i="15"/>
  <c r="L71" i="15"/>
  <c r="X59" i="15"/>
  <c r="X59" i="17" s="1"/>
  <c r="X154" i="17" s="1"/>
  <c r="Z57" i="15"/>
  <c r="Z57" i="17" s="1"/>
  <c r="Z152" i="17" s="1"/>
  <c r="AB55" i="15"/>
  <c r="AB55" i="17" s="1"/>
  <c r="AB150" i="17" s="1"/>
  <c r="AD53" i="15"/>
  <c r="AD53" i="17" s="1"/>
  <c r="AD148" i="17" s="1"/>
  <c r="AF51" i="15"/>
  <c r="AF51" i="17" s="1"/>
  <c r="AF146" i="17" s="1"/>
  <c r="AH49" i="15"/>
  <c r="AH49" i="17" s="1"/>
  <c r="AH144" i="17" s="1"/>
  <c r="AJ47" i="15"/>
  <c r="AJ47" i="17" s="1"/>
  <c r="AJ142" i="17" s="1"/>
  <c r="Y58" i="15"/>
  <c r="Y58" i="17" s="1"/>
  <c r="Y153" i="17" s="1"/>
  <c r="AA56" i="15"/>
  <c r="AA56" i="17" s="1"/>
  <c r="AA151" i="17" s="1"/>
  <c r="AC54" i="15"/>
  <c r="AC54" i="17" s="1"/>
  <c r="AC149" i="17" s="1"/>
  <c r="AE52" i="15"/>
  <c r="AE52" i="17" s="1"/>
  <c r="AE147" i="17" s="1"/>
  <c r="AG50" i="15"/>
  <c r="AG50" i="17" s="1"/>
  <c r="AG145" i="17" s="1"/>
  <c r="AI48" i="15"/>
  <c r="AI48" i="17" s="1"/>
  <c r="AI143" i="17" s="1"/>
  <c r="B82" i="15"/>
  <c r="C81" i="15"/>
  <c r="D80" i="15"/>
  <c r="E79" i="15"/>
  <c r="F78" i="15"/>
  <c r="G77" i="15"/>
  <c r="H76" i="15"/>
  <c r="I75" i="15"/>
  <c r="J74" i="15"/>
  <c r="K73" i="15"/>
  <c r="L72" i="15"/>
  <c r="M71" i="15"/>
  <c r="N70" i="15"/>
  <c r="O69" i="15"/>
  <c r="P68" i="15"/>
  <c r="Q67" i="15"/>
  <c r="R66" i="15"/>
  <c r="S65" i="15"/>
  <c r="T64" i="15"/>
  <c r="U63" i="15"/>
  <c r="U63" i="17" s="1"/>
  <c r="U158" i="17" s="1"/>
  <c r="V62" i="15"/>
  <c r="V62" i="17" s="1"/>
  <c r="V157" i="17" s="1"/>
  <c r="W61" i="15"/>
  <c r="W61" i="17" s="1"/>
  <c r="W156" i="17" s="1"/>
  <c r="X60" i="15"/>
  <c r="X60" i="17" s="1"/>
  <c r="X155" i="17" s="1"/>
  <c r="Y59" i="15"/>
  <c r="Y59" i="17" s="1"/>
  <c r="Y154" i="17" s="1"/>
  <c r="Z58" i="15"/>
  <c r="Z58" i="17" s="1"/>
  <c r="Z153" i="17" s="1"/>
  <c r="AA57" i="15"/>
  <c r="AA57" i="17" s="1"/>
  <c r="AA152" i="17" s="1"/>
  <c r="AB56" i="15"/>
  <c r="AB56" i="17" s="1"/>
  <c r="AB151" i="17" s="1"/>
  <c r="AC55" i="15"/>
  <c r="AC55" i="17" s="1"/>
  <c r="AC150" i="17" s="1"/>
  <c r="AD54" i="15"/>
  <c r="AD54" i="17" s="1"/>
  <c r="AD149" i="17" s="1"/>
  <c r="AE53" i="15"/>
  <c r="AE53" i="17" s="1"/>
  <c r="AE148" i="17" s="1"/>
  <c r="AF52" i="15"/>
  <c r="AF52" i="17" s="1"/>
  <c r="AF147" i="17" s="1"/>
  <c r="AG51" i="15"/>
  <c r="AG51" i="17" s="1"/>
  <c r="AG146" i="17" s="1"/>
  <c r="AH50" i="15"/>
  <c r="AH50" i="17" s="1"/>
  <c r="AH145" i="17" s="1"/>
  <c r="AI49" i="15"/>
  <c r="AI49" i="17" s="1"/>
  <c r="AI144" i="17" s="1"/>
  <c r="AJ48" i="15"/>
  <c r="AJ48" i="17" s="1"/>
  <c r="AJ143" i="17" s="1"/>
  <c r="B83" i="15"/>
  <c r="D81" i="15"/>
  <c r="F79" i="15"/>
  <c r="H77" i="15"/>
  <c r="J75" i="15"/>
  <c r="L73" i="15"/>
  <c r="N71" i="15"/>
  <c r="O70" i="15"/>
  <c r="P69" i="15"/>
  <c r="Q68" i="15"/>
  <c r="R67" i="15"/>
  <c r="S66" i="15"/>
  <c r="T65" i="15"/>
  <c r="U64" i="15"/>
  <c r="U64" i="17" s="1"/>
  <c r="U159" i="17" s="1"/>
  <c r="V63" i="15"/>
  <c r="V63" i="17" s="1"/>
  <c r="V158" i="17" s="1"/>
  <c r="W62" i="15"/>
  <c r="W62" i="17" s="1"/>
  <c r="W157" i="17" s="1"/>
  <c r="X61" i="15"/>
  <c r="X61" i="17" s="1"/>
  <c r="X156" i="17" s="1"/>
  <c r="Y60" i="15"/>
  <c r="Y60" i="17" s="1"/>
  <c r="Y155" i="17" s="1"/>
  <c r="Z59" i="15"/>
  <c r="Z59" i="17" s="1"/>
  <c r="Z154" i="17" s="1"/>
  <c r="C82" i="15"/>
  <c r="E80" i="15"/>
  <c r="G78" i="15"/>
  <c r="I76" i="15"/>
  <c r="K74" i="15"/>
  <c r="M72" i="15"/>
  <c r="AA58" i="15"/>
  <c r="AA58" i="17" s="1"/>
  <c r="AA153" i="17" s="1"/>
  <c r="AC56" i="15"/>
  <c r="AC56" i="17" s="1"/>
  <c r="AC151" i="17" s="1"/>
  <c r="AE54" i="15"/>
  <c r="AE54" i="17" s="1"/>
  <c r="AE149" i="17" s="1"/>
  <c r="AG52" i="15"/>
  <c r="AG52" i="17" s="1"/>
  <c r="AG147" i="17" s="1"/>
  <c r="AI50" i="15"/>
  <c r="AI50" i="17" s="1"/>
  <c r="AI145" i="17" s="1"/>
  <c r="AB57" i="15"/>
  <c r="AB57" i="17" s="1"/>
  <c r="AB152" i="17" s="1"/>
  <c r="AD55" i="15"/>
  <c r="AD55" i="17" s="1"/>
  <c r="AD150" i="17" s="1"/>
  <c r="AF53" i="15"/>
  <c r="AF53" i="17" s="1"/>
  <c r="AF148" i="17" s="1"/>
  <c r="AH51" i="15"/>
  <c r="AH51" i="17" s="1"/>
  <c r="AH146" i="17" s="1"/>
  <c r="AJ49" i="15"/>
  <c r="AJ49" i="17" s="1"/>
  <c r="AJ144" i="17" s="1"/>
  <c r="B84" i="15"/>
  <c r="C83" i="15"/>
  <c r="D82" i="15"/>
  <c r="E81" i="15"/>
  <c r="F80" i="15"/>
  <c r="G79" i="15"/>
  <c r="H78" i="15"/>
  <c r="I77" i="15"/>
  <c r="J76" i="15"/>
  <c r="K75" i="15"/>
  <c r="L74" i="15"/>
  <c r="M73" i="15"/>
  <c r="N72" i="15"/>
  <c r="O71" i="15"/>
  <c r="P70" i="15"/>
  <c r="Q69" i="15"/>
  <c r="R68" i="15"/>
  <c r="S67" i="15"/>
  <c r="T66" i="15"/>
  <c r="T66" i="17" s="1"/>
  <c r="T161" i="17" s="1"/>
  <c r="U65" i="15"/>
  <c r="U65" i="17" s="1"/>
  <c r="U160" i="17" s="1"/>
  <c r="V64" i="15"/>
  <c r="V64" i="17" s="1"/>
  <c r="V159" i="17" s="1"/>
  <c r="W63" i="15"/>
  <c r="W63" i="17" s="1"/>
  <c r="W158" i="17" s="1"/>
  <c r="X62" i="15"/>
  <c r="X62" i="17" s="1"/>
  <c r="X157" i="17" s="1"/>
  <c r="Y61" i="15"/>
  <c r="Y61" i="17" s="1"/>
  <c r="Y156" i="17" s="1"/>
  <c r="Z60" i="15"/>
  <c r="Z60" i="17" s="1"/>
  <c r="Z155" i="17" s="1"/>
  <c r="AA59" i="15"/>
  <c r="AA59" i="17" s="1"/>
  <c r="AA154" i="17" s="1"/>
  <c r="AB58" i="15"/>
  <c r="AB58" i="17" s="1"/>
  <c r="AB153" i="17" s="1"/>
  <c r="AC57" i="15"/>
  <c r="AC57" i="17" s="1"/>
  <c r="AC152" i="17" s="1"/>
  <c r="AD56" i="15"/>
  <c r="AD56" i="17" s="1"/>
  <c r="AD151" i="17" s="1"/>
  <c r="AE55" i="15"/>
  <c r="AE55" i="17" s="1"/>
  <c r="AE150" i="17" s="1"/>
  <c r="AF54" i="15"/>
  <c r="AF54" i="17" s="1"/>
  <c r="AF149" i="17" s="1"/>
  <c r="AG53" i="15"/>
  <c r="AG53" i="17" s="1"/>
  <c r="AG148" i="17" s="1"/>
  <c r="AH52" i="15"/>
  <c r="AH52" i="17" s="1"/>
  <c r="AH147" i="17" s="1"/>
  <c r="AI51" i="15"/>
  <c r="AI51" i="17" s="1"/>
  <c r="AI146" i="17" s="1"/>
  <c r="AJ50" i="15"/>
  <c r="AJ50" i="17" s="1"/>
  <c r="AJ145" i="17" s="1"/>
  <c r="B85" i="15"/>
  <c r="C84" i="15"/>
  <c r="E82" i="15"/>
  <c r="G80" i="15"/>
  <c r="I78" i="15"/>
  <c r="K76" i="15"/>
  <c r="M74" i="15"/>
  <c r="O72" i="15"/>
  <c r="Q70" i="15"/>
  <c r="R69" i="15"/>
  <c r="S68" i="15"/>
  <c r="S68" i="17" s="1"/>
  <c r="S163" i="17" s="1"/>
  <c r="T67" i="15"/>
  <c r="T67" i="17" s="1"/>
  <c r="T162" i="17" s="1"/>
  <c r="U66" i="15"/>
  <c r="U66" i="17" s="1"/>
  <c r="U161" i="17" s="1"/>
  <c r="V65" i="15"/>
  <c r="V65" i="17" s="1"/>
  <c r="V160" i="17" s="1"/>
  <c r="W64" i="15"/>
  <c r="W64" i="17" s="1"/>
  <c r="W159" i="17" s="1"/>
  <c r="X63" i="15"/>
  <c r="X63" i="17" s="1"/>
  <c r="X158" i="17" s="1"/>
  <c r="Y62" i="15"/>
  <c r="Y62" i="17" s="1"/>
  <c r="Y157" i="17" s="1"/>
  <c r="Z61" i="15"/>
  <c r="Z61" i="17" s="1"/>
  <c r="Z156" i="17" s="1"/>
  <c r="AA60" i="15"/>
  <c r="AA60" i="17" s="1"/>
  <c r="AA155" i="17" s="1"/>
  <c r="AB59" i="15"/>
  <c r="AB59" i="17" s="1"/>
  <c r="AB154" i="17" s="1"/>
  <c r="D83" i="15"/>
  <c r="F81" i="15"/>
  <c r="H79" i="15"/>
  <c r="J77" i="15"/>
  <c r="L75" i="15"/>
  <c r="N73" i="15"/>
  <c r="P71" i="15"/>
  <c r="AD57" i="15"/>
  <c r="AD57" i="17" s="1"/>
  <c r="AD152" i="17" s="1"/>
  <c r="AF55" i="15"/>
  <c r="AF55" i="17" s="1"/>
  <c r="AF150" i="17" s="1"/>
  <c r="AH53" i="15"/>
  <c r="AH53" i="17" s="1"/>
  <c r="AH148" i="17" s="1"/>
  <c r="AJ51" i="15"/>
  <c r="AJ51" i="17" s="1"/>
  <c r="AJ146" i="17" s="1"/>
  <c r="AC58" i="15"/>
  <c r="AC58" i="17" s="1"/>
  <c r="AC153" i="17" s="1"/>
  <c r="AE56" i="15"/>
  <c r="AE56" i="17" s="1"/>
  <c r="AE151" i="17" s="1"/>
  <c r="AG54" i="15"/>
  <c r="AG54" i="17" s="1"/>
  <c r="AG149" i="17" s="1"/>
  <c r="AI52" i="15"/>
  <c r="AI52" i="17" s="1"/>
  <c r="AI147" i="17" s="1"/>
  <c r="B86" i="15"/>
  <c r="C85" i="15"/>
  <c r="D84" i="15"/>
  <c r="E83" i="15"/>
  <c r="F82" i="15"/>
  <c r="G81" i="15"/>
  <c r="H80" i="15"/>
  <c r="I79" i="15"/>
  <c r="J78" i="15"/>
  <c r="K77" i="15"/>
  <c r="L76" i="15"/>
  <c r="M75" i="15"/>
  <c r="N74" i="15"/>
  <c r="O73" i="15"/>
  <c r="P72" i="15"/>
  <c r="Q71" i="15"/>
  <c r="R70" i="15"/>
  <c r="R70" i="17" s="1"/>
  <c r="R165" i="17" s="1"/>
  <c r="S69" i="15"/>
  <c r="S69" i="17" s="1"/>
  <c r="S164" i="17" s="1"/>
  <c r="T68" i="15"/>
  <c r="T68" i="17" s="1"/>
  <c r="T163" i="17" s="1"/>
  <c r="U67" i="15"/>
  <c r="U67" i="17" s="1"/>
  <c r="U162" i="17" s="1"/>
  <c r="V66" i="15"/>
  <c r="V66" i="17" s="1"/>
  <c r="V161" i="17" s="1"/>
  <c r="W65" i="15"/>
  <c r="W65" i="17" s="1"/>
  <c r="W160" i="17" s="1"/>
  <c r="X64" i="15"/>
  <c r="X64" i="17" s="1"/>
  <c r="X159" i="17" s="1"/>
  <c r="Y63" i="15"/>
  <c r="Y63" i="17" s="1"/>
  <c r="Y158" i="17" s="1"/>
  <c r="Z62" i="15"/>
  <c r="Z62" i="17" s="1"/>
  <c r="Z157" i="17" s="1"/>
  <c r="AA61" i="15"/>
  <c r="AA61" i="17" s="1"/>
  <c r="AA156" i="17" s="1"/>
  <c r="AB60" i="15"/>
  <c r="AB60" i="17" s="1"/>
  <c r="AB155" i="17" s="1"/>
  <c r="AC59" i="15"/>
  <c r="AC59" i="17" s="1"/>
  <c r="AC154" i="17" s="1"/>
  <c r="AD58" i="15"/>
  <c r="AD58" i="17" s="1"/>
  <c r="AD153" i="17" s="1"/>
  <c r="AE57" i="15"/>
  <c r="AE57" i="17" s="1"/>
  <c r="AE152" i="17" s="1"/>
  <c r="AF56" i="15"/>
  <c r="AF56" i="17" s="1"/>
  <c r="AF151" i="17" s="1"/>
  <c r="AG55" i="15"/>
  <c r="AG55" i="17" s="1"/>
  <c r="AG150" i="17" s="1"/>
  <c r="AH54" i="15"/>
  <c r="AH54" i="17" s="1"/>
  <c r="AH149" i="17" s="1"/>
  <c r="AI53" i="15"/>
  <c r="AI53" i="17" s="1"/>
  <c r="AI148" i="17" s="1"/>
  <c r="AJ52" i="15"/>
  <c r="AJ52" i="17" s="1"/>
  <c r="AJ147" i="17" s="1"/>
  <c r="B87" i="15"/>
  <c r="C86" i="15"/>
  <c r="D85" i="15"/>
  <c r="E84" i="15"/>
  <c r="F83" i="15"/>
  <c r="H81" i="15"/>
  <c r="J79" i="15"/>
  <c r="L77" i="15"/>
  <c r="N75" i="15"/>
  <c r="P73" i="15"/>
  <c r="R71" i="15"/>
  <c r="R71" i="17" s="1"/>
  <c r="R166" i="17" s="1"/>
  <c r="S70" i="15"/>
  <c r="S70" i="17" s="1"/>
  <c r="S165" i="17" s="1"/>
  <c r="T69" i="15"/>
  <c r="T69" i="17" s="1"/>
  <c r="T164" i="17" s="1"/>
  <c r="U68" i="15"/>
  <c r="U68" i="17" s="1"/>
  <c r="U163" i="17" s="1"/>
  <c r="V67" i="15"/>
  <c r="V67" i="17" s="1"/>
  <c r="V162" i="17" s="1"/>
  <c r="W66" i="15"/>
  <c r="W66" i="17" s="1"/>
  <c r="W161" i="17" s="1"/>
  <c r="X65" i="15"/>
  <c r="X65" i="17" s="1"/>
  <c r="X160" i="17" s="1"/>
  <c r="Y64" i="15"/>
  <c r="Y64" i="17" s="1"/>
  <c r="Y159" i="17" s="1"/>
  <c r="Z63" i="15"/>
  <c r="Z63" i="17" s="1"/>
  <c r="Z158" i="17" s="1"/>
  <c r="AA62" i="15"/>
  <c r="AA62" i="17" s="1"/>
  <c r="AA157" i="17" s="1"/>
  <c r="AB61" i="15"/>
  <c r="AB61" i="17" s="1"/>
  <c r="AB156" i="17" s="1"/>
  <c r="AC60" i="15"/>
  <c r="AC60" i="17" s="1"/>
  <c r="AC155" i="17" s="1"/>
  <c r="AD59" i="15"/>
  <c r="AD59" i="17" s="1"/>
  <c r="AD154" i="17" s="1"/>
  <c r="G82" i="15"/>
  <c r="I80" i="15"/>
  <c r="K78" i="15"/>
  <c r="M76" i="15"/>
  <c r="O74" i="15"/>
  <c r="Q72" i="15"/>
  <c r="AE58" i="15"/>
  <c r="AE58" i="17" s="1"/>
  <c r="AE153" i="17" s="1"/>
  <c r="AG56" i="15"/>
  <c r="AG56" i="17" s="1"/>
  <c r="AG151" i="17" s="1"/>
  <c r="AI54" i="15"/>
  <c r="AI54" i="17" s="1"/>
  <c r="AI149" i="17" s="1"/>
  <c r="AF57" i="15"/>
  <c r="AF57" i="17" s="1"/>
  <c r="AF152" i="17" s="1"/>
  <c r="AH55" i="15"/>
  <c r="AH55" i="17" s="1"/>
  <c r="AH150" i="17" s="1"/>
  <c r="AJ53" i="15"/>
  <c r="AJ53" i="17" s="1"/>
  <c r="AJ148" i="17" s="1"/>
  <c r="B88" i="15"/>
  <c r="C87" i="15"/>
  <c r="D86" i="15"/>
  <c r="E85" i="15"/>
  <c r="F84" i="15"/>
  <c r="G83" i="15"/>
  <c r="H82" i="15"/>
  <c r="I81" i="15"/>
  <c r="J80" i="15"/>
  <c r="K79" i="15"/>
  <c r="L78" i="15"/>
  <c r="M77" i="15"/>
  <c r="N76" i="15"/>
  <c r="O75" i="15"/>
  <c r="P74" i="15"/>
  <c r="Q73" i="15"/>
  <c r="R72" i="15"/>
  <c r="R72" i="17" s="1"/>
  <c r="R167" i="17" s="1"/>
  <c r="S71" i="15"/>
  <c r="S71" i="17" s="1"/>
  <c r="S166" i="17" s="1"/>
  <c r="T70" i="15"/>
  <c r="T70" i="17" s="1"/>
  <c r="T165" i="17" s="1"/>
  <c r="U69" i="15"/>
  <c r="U69" i="17" s="1"/>
  <c r="U164" i="17" s="1"/>
  <c r="V68" i="15"/>
  <c r="V68" i="17" s="1"/>
  <c r="V163" i="17" s="1"/>
  <c r="W67" i="15"/>
  <c r="W67" i="17" s="1"/>
  <c r="W162" i="17" s="1"/>
  <c r="X66" i="15"/>
  <c r="X66" i="17" s="1"/>
  <c r="X161" i="17" s="1"/>
  <c r="Y65" i="15"/>
  <c r="Y65" i="17" s="1"/>
  <c r="Y160" i="17" s="1"/>
  <c r="Z64" i="15"/>
  <c r="Z64" i="17" s="1"/>
  <c r="Z159" i="17" s="1"/>
  <c r="AA63" i="15"/>
  <c r="AA63" i="17" s="1"/>
  <c r="AA158" i="17" s="1"/>
  <c r="AB62" i="15"/>
  <c r="AB62" i="17" s="1"/>
  <c r="AB157" i="17" s="1"/>
  <c r="AC61" i="15"/>
  <c r="AC61" i="17" s="1"/>
  <c r="AC156" i="17" s="1"/>
  <c r="AD60" i="15"/>
  <c r="AD60" i="17" s="1"/>
  <c r="AD155" i="17" s="1"/>
  <c r="AE59" i="15"/>
  <c r="AE59" i="17" s="1"/>
  <c r="AE154" i="17" s="1"/>
  <c r="AF58" i="15"/>
  <c r="AF58" i="17" s="1"/>
  <c r="AF153" i="17" s="1"/>
  <c r="AG57" i="15"/>
  <c r="AG57" i="17" s="1"/>
  <c r="AG152" i="17" s="1"/>
  <c r="AH56" i="15"/>
  <c r="AH56" i="17" s="1"/>
  <c r="AH151" i="17" s="1"/>
  <c r="AI55" i="15"/>
  <c r="AI55" i="17" s="1"/>
  <c r="AI150" i="17" s="1"/>
  <c r="AJ54" i="15"/>
  <c r="AJ54" i="17" s="1"/>
  <c r="AJ149" i="17" s="1"/>
  <c r="B89" i="15"/>
  <c r="C88" i="15"/>
  <c r="D87" i="15"/>
  <c r="E86" i="15"/>
  <c r="F85" i="15"/>
  <c r="G84" i="15"/>
  <c r="I82" i="15"/>
  <c r="K80" i="15"/>
  <c r="M78" i="15"/>
  <c r="O76" i="15"/>
  <c r="Q74" i="15"/>
  <c r="Q74" i="17" s="1"/>
  <c r="Q169" i="17" s="1"/>
  <c r="S72" i="15"/>
  <c r="S72" i="17" s="1"/>
  <c r="S167" i="17" s="1"/>
  <c r="U70" i="15"/>
  <c r="U70" i="17" s="1"/>
  <c r="U165" i="17" s="1"/>
  <c r="V69" i="15"/>
  <c r="V69" i="17" s="1"/>
  <c r="V164" i="17" s="1"/>
  <c r="W68" i="15"/>
  <c r="W68" i="17" s="1"/>
  <c r="W163" i="17" s="1"/>
  <c r="X67" i="15"/>
  <c r="X67" i="17" s="1"/>
  <c r="X162" i="17" s="1"/>
  <c r="Y66" i="15"/>
  <c r="Y66" i="17" s="1"/>
  <c r="Y161" i="17" s="1"/>
  <c r="Z65" i="15"/>
  <c r="Z65" i="17" s="1"/>
  <c r="Z160" i="17" s="1"/>
  <c r="AA64" i="15"/>
  <c r="AA64" i="17" s="1"/>
  <c r="AA159" i="17" s="1"/>
  <c r="AB63" i="15"/>
  <c r="AB63" i="17" s="1"/>
  <c r="AB158" i="17" s="1"/>
  <c r="AC62" i="15"/>
  <c r="AC62" i="17" s="1"/>
  <c r="AC157" i="17" s="1"/>
  <c r="AD61" i="15"/>
  <c r="AD61" i="17" s="1"/>
  <c r="AD156" i="17" s="1"/>
  <c r="AE60" i="15"/>
  <c r="AE60" i="17" s="1"/>
  <c r="AE155" i="17" s="1"/>
  <c r="AF59" i="15"/>
  <c r="AF59" i="17" s="1"/>
  <c r="AF154" i="17" s="1"/>
  <c r="H83" i="15"/>
  <c r="J81" i="15"/>
  <c r="L79" i="15"/>
  <c r="N77" i="15"/>
  <c r="P75" i="15"/>
  <c r="R73" i="15"/>
  <c r="R73" i="17" s="1"/>
  <c r="R168" i="17" s="1"/>
  <c r="T71" i="15"/>
  <c r="T71" i="17" s="1"/>
  <c r="T166" i="17" s="1"/>
  <c r="AH57" i="15"/>
  <c r="AH57" i="17" s="1"/>
  <c r="AH152" i="17" s="1"/>
  <c r="AJ55" i="15"/>
  <c r="AJ55" i="17" s="1"/>
  <c r="AJ150" i="17" s="1"/>
  <c r="AG58" i="15"/>
  <c r="AG58" i="17" s="1"/>
  <c r="AG153" i="17" s="1"/>
  <c r="AI56" i="15"/>
  <c r="AI56" i="17" s="1"/>
  <c r="AI151" i="17" s="1"/>
  <c r="B90" i="15"/>
  <c r="C89" i="15"/>
  <c r="D88" i="15"/>
  <c r="E87" i="15"/>
  <c r="F86" i="15"/>
  <c r="G85" i="15"/>
  <c r="H84" i="15"/>
  <c r="I83" i="15"/>
  <c r="J82" i="15"/>
  <c r="K81" i="15"/>
  <c r="L80" i="15"/>
  <c r="M79" i="15"/>
  <c r="N78" i="15"/>
  <c r="O77" i="15"/>
  <c r="P76" i="15"/>
  <c r="Q75" i="15"/>
  <c r="Q75" i="17" s="1"/>
  <c r="Q170" i="17" s="1"/>
  <c r="R74" i="15"/>
  <c r="R74" i="17" s="1"/>
  <c r="R169" i="17" s="1"/>
  <c r="S73" i="15"/>
  <c r="S73" i="17" s="1"/>
  <c r="S168" i="17" s="1"/>
  <c r="T72" i="15"/>
  <c r="T72" i="17" s="1"/>
  <c r="T167" i="17" s="1"/>
  <c r="U71" i="15"/>
  <c r="U71" i="17" s="1"/>
  <c r="U166" i="17" s="1"/>
  <c r="V70" i="15"/>
  <c r="V70" i="17" s="1"/>
  <c r="V165" i="17" s="1"/>
  <c r="W69" i="15"/>
  <c r="W69" i="17" s="1"/>
  <c r="W164" i="17" s="1"/>
  <c r="X68" i="15"/>
  <c r="X68" i="17" s="1"/>
  <c r="X163" i="17" s="1"/>
  <c r="Y67" i="15"/>
  <c r="Y67" i="17" s="1"/>
  <c r="Y162" i="17" s="1"/>
  <c r="Z66" i="15"/>
  <c r="Z66" i="17" s="1"/>
  <c r="Z161" i="17" s="1"/>
  <c r="AA65" i="15"/>
  <c r="AA65" i="17" s="1"/>
  <c r="AA160" i="17" s="1"/>
  <c r="AB64" i="15"/>
  <c r="AB64" i="17" s="1"/>
  <c r="AB159" i="17" s="1"/>
  <c r="AC63" i="15"/>
  <c r="AC63" i="17" s="1"/>
  <c r="AC158" i="17" s="1"/>
  <c r="AD62" i="15"/>
  <c r="AD62" i="17" s="1"/>
  <c r="AD157" i="17" s="1"/>
  <c r="AE61" i="15"/>
  <c r="AE61" i="17" s="1"/>
  <c r="AE156" i="17" s="1"/>
  <c r="AF60" i="15"/>
  <c r="AF60" i="17" s="1"/>
  <c r="AF155" i="17" s="1"/>
  <c r="AG59" i="15"/>
  <c r="AG59" i="17" s="1"/>
  <c r="AG154" i="17" s="1"/>
  <c r="AH58" i="15"/>
  <c r="AH58" i="17" s="1"/>
  <c r="AH153" i="17" s="1"/>
  <c r="AI57" i="15"/>
  <c r="AI57" i="17" s="1"/>
  <c r="AI152" i="17" s="1"/>
  <c r="AJ56" i="15"/>
  <c r="AJ56" i="17" s="1"/>
  <c r="AJ151" i="17" s="1"/>
  <c r="B91" i="15"/>
  <c r="C90" i="15"/>
  <c r="D89" i="15"/>
  <c r="E88" i="15"/>
  <c r="F87" i="15"/>
  <c r="G86" i="15"/>
  <c r="H85" i="15"/>
  <c r="I84" i="15"/>
  <c r="J83" i="15"/>
  <c r="L81" i="15"/>
  <c r="N79" i="15"/>
  <c r="P77" i="15"/>
  <c r="P77" i="17" s="1"/>
  <c r="P172" i="17" s="1"/>
  <c r="R75" i="15"/>
  <c r="R75" i="17" s="1"/>
  <c r="R170" i="17" s="1"/>
  <c r="T73" i="15"/>
  <c r="T73" i="17" s="1"/>
  <c r="T168" i="17" s="1"/>
  <c r="V71" i="15"/>
  <c r="V71" i="17" s="1"/>
  <c r="V166" i="17" s="1"/>
  <c r="W70" i="15"/>
  <c r="W70" i="17" s="1"/>
  <c r="W165" i="17" s="1"/>
  <c r="X69" i="15"/>
  <c r="X69" i="17" s="1"/>
  <c r="X164" i="17" s="1"/>
  <c r="Y68" i="15"/>
  <c r="Y68" i="17" s="1"/>
  <c r="Y163" i="17" s="1"/>
  <c r="Z67" i="15"/>
  <c r="Z67" i="17" s="1"/>
  <c r="Z162" i="17" s="1"/>
  <c r="AA66" i="15"/>
  <c r="AA66" i="17" s="1"/>
  <c r="AA161" i="17" s="1"/>
  <c r="AB65" i="15"/>
  <c r="AB65" i="17" s="1"/>
  <c r="AB160" i="17" s="1"/>
  <c r="AC64" i="15"/>
  <c r="AC64" i="17" s="1"/>
  <c r="AC159" i="17" s="1"/>
  <c r="AD63" i="15"/>
  <c r="AD63" i="17" s="1"/>
  <c r="AD158" i="17" s="1"/>
  <c r="AE62" i="15"/>
  <c r="AE62" i="17" s="1"/>
  <c r="AE157" i="17" s="1"/>
  <c r="AF61" i="15"/>
  <c r="AF61" i="17" s="1"/>
  <c r="AF156" i="17" s="1"/>
  <c r="AG60" i="15"/>
  <c r="AG60" i="17" s="1"/>
  <c r="AG155" i="17" s="1"/>
  <c r="AH59" i="15"/>
  <c r="AH59" i="17" s="1"/>
  <c r="AH154" i="17" s="1"/>
  <c r="K82" i="15"/>
  <c r="M80" i="15"/>
  <c r="O78" i="15"/>
  <c r="Q76" i="15"/>
  <c r="Q76" i="17" s="1"/>
  <c r="Q171" i="17" s="1"/>
  <c r="S74" i="15"/>
  <c r="S74" i="17" s="1"/>
  <c r="S169" i="17" s="1"/>
  <c r="U72" i="15"/>
  <c r="U72" i="17" s="1"/>
  <c r="U167" i="17" s="1"/>
  <c r="AI58" i="15"/>
  <c r="AI58" i="17" s="1"/>
  <c r="AI153" i="17" s="1"/>
  <c r="AJ57" i="15"/>
  <c r="AJ57" i="17" s="1"/>
  <c r="AJ152" i="17" s="1"/>
  <c r="B92" i="15"/>
  <c r="C91" i="15"/>
  <c r="D90" i="15"/>
  <c r="E89" i="15"/>
  <c r="F88" i="15"/>
  <c r="G87" i="15"/>
  <c r="H86" i="15"/>
  <c r="I85" i="15"/>
  <c r="J84" i="15"/>
  <c r="K83" i="15"/>
  <c r="L82" i="15"/>
  <c r="M81" i="15"/>
  <c r="N80" i="15"/>
  <c r="O79" i="15"/>
  <c r="P78" i="15"/>
  <c r="P78" i="17" s="1"/>
  <c r="P173" i="17" s="1"/>
  <c r="Q77" i="15"/>
  <c r="Q77" i="17" s="1"/>
  <c r="Q172" i="17" s="1"/>
  <c r="R76" i="15"/>
  <c r="R76" i="17" s="1"/>
  <c r="R171" i="17" s="1"/>
  <c r="S75" i="15"/>
  <c r="S75" i="17" s="1"/>
  <c r="S170" i="17" s="1"/>
  <c r="T74" i="15"/>
  <c r="T74" i="17" s="1"/>
  <c r="T169" i="17" s="1"/>
  <c r="U73" i="15"/>
  <c r="U73" i="17" s="1"/>
  <c r="U168" i="17" s="1"/>
  <c r="V72" i="15"/>
  <c r="V72" i="17" s="1"/>
  <c r="V167" i="17" s="1"/>
  <c r="W71" i="15"/>
  <c r="W71" i="17" s="1"/>
  <c r="W166" i="17" s="1"/>
  <c r="X70" i="15"/>
  <c r="X70" i="17" s="1"/>
  <c r="X165" i="17" s="1"/>
  <c r="Y69" i="15"/>
  <c r="Y69" i="17" s="1"/>
  <c r="Y164" i="17" s="1"/>
  <c r="Z68" i="15"/>
  <c r="Z68" i="17" s="1"/>
  <c r="Z163" i="17" s="1"/>
  <c r="AA67" i="15"/>
  <c r="AA67" i="17" s="1"/>
  <c r="AA162" i="17" s="1"/>
  <c r="AB66" i="15"/>
  <c r="AB66" i="17" s="1"/>
  <c r="AB161" i="17" s="1"/>
  <c r="AC65" i="15"/>
  <c r="AC65" i="17" s="1"/>
  <c r="AC160" i="17" s="1"/>
  <c r="AD64" i="15"/>
  <c r="AD64" i="17" s="1"/>
  <c r="AD159" i="17" s="1"/>
  <c r="AE63" i="15"/>
  <c r="AE63" i="17" s="1"/>
  <c r="AE158" i="17" s="1"/>
  <c r="AF62" i="15"/>
  <c r="AF62" i="17" s="1"/>
  <c r="AF157" i="17" s="1"/>
  <c r="AG61" i="15"/>
  <c r="AG61" i="17" s="1"/>
  <c r="AG156" i="17" s="1"/>
  <c r="AH60" i="15"/>
  <c r="AH60" i="17" s="1"/>
  <c r="AH155" i="17" s="1"/>
  <c r="AI59" i="15"/>
  <c r="AI59" i="17" s="1"/>
  <c r="AI154" i="17" s="1"/>
  <c r="AJ58" i="15"/>
  <c r="AJ58" i="17" s="1"/>
  <c r="AJ153" i="17" s="1"/>
  <c r="B93" i="15"/>
  <c r="C92" i="15"/>
  <c r="D91" i="15"/>
  <c r="E90" i="15"/>
  <c r="F89" i="15"/>
  <c r="G88" i="15"/>
  <c r="H87" i="15"/>
  <c r="I86" i="15"/>
  <c r="J85" i="15"/>
  <c r="K84" i="15"/>
  <c r="M82" i="15"/>
  <c r="O80" i="15"/>
  <c r="Q78" i="15"/>
  <c r="Q78" i="17" s="1"/>
  <c r="Q173" i="17" s="1"/>
  <c r="S76" i="15"/>
  <c r="S76" i="17" s="1"/>
  <c r="S171" i="17" s="1"/>
  <c r="U74" i="15"/>
  <c r="U74" i="17" s="1"/>
  <c r="U169" i="17" s="1"/>
  <c r="W72" i="15"/>
  <c r="W72" i="17" s="1"/>
  <c r="W167" i="17" s="1"/>
  <c r="Y70" i="15"/>
  <c r="Y70" i="17" s="1"/>
  <c r="Y165" i="17" s="1"/>
  <c r="Z69" i="15"/>
  <c r="Z69" i="17" s="1"/>
  <c r="Z164" i="17" s="1"/>
  <c r="AA68" i="15"/>
  <c r="AA68" i="17" s="1"/>
  <c r="AA163" i="17" s="1"/>
  <c r="AB67" i="15"/>
  <c r="AB67" i="17" s="1"/>
  <c r="AB162" i="17" s="1"/>
  <c r="AC66" i="15"/>
  <c r="AC66" i="17" s="1"/>
  <c r="AC161" i="17" s="1"/>
  <c r="AD65" i="15"/>
  <c r="AD65" i="17" s="1"/>
  <c r="AD160" i="17" s="1"/>
  <c r="AE64" i="15"/>
  <c r="AE64" i="17" s="1"/>
  <c r="AE159" i="17" s="1"/>
  <c r="AF63" i="15"/>
  <c r="AF63" i="17" s="1"/>
  <c r="AF158" i="17" s="1"/>
  <c r="AG62" i="15"/>
  <c r="AG62" i="17" s="1"/>
  <c r="AG157" i="17" s="1"/>
  <c r="AH61" i="15"/>
  <c r="AH61" i="17" s="1"/>
  <c r="AH156" i="17" s="1"/>
  <c r="AI60" i="15"/>
  <c r="AI60" i="17" s="1"/>
  <c r="AI155" i="17" s="1"/>
  <c r="AJ59" i="15"/>
  <c r="AJ59" i="17" s="1"/>
  <c r="AJ154" i="17" s="1"/>
  <c r="L83" i="15"/>
  <c r="L83" i="17" s="1"/>
  <c r="L178" i="17" s="1"/>
  <c r="N81" i="15"/>
  <c r="P79" i="15"/>
  <c r="P79" i="17" s="1"/>
  <c r="P174" i="17" s="1"/>
  <c r="R77" i="15"/>
  <c r="R77" i="17" s="1"/>
  <c r="R172" i="17" s="1"/>
  <c r="T75" i="15"/>
  <c r="T75" i="17" s="1"/>
  <c r="T170" i="17" s="1"/>
  <c r="V73" i="15"/>
  <c r="V73" i="17" s="1"/>
  <c r="V168" i="17" s="1"/>
  <c r="X71" i="15"/>
  <c r="X71" i="17" s="1"/>
  <c r="X166" i="17" s="1"/>
  <c r="B94" i="15"/>
  <c r="C93" i="15"/>
  <c r="D92" i="15"/>
  <c r="E91" i="15"/>
  <c r="F90" i="15"/>
  <c r="G89" i="15"/>
  <c r="H88" i="15"/>
  <c r="I87" i="15"/>
  <c r="J86" i="15"/>
  <c r="K85" i="15"/>
  <c r="L84" i="15"/>
  <c r="M83" i="15"/>
  <c r="M83" i="17" s="1"/>
  <c r="M178" i="17" s="1"/>
  <c r="N82" i="15"/>
  <c r="O81" i="15"/>
  <c r="O81" i="17" s="1"/>
  <c r="O176" i="17" s="1"/>
  <c r="P80" i="15"/>
  <c r="P80" i="17" s="1"/>
  <c r="P175" i="17" s="1"/>
  <c r="Q79" i="15"/>
  <c r="Q79" i="17" s="1"/>
  <c r="Q174" i="17" s="1"/>
  <c r="R78" i="15"/>
  <c r="R78" i="17" s="1"/>
  <c r="R173" i="17" s="1"/>
  <c r="S77" i="15"/>
  <c r="S77" i="17" s="1"/>
  <c r="S172" i="17" s="1"/>
  <c r="T76" i="15"/>
  <c r="T76" i="17" s="1"/>
  <c r="T171" i="17" s="1"/>
  <c r="U75" i="15"/>
  <c r="U75" i="17" s="1"/>
  <c r="U170" i="17" s="1"/>
  <c r="V74" i="15"/>
  <c r="V74" i="17" s="1"/>
  <c r="V169" i="17" s="1"/>
  <c r="W73" i="15"/>
  <c r="W73" i="17" s="1"/>
  <c r="W168" i="17" s="1"/>
  <c r="X72" i="15"/>
  <c r="X72" i="17" s="1"/>
  <c r="X167" i="17" s="1"/>
  <c r="Y71" i="15"/>
  <c r="Y71" i="17" s="1"/>
  <c r="Y166" i="17" s="1"/>
  <c r="Z70" i="15"/>
  <c r="Z70" i="17" s="1"/>
  <c r="Z165" i="17" s="1"/>
  <c r="AA69" i="15"/>
  <c r="AA69" i="17" s="1"/>
  <c r="AA164" i="17" s="1"/>
  <c r="AB68" i="15"/>
  <c r="AB68" i="17" s="1"/>
  <c r="AB163" i="17" s="1"/>
  <c r="AC67" i="15"/>
  <c r="AC67" i="17" s="1"/>
  <c r="AC162" i="17" s="1"/>
  <c r="AD66" i="15"/>
  <c r="AD66" i="17" s="1"/>
  <c r="AD161" i="17" s="1"/>
  <c r="AE65" i="15"/>
  <c r="AE65" i="17" s="1"/>
  <c r="AE160" i="17" s="1"/>
  <c r="AF64" i="15"/>
  <c r="AF64" i="17" s="1"/>
  <c r="AF159" i="17" s="1"/>
  <c r="AG63" i="15"/>
  <c r="AG63" i="17" s="1"/>
  <c r="AG158" i="17" s="1"/>
  <c r="AH62" i="15"/>
  <c r="AH62" i="17" s="1"/>
  <c r="AH157" i="17" s="1"/>
  <c r="AI61" i="15"/>
  <c r="AI61" i="17" s="1"/>
  <c r="AI156" i="17" s="1"/>
  <c r="AJ60" i="15"/>
  <c r="AJ60" i="17" s="1"/>
  <c r="AJ155" i="17" s="1"/>
  <c r="C94" i="15"/>
  <c r="D93" i="15"/>
  <c r="E92" i="15"/>
  <c r="F91" i="15"/>
  <c r="G90" i="15"/>
  <c r="H89" i="15"/>
  <c r="I88" i="15"/>
  <c r="J87" i="15"/>
  <c r="K86" i="15"/>
  <c r="L85" i="15"/>
  <c r="M84" i="15"/>
  <c r="N83" i="15"/>
  <c r="N83" i="17" s="1"/>
  <c r="N178" i="17" s="1"/>
  <c r="P81" i="15"/>
  <c r="P81" i="17" s="1"/>
  <c r="P176" i="17" s="1"/>
  <c r="R79" i="15"/>
  <c r="R79" i="17" s="1"/>
  <c r="R174" i="17" s="1"/>
  <c r="T77" i="15"/>
  <c r="T77" i="17" s="1"/>
  <c r="T172" i="17" s="1"/>
  <c r="V75" i="15"/>
  <c r="V75" i="17" s="1"/>
  <c r="V170" i="17" s="1"/>
  <c r="X73" i="15"/>
  <c r="X73" i="17" s="1"/>
  <c r="X168" i="17" s="1"/>
  <c r="Z71" i="15"/>
  <c r="Z71" i="17" s="1"/>
  <c r="Z166" i="17" s="1"/>
  <c r="AA70" i="15"/>
  <c r="AA70" i="17" s="1"/>
  <c r="AA165" i="17" s="1"/>
  <c r="AB69" i="15"/>
  <c r="AB69" i="17" s="1"/>
  <c r="AB164" i="17" s="1"/>
  <c r="AC68" i="15"/>
  <c r="AC68" i="17" s="1"/>
  <c r="AC163" i="17" s="1"/>
  <c r="AD67" i="15"/>
  <c r="AD67" i="17" s="1"/>
  <c r="AD162" i="17" s="1"/>
  <c r="AE66" i="15"/>
  <c r="AE66" i="17" s="1"/>
  <c r="AE161" i="17" s="1"/>
  <c r="AF65" i="15"/>
  <c r="AF65" i="17" s="1"/>
  <c r="AF160" i="17" s="1"/>
  <c r="AG64" i="15"/>
  <c r="AG64" i="17" s="1"/>
  <c r="AG159" i="17" s="1"/>
  <c r="AH63" i="15"/>
  <c r="AH63" i="17" s="1"/>
  <c r="AH158" i="17" s="1"/>
  <c r="AI62" i="15"/>
  <c r="AI62" i="17" s="1"/>
  <c r="AI157" i="17" s="1"/>
  <c r="AJ61" i="15"/>
  <c r="AJ61" i="17" s="1"/>
  <c r="AJ156" i="17" s="1"/>
  <c r="O82" i="15"/>
  <c r="O82" i="17" s="1"/>
  <c r="O177" i="17" s="1"/>
  <c r="Q80" i="15"/>
  <c r="Q80" i="17" s="1"/>
  <c r="Q175" i="17" s="1"/>
  <c r="S78" i="15"/>
  <c r="S78" i="17" s="1"/>
  <c r="S173" i="17" s="1"/>
  <c r="U76" i="15"/>
  <c r="U76" i="17" s="1"/>
  <c r="U171" i="17" s="1"/>
  <c r="W74" i="15"/>
  <c r="W74" i="17" s="1"/>
  <c r="W169" i="17" s="1"/>
  <c r="Y72" i="15"/>
  <c r="Y72" i="17" s="1"/>
  <c r="Y167" i="17" s="1"/>
  <c r="D94" i="15"/>
  <c r="E93" i="15"/>
  <c r="F92" i="15"/>
  <c r="G91" i="15"/>
  <c r="H90" i="15"/>
  <c r="I89" i="15"/>
  <c r="J88" i="15"/>
  <c r="K87" i="15"/>
  <c r="L86" i="15"/>
  <c r="M85" i="15"/>
  <c r="N84" i="15"/>
  <c r="O83" i="15"/>
  <c r="O83" i="17" s="1"/>
  <c r="O178" i="17" s="1"/>
  <c r="P82" i="15"/>
  <c r="P82" i="17" s="1"/>
  <c r="P177" i="17" s="1"/>
  <c r="Q81" i="15"/>
  <c r="Q81" i="17" s="1"/>
  <c r="Q176" i="17" s="1"/>
  <c r="R80" i="15"/>
  <c r="R80" i="17" s="1"/>
  <c r="R175" i="17" s="1"/>
  <c r="S79" i="15"/>
  <c r="S79" i="17" s="1"/>
  <c r="S174" i="17" s="1"/>
  <c r="T78" i="15"/>
  <c r="T78" i="17" s="1"/>
  <c r="T173" i="17" s="1"/>
  <c r="U77" i="15"/>
  <c r="U77" i="17" s="1"/>
  <c r="U172" i="17" s="1"/>
  <c r="V76" i="15"/>
  <c r="V76" i="17" s="1"/>
  <c r="V171" i="17" s="1"/>
  <c r="W75" i="15"/>
  <c r="W75" i="17" s="1"/>
  <c r="W170" i="17" s="1"/>
  <c r="X74" i="15"/>
  <c r="X74" i="17" s="1"/>
  <c r="X169" i="17" s="1"/>
  <c r="Y73" i="15"/>
  <c r="Y73" i="17" s="1"/>
  <c r="Y168" i="17" s="1"/>
  <c r="Z72" i="15"/>
  <c r="Z72" i="17" s="1"/>
  <c r="Z167" i="17" s="1"/>
  <c r="AA71" i="15"/>
  <c r="AA71" i="17" s="1"/>
  <c r="AA166" i="17" s="1"/>
  <c r="AB70" i="15"/>
  <c r="AB70" i="17" s="1"/>
  <c r="AB165" i="17" s="1"/>
  <c r="AC69" i="15"/>
  <c r="AC69" i="17" s="1"/>
  <c r="AC164" i="17" s="1"/>
  <c r="AD68" i="15"/>
  <c r="AD68" i="17" s="1"/>
  <c r="AD163" i="17" s="1"/>
  <c r="AE67" i="15"/>
  <c r="AE67" i="17" s="1"/>
  <c r="AE162" i="17" s="1"/>
  <c r="AF66" i="15"/>
  <c r="AF66" i="17" s="1"/>
  <c r="AF161" i="17" s="1"/>
  <c r="AG65" i="15"/>
  <c r="AG65" i="17" s="1"/>
  <c r="AG160" i="17" s="1"/>
  <c r="AH64" i="15"/>
  <c r="AH64" i="17" s="1"/>
  <c r="AH159" i="17" s="1"/>
  <c r="AI63" i="15"/>
  <c r="AI63" i="17" s="1"/>
  <c r="AI158" i="17" s="1"/>
  <c r="AJ62" i="15"/>
  <c r="AJ62" i="17" s="1"/>
  <c r="AJ157" i="17" s="1"/>
  <c r="E94" i="15"/>
  <c r="F93" i="15"/>
  <c r="G92" i="15"/>
  <c r="H91" i="15"/>
  <c r="I90" i="15"/>
  <c r="J89" i="15"/>
  <c r="K88" i="15"/>
  <c r="L87" i="15"/>
  <c r="M86" i="15"/>
  <c r="N85" i="15"/>
  <c r="O84" i="15"/>
  <c r="Q82" i="15"/>
  <c r="Q82" i="17" s="1"/>
  <c r="Q177" i="17" s="1"/>
  <c r="S80" i="15"/>
  <c r="S80" i="17" s="1"/>
  <c r="S175" i="17" s="1"/>
  <c r="U78" i="15"/>
  <c r="U78" i="17" s="1"/>
  <c r="U173" i="17" s="1"/>
  <c r="W76" i="15"/>
  <c r="W76" i="17" s="1"/>
  <c r="W171" i="17" s="1"/>
  <c r="Y74" i="15"/>
  <c r="Y74" i="17" s="1"/>
  <c r="Y169" i="17" s="1"/>
  <c r="AA72" i="15"/>
  <c r="AA72" i="17" s="1"/>
  <c r="AA167" i="17" s="1"/>
  <c r="AC70" i="15"/>
  <c r="AC70" i="17" s="1"/>
  <c r="AC165" i="17" s="1"/>
  <c r="AD69" i="15"/>
  <c r="AD69" i="17" s="1"/>
  <c r="AD164" i="17" s="1"/>
  <c r="AE68" i="15"/>
  <c r="AE68" i="17" s="1"/>
  <c r="AE163" i="17" s="1"/>
  <c r="AF67" i="15"/>
  <c r="AF67" i="17" s="1"/>
  <c r="AF162" i="17" s="1"/>
  <c r="AG66" i="15"/>
  <c r="AG66" i="17" s="1"/>
  <c r="AG161" i="17" s="1"/>
  <c r="AH65" i="15"/>
  <c r="AH65" i="17" s="1"/>
  <c r="AH160" i="17" s="1"/>
  <c r="AI64" i="15"/>
  <c r="AI64" i="17" s="1"/>
  <c r="AI159" i="17" s="1"/>
  <c r="AJ63" i="15"/>
  <c r="AJ63" i="17" s="1"/>
  <c r="AJ158" i="17" s="1"/>
  <c r="P83" i="15"/>
  <c r="P83" i="17" s="1"/>
  <c r="P178" i="17" s="1"/>
  <c r="R81" i="15"/>
  <c r="R81" i="17" s="1"/>
  <c r="R176" i="17" s="1"/>
  <c r="T79" i="15"/>
  <c r="T79" i="17" s="1"/>
  <c r="T174" i="17" s="1"/>
  <c r="V77" i="15"/>
  <c r="V77" i="17" s="1"/>
  <c r="V172" i="17" s="1"/>
  <c r="X75" i="15"/>
  <c r="X75" i="17" s="1"/>
  <c r="X170" i="17" s="1"/>
  <c r="Z73" i="15"/>
  <c r="Z73" i="17" s="1"/>
  <c r="Z168" i="17" s="1"/>
  <c r="AB71" i="15"/>
  <c r="AB71" i="17" s="1"/>
  <c r="AB166" i="17" s="1"/>
  <c r="F94" i="15"/>
  <c r="G93" i="15"/>
  <c r="H92" i="15"/>
  <c r="I91" i="15"/>
  <c r="J90" i="15"/>
  <c r="K89" i="15"/>
  <c r="L88" i="15"/>
  <c r="M87" i="15"/>
  <c r="N86" i="15"/>
  <c r="O85" i="15"/>
  <c r="P84" i="15"/>
  <c r="P84" i="17" s="1"/>
  <c r="P179" i="17" s="1"/>
  <c r="Q83" i="15"/>
  <c r="Q83" i="17" s="1"/>
  <c r="Q178" i="17" s="1"/>
  <c r="R82" i="15"/>
  <c r="R82" i="17" s="1"/>
  <c r="R177" i="17" s="1"/>
  <c r="S81" i="15"/>
  <c r="S81" i="17" s="1"/>
  <c r="S176" i="17" s="1"/>
  <c r="T80" i="15"/>
  <c r="T80" i="17" s="1"/>
  <c r="T175" i="17" s="1"/>
  <c r="U79" i="15"/>
  <c r="U79" i="17" s="1"/>
  <c r="U174" i="17" s="1"/>
  <c r="V78" i="15"/>
  <c r="V78" i="17" s="1"/>
  <c r="V173" i="17" s="1"/>
  <c r="W77" i="15"/>
  <c r="W77" i="17" s="1"/>
  <c r="W172" i="17" s="1"/>
  <c r="X76" i="15"/>
  <c r="X76" i="17" s="1"/>
  <c r="X171" i="17" s="1"/>
  <c r="Y75" i="15"/>
  <c r="Y75" i="17" s="1"/>
  <c r="Y170" i="17" s="1"/>
  <c r="Z74" i="15"/>
  <c r="Z74" i="17" s="1"/>
  <c r="Z169" i="17" s="1"/>
  <c r="AA73" i="15"/>
  <c r="AA73" i="17" s="1"/>
  <c r="AA168" i="17" s="1"/>
  <c r="AB72" i="15"/>
  <c r="AB72" i="17" s="1"/>
  <c r="AB167" i="17" s="1"/>
  <c r="AC71" i="15"/>
  <c r="AC71" i="17" s="1"/>
  <c r="AC166" i="17" s="1"/>
  <c r="AD70" i="15"/>
  <c r="AD70" i="17" s="1"/>
  <c r="AD165" i="17" s="1"/>
  <c r="AE69" i="15"/>
  <c r="AE69" i="17" s="1"/>
  <c r="AE164" i="17" s="1"/>
  <c r="AF68" i="15"/>
  <c r="AF68" i="17" s="1"/>
  <c r="AF163" i="17" s="1"/>
  <c r="AG67" i="15"/>
  <c r="AG67" i="17" s="1"/>
  <c r="AG162" i="17" s="1"/>
  <c r="AH66" i="15"/>
  <c r="AH66" i="17" s="1"/>
  <c r="AH161" i="17" s="1"/>
  <c r="AI65" i="15"/>
  <c r="AI65" i="17" s="1"/>
  <c r="AI160" i="17" s="1"/>
  <c r="AJ64" i="15"/>
  <c r="AJ64" i="17" s="1"/>
  <c r="AJ159" i="17" s="1"/>
  <c r="G94" i="15"/>
  <c r="H93" i="15"/>
  <c r="I92" i="15"/>
  <c r="J91" i="15"/>
  <c r="K90" i="15"/>
  <c r="L89" i="15"/>
  <c r="M88" i="15"/>
  <c r="N87" i="15"/>
  <c r="O86" i="15"/>
  <c r="P85" i="15"/>
  <c r="P85" i="17" s="1"/>
  <c r="P180" i="17" s="1"/>
  <c r="Q84" i="15"/>
  <c r="Q84" i="17" s="1"/>
  <c r="Q179" i="17" s="1"/>
  <c r="R83" i="15"/>
  <c r="R83" i="17" s="1"/>
  <c r="R178" i="17" s="1"/>
  <c r="T81" i="15"/>
  <c r="T81" i="17" s="1"/>
  <c r="T176" i="17" s="1"/>
  <c r="V79" i="15"/>
  <c r="V79" i="17" s="1"/>
  <c r="V174" i="17" s="1"/>
  <c r="X77" i="15"/>
  <c r="X77" i="17" s="1"/>
  <c r="X172" i="17" s="1"/>
  <c r="Z75" i="15"/>
  <c r="Z75" i="17" s="1"/>
  <c r="Z170" i="17" s="1"/>
  <c r="AB73" i="15"/>
  <c r="AB73" i="17" s="1"/>
  <c r="AB168" i="17" s="1"/>
  <c r="AD71" i="15"/>
  <c r="AD71" i="17" s="1"/>
  <c r="AD166" i="17" s="1"/>
  <c r="AE70" i="15"/>
  <c r="AE70" i="17" s="1"/>
  <c r="AE165" i="17" s="1"/>
  <c r="AF69" i="15"/>
  <c r="AF69" i="17" s="1"/>
  <c r="AF164" i="17" s="1"/>
  <c r="AG68" i="15"/>
  <c r="AG68" i="17" s="1"/>
  <c r="AG163" i="17" s="1"/>
  <c r="AH67" i="15"/>
  <c r="AH67" i="17" s="1"/>
  <c r="AH162" i="17" s="1"/>
  <c r="AI66" i="15"/>
  <c r="AI66" i="17" s="1"/>
  <c r="AI161" i="17" s="1"/>
  <c r="AJ65" i="15"/>
  <c r="AJ65" i="17" s="1"/>
  <c r="AJ160" i="17" s="1"/>
  <c r="S82" i="15"/>
  <c r="S82" i="17" s="1"/>
  <c r="S177" i="17" s="1"/>
  <c r="U80" i="15"/>
  <c r="U80" i="17" s="1"/>
  <c r="U175" i="17" s="1"/>
  <c r="W78" i="15"/>
  <c r="W78" i="17" s="1"/>
  <c r="W173" i="17" s="1"/>
  <c r="Y76" i="15"/>
  <c r="Y76" i="17" s="1"/>
  <c r="Y171" i="17" s="1"/>
  <c r="AA74" i="15"/>
  <c r="AA74" i="17" s="1"/>
  <c r="AA169" i="17" s="1"/>
  <c r="AC72" i="15"/>
  <c r="AC72" i="17" s="1"/>
  <c r="AC167" i="17" s="1"/>
  <c r="H94" i="15"/>
  <c r="I93" i="15"/>
  <c r="J92" i="15"/>
  <c r="K91" i="15"/>
  <c r="L90" i="15"/>
  <c r="M89" i="15"/>
  <c r="N88" i="15"/>
  <c r="O87" i="15"/>
  <c r="P86" i="15"/>
  <c r="P86" i="17" s="1"/>
  <c r="P181" i="17" s="1"/>
  <c r="Q85" i="15"/>
  <c r="Q85" i="17" s="1"/>
  <c r="Q180" i="17" s="1"/>
  <c r="R84" i="15"/>
  <c r="R84" i="17" s="1"/>
  <c r="R179" i="17" s="1"/>
  <c r="S83" i="15"/>
  <c r="S83" i="17" s="1"/>
  <c r="S178" i="17" s="1"/>
  <c r="T82" i="15"/>
  <c r="T82" i="17" s="1"/>
  <c r="T177" i="17" s="1"/>
  <c r="U81" i="15"/>
  <c r="U81" i="17" s="1"/>
  <c r="U176" i="17" s="1"/>
  <c r="V80" i="15"/>
  <c r="V80" i="17" s="1"/>
  <c r="V175" i="17" s="1"/>
  <c r="W79" i="15"/>
  <c r="W79" i="17" s="1"/>
  <c r="W174" i="17" s="1"/>
  <c r="X78" i="15"/>
  <c r="X78" i="17" s="1"/>
  <c r="X173" i="17" s="1"/>
  <c r="Y77" i="15"/>
  <c r="Y77" i="17" s="1"/>
  <c r="Y172" i="17" s="1"/>
  <c r="Z76" i="15"/>
  <c r="Z76" i="17" s="1"/>
  <c r="Z171" i="17" s="1"/>
  <c r="AA75" i="15"/>
  <c r="AA75" i="17" s="1"/>
  <c r="AA170" i="17" s="1"/>
  <c r="AB74" i="15"/>
  <c r="AB74" i="17" s="1"/>
  <c r="AB169" i="17" s="1"/>
  <c r="AC73" i="15"/>
  <c r="AC73" i="17" s="1"/>
  <c r="AC168" i="17" s="1"/>
  <c r="AD72" i="15"/>
  <c r="AD72" i="17" s="1"/>
  <c r="AD167" i="17" s="1"/>
  <c r="AE71" i="15"/>
  <c r="AE71" i="17" s="1"/>
  <c r="AE166" i="17" s="1"/>
  <c r="AF70" i="15"/>
  <c r="AF70" i="17" s="1"/>
  <c r="AF165" i="17" s="1"/>
  <c r="AG69" i="15"/>
  <c r="AG69" i="17" s="1"/>
  <c r="AG164" i="17" s="1"/>
  <c r="AH68" i="15"/>
  <c r="AH68" i="17" s="1"/>
  <c r="AH163" i="17" s="1"/>
  <c r="AI67" i="15"/>
  <c r="AI67" i="17" s="1"/>
  <c r="AI162" i="17" s="1"/>
  <c r="AJ66" i="15"/>
  <c r="AJ66" i="17" s="1"/>
  <c r="AJ161" i="17" s="1"/>
  <c r="I94" i="15"/>
  <c r="J93" i="15"/>
  <c r="K92" i="15"/>
  <c r="L91" i="15"/>
  <c r="M90" i="15"/>
  <c r="N89" i="15"/>
  <c r="O88" i="15"/>
  <c r="P87" i="15"/>
  <c r="P87" i="17" s="1"/>
  <c r="P182" i="17" s="1"/>
  <c r="Q86" i="15"/>
  <c r="Q86" i="17" s="1"/>
  <c r="Q181" i="17" s="1"/>
  <c r="R85" i="15"/>
  <c r="R85" i="17" s="1"/>
  <c r="R180" i="17" s="1"/>
  <c r="S84" i="15"/>
  <c r="S84" i="17" s="1"/>
  <c r="S179" i="17" s="1"/>
  <c r="U82" i="15"/>
  <c r="U82" i="17" s="1"/>
  <c r="U177" i="17" s="1"/>
  <c r="W80" i="15"/>
  <c r="W80" i="17" s="1"/>
  <c r="W175" i="17" s="1"/>
  <c r="Y78" i="15"/>
  <c r="Y78" i="17" s="1"/>
  <c r="Y173" i="17" s="1"/>
  <c r="AA76" i="15"/>
  <c r="AA76" i="17" s="1"/>
  <c r="AA171" i="17" s="1"/>
  <c r="AC74" i="15"/>
  <c r="AC74" i="17" s="1"/>
  <c r="AC169" i="17" s="1"/>
  <c r="AE72" i="15"/>
  <c r="AE72" i="17" s="1"/>
  <c r="AE167" i="17" s="1"/>
  <c r="AG70" i="15"/>
  <c r="AG70" i="17" s="1"/>
  <c r="AG165" i="17" s="1"/>
  <c r="AH69" i="15"/>
  <c r="AH69" i="17" s="1"/>
  <c r="AH164" i="17" s="1"/>
  <c r="AI68" i="15"/>
  <c r="AI68" i="17" s="1"/>
  <c r="AI163" i="17" s="1"/>
  <c r="AJ67" i="15"/>
  <c r="AJ67" i="17" s="1"/>
  <c r="AJ162" i="17" s="1"/>
  <c r="T83" i="15"/>
  <c r="T83" i="17" s="1"/>
  <c r="T178" i="17" s="1"/>
  <c r="V81" i="15"/>
  <c r="V81" i="17" s="1"/>
  <c r="V176" i="17" s="1"/>
  <c r="X79" i="15"/>
  <c r="X79" i="17" s="1"/>
  <c r="X174" i="17" s="1"/>
  <c r="Z77" i="15"/>
  <c r="Z77" i="17" s="1"/>
  <c r="Z172" i="17" s="1"/>
  <c r="AB75" i="15"/>
  <c r="AB75" i="17" s="1"/>
  <c r="AB170" i="17" s="1"/>
  <c r="AD73" i="15"/>
  <c r="AD73" i="17" s="1"/>
  <c r="AD168" i="17" s="1"/>
  <c r="AF71" i="15"/>
  <c r="AF71" i="17" s="1"/>
  <c r="AF166" i="17" s="1"/>
  <c r="J94" i="15"/>
  <c r="K93" i="15"/>
  <c r="L92" i="15"/>
  <c r="M91" i="15"/>
  <c r="N90" i="15"/>
  <c r="O89" i="15"/>
  <c r="P88" i="15"/>
  <c r="P88" i="17" s="1"/>
  <c r="P183" i="17" s="1"/>
  <c r="Q87" i="15"/>
  <c r="Q87" i="17" s="1"/>
  <c r="Q182" i="17" s="1"/>
  <c r="R86" i="15"/>
  <c r="R86" i="17" s="1"/>
  <c r="R181" i="17" s="1"/>
  <c r="S85" i="15"/>
  <c r="S85" i="17" s="1"/>
  <c r="S180" i="17" s="1"/>
  <c r="T84" i="15"/>
  <c r="T84" i="17" s="1"/>
  <c r="T179" i="17" s="1"/>
  <c r="U83" i="15"/>
  <c r="U83" i="17" s="1"/>
  <c r="U178" i="17" s="1"/>
  <c r="V82" i="15"/>
  <c r="V82" i="17" s="1"/>
  <c r="V177" i="17" s="1"/>
  <c r="W81" i="15"/>
  <c r="W81" i="17" s="1"/>
  <c r="W176" i="17" s="1"/>
  <c r="X80" i="15"/>
  <c r="X80" i="17" s="1"/>
  <c r="X175" i="17" s="1"/>
  <c r="Y79" i="15"/>
  <c r="Y79" i="17" s="1"/>
  <c r="Y174" i="17" s="1"/>
  <c r="Z78" i="15"/>
  <c r="Z78" i="17" s="1"/>
  <c r="Z173" i="17" s="1"/>
  <c r="AA77" i="15"/>
  <c r="AA77" i="17" s="1"/>
  <c r="AA172" i="17" s="1"/>
  <c r="AB76" i="15"/>
  <c r="AB76" i="17" s="1"/>
  <c r="AB171" i="17" s="1"/>
  <c r="AC75" i="15"/>
  <c r="AC75" i="17" s="1"/>
  <c r="AC170" i="17" s="1"/>
  <c r="AD74" i="15"/>
  <c r="AD74" i="17" s="1"/>
  <c r="AD169" i="17" s="1"/>
  <c r="AE73" i="15"/>
  <c r="AE73" i="17" s="1"/>
  <c r="AE168" i="17" s="1"/>
  <c r="AF72" i="15"/>
  <c r="AF72" i="17" s="1"/>
  <c r="AF167" i="17" s="1"/>
  <c r="AG71" i="15"/>
  <c r="AG71" i="17" s="1"/>
  <c r="AG166" i="17" s="1"/>
  <c r="AH70" i="15"/>
  <c r="AH70" i="17" s="1"/>
  <c r="AH165" i="17" s="1"/>
  <c r="AI69" i="15"/>
  <c r="AI69" i="17" s="1"/>
  <c r="AI164" i="17" s="1"/>
  <c r="AJ68" i="15"/>
  <c r="AJ68" i="17" s="1"/>
  <c r="AJ163" i="17" s="1"/>
  <c r="K94" i="15"/>
  <c r="L93" i="15"/>
  <c r="M92" i="15"/>
  <c r="N91" i="15"/>
  <c r="O90" i="15"/>
  <c r="P89" i="15"/>
  <c r="P89" i="17" s="1"/>
  <c r="P184" i="17" s="1"/>
  <c r="Q88" i="15"/>
  <c r="Q88" i="17" s="1"/>
  <c r="Q183" i="17" s="1"/>
  <c r="R87" i="15"/>
  <c r="R87" i="17" s="1"/>
  <c r="R182" i="17" s="1"/>
  <c r="S86" i="15"/>
  <c r="S86" i="17" s="1"/>
  <c r="S181" i="17" s="1"/>
  <c r="T85" i="15"/>
  <c r="T85" i="17" s="1"/>
  <c r="T180" i="17" s="1"/>
  <c r="U84" i="15"/>
  <c r="U84" i="17" s="1"/>
  <c r="U179" i="17" s="1"/>
  <c r="V83" i="15"/>
  <c r="V83" i="17" s="1"/>
  <c r="V178" i="17" s="1"/>
  <c r="X81" i="15"/>
  <c r="X81" i="17" s="1"/>
  <c r="X176" i="17" s="1"/>
  <c r="Z79" i="15"/>
  <c r="Z79" i="17" s="1"/>
  <c r="Z174" i="17" s="1"/>
  <c r="AB77" i="15"/>
  <c r="AB77" i="17" s="1"/>
  <c r="AB172" i="17" s="1"/>
  <c r="AD75" i="15"/>
  <c r="AD75" i="17" s="1"/>
  <c r="AD170" i="17" s="1"/>
  <c r="AF73" i="15"/>
  <c r="AF73" i="17" s="1"/>
  <c r="AF168" i="17" s="1"/>
  <c r="AH71" i="15"/>
  <c r="AH71" i="17" s="1"/>
  <c r="AH166" i="17" s="1"/>
  <c r="AI70" i="15"/>
  <c r="AI70" i="17" s="1"/>
  <c r="AI165" i="17" s="1"/>
  <c r="AJ69" i="15"/>
  <c r="AJ69" i="17" s="1"/>
  <c r="AJ164" i="17" s="1"/>
  <c r="W82" i="15"/>
  <c r="W82" i="17" s="1"/>
  <c r="W177" i="17" s="1"/>
  <c r="Y80" i="15"/>
  <c r="Y80" i="17" s="1"/>
  <c r="Y175" i="17" s="1"/>
  <c r="AA78" i="15"/>
  <c r="AA78" i="17" s="1"/>
  <c r="AA173" i="17" s="1"/>
  <c r="AC76" i="15"/>
  <c r="AC76" i="17" s="1"/>
  <c r="AC171" i="17" s="1"/>
  <c r="AE74" i="15"/>
  <c r="AE74" i="17" s="1"/>
  <c r="AE169" i="17" s="1"/>
  <c r="AG72" i="15"/>
  <c r="AG72" i="17" s="1"/>
  <c r="AG167" i="17" s="1"/>
  <c r="L94" i="15"/>
  <c r="M93" i="15"/>
  <c r="N92" i="15"/>
  <c r="O91" i="15"/>
  <c r="P90" i="15"/>
  <c r="P90" i="17" s="1"/>
  <c r="P185" i="17" s="1"/>
  <c r="Q89" i="15"/>
  <c r="Q89" i="17" s="1"/>
  <c r="Q184" i="17" s="1"/>
  <c r="R88" i="15"/>
  <c r="R88" i="17" s="1"/>
  <c r="R183" i="17" s="1"/>
  <c r="S87" i="15"/>
  <c r="S87" i="17" s="1"/>
  <c r="S182" i="17" s="1"/>
  <c r="T86" i="15"/>
  <c r="T86" i="17" s="1"/>
  <c r="T181" i="17" s="1"/>
  <c r="U85" i="15"/>
  <c r="U85" i="17" s="1"/>
  <c r="U180" i="17" s="1"/>
  <c r="V84" i="15"/>
  <c r="V84" i="17" s="1"/>
  <c r="V179" i="17" s="1"/>
  <c r="W83" i="15"/>
  <c r="W83" i="17" s="1"/>
  <c r="W178" i="17" s="1"/>
  <c r="X82" i="15"/>
  <c r="X82" i="17" s="1"/>
  <c r="X177" i="17" s="1"/>
  <c r="Y81" i="15"/>
  <c r="Y81" i="17" s="1"/>
  <c r="Y176" i="17" s="1"/>
  <c r="Z80" i="15"/>
  <c r="Z80" i="17" s="1"/>
  <c r="Z175" i="17" s="1"/>
  <c r="AA79" i="15"/>
  <c r="AA79" i="17" s="1"/>
  <c r="AA174" i="17" s="1"/>
  <c r="AB78" i="15"/>
  <c r="AB78" i="17" s="1"/>
  <c r="AB173" i="17" s="1"/>
  <c r="AC77" i="15"/>
  <c r="AC77" i="17" s="1"/>
  <c r="AC172" i="17" s="1"/>
  <c r="AD76" i="15"/>
  <c r="AD76" i="17" s="1"/>
  <c r="AD171" i="17" s="1"/>
  <c r="AE75" i="15"/>
  <c r="AE75" i="17" s="1"/>
  <c r="AE170" i="17" s="1"/>
  <c r="AF74" i="15"/>
  <c r="AF74" i="17" s="1"/>
  <c r="AF169" i="17" s="1"/>
  <c r="AG73" i="15"/>
  <c r="AG73" i="17" s="1"/>
  <c r="AG168" i="17" s="1"/>
  <c r="AH72" i="15"/>
  <c r="AH72" i="17" s="1"/>
  <c r="AH167" i="17" s="1"/>
  <c r="AI71" i="15"/>
  <c r="AI71" i="17" s="1"/>
  <c r="AI166" i="17" s="1"/>
  <c r="AJ70" i="15"/>
  <c r="AJ70" i="17" s="1"/>
  <c r="AJ165" i="17" s="1"/>
  <c r="M94" i="15"/>
  <c r="N93" i="15"/>
  <c r="O92" i="15"/>
  <c r="P91" i="15"/>
  <c r="P91" i="17" s="1"/>
  <c r="P186" i="17" s="1"/>
  <c r="Q90" i="15"/>
  <c r="Q90" i="17" s="1"/>
  <c r="Q185" i="17" s="1"/>
  <c r="R89" i="15"/>
  <c r="R89" i="17" s="1"/>
  <c r="R184" i="17" s="1"/>
  <c r="S88" i="15"/>
  <c r="S88" i="17" s="1"/>
  <c r="S183" i="17" s="1"/>
  <c r="T87" i="15"/>
  <c r="T87" i="17" s="1"/>
  <c r="T182" i="17" s="1"/>
  <c r="U86" i="15"/>
  <c r="U86" i="17" s="1"/>
  <c r="U181" i="17" s="1"/>
  <c r="V85" i="15"/>
  <c r="V85" i="17" s="1"/>
  <c r="V180" i="17" s="1"/>
  <c r="W84" i="15"/>
  <c r="W84" i="17" s="1"/>
  <c r="W179" i="17" s="1"/>
  <c r="Y82" i="15"/>
  <c r="Y82" i="17" s="1"/>
  <c r="Y177" i="17" s="1"/>
  <c r="AA80" i="15"/>
  <c r="AA80" i="17" s="1"/>
  <c r="AA175" i="17" s="1"/>
  <c r="AC78" i="15"/>
  <c r="AC78" i="17" s="1"/>
  <c r="AC173" i="17" s="1"/>
  <c r="AE76" i="15"/>
  <c r="AE76" i="17" s="1"/>
  <c r="AE171" i="17" s="1"/>
  <c r="AG74" i="15"/>
  <c r="AG74" i="17" s="1"/>
  <c r="AG169" i="17" s="1"/>
  <c r="AI72" i="15"/>
  <c r="AI72" i="17" s="1"/>
  <c r="AI167" i="17" s="1"/>
  <c r="X83" i="15"/>
  <c r="X83" i="17" s="1"/>
  <c r="X178" i="17" s="1"/>
  <c r="Z81" i="15"/>
  <c r="Z81" i="17" s="1"/>
  <c r="Z176" i="17" s="1"/>
  <c r="AB79" i="15"/>
  <c r="AB79" i="17" s="1"/>
  <c r="AB174" i="17" s="1"/>
  <c r="AD77" i="15"/>
  <c r="AD77" i="17" s="1"/>
  <c r="AD172" i="17" s="1"/>
  <c r="AF75" i="15"/>
  <c r="AF75" i="17" s="1"/>
  <c r="AF170" i="17" s="1"/>
  <c r="AH73" i="15"/>
  <c r="AH73" i="17" s="1"/>
  <c r="AH168" i="17" s="1"/>
  <c r="AJ71" i="15"/>
  <c r="AJ71" i="17" s="1"/>
  <c r="AJ166" i="17" s="1"/>
  <c r="N94" i="15"/>
  <c r="O93" i="15"/>
  <c r="P92" i="15"/>
  <c r="P92" i="17" s="1"/>
  <c r="P187" i="17" s="1"/>
  <c r="Q91" i="15"/>
  <c r="Q91" i="17" s="1"/>
  <c r="Q186" i="17" s="1"/>
  <c r="R90" i="15"/>
  <c r="R90" i="17" s="1"/>
  <c r="R185" i="17" s="1"/>
  <c r="S89" i="15"/>
  <c r="S89" i="17" s="1"/>
  <c r="S184" i="17" s="1"/>
  <c r="T88" i="15"/>
  <c r="T88" i="17" s="1"/>
  <c r="T183" i="17" s="1"/>
  <c r="U87" i="15"/>
  <c r="U87" i="17" s="1"/>
  <c r="U182" i="17" s="1"/>
  <c r="V86" i="15"/>
  <c r="V86" i="17" s="1"/>
  <c r="V181" i="17" s="1"/>
  <c r="W85" i="15"/>
  <c r="W85" i="17" s="1"/>
  <c r="W180" i="17" s="1"/>
  <c r="X84" i="15"/>
  <c r="X84" i="17" s="1"/>
  <c r="X179" i="17" s="1"/>
  <c r="Y83" i="15"/>
  <c r="Y83" i="17" s="1"/>
  <c r="Y178" i="17" s="1"/>
  <c r="Z82" i="15"/>
  <c r="Z82" i="17" s="1"/>
  <c r="Z177" i="17" s="1"/>
  <c r="AA81" i="15"/>
  <c r="AA81" i="17" s="1"/>
  <c r="AA176" i="17" s="1"/>
  <c r="AB80" i="15"/>
  <c r="AB80" i="17" s="1"/>
  <c r="AB175" i="17" s="1"/>
  <c r="AC79" i="15"/>
  <c r="AC79" i="17" s="1"/>
  <c r="AC174" i="17" s="1"/>
  <c r="AD78" i="15"/>
  <c r="AD78" i="17" s="1"/>
  <c r="AD173" i="17" s="1"/>
  <c r="AE77" i="15"/>
  <c r="AE77" i="17" s="1"/>
  <c r="AE172" i="17" s="1"/>
  <c r="AF76" i="15"/>
  <c r="AF76" i="17" s="1"/>
  <c r="AF171" i="17" s="1"/>
  <c r="AG75" i="15"/>
  <c r="AG75" i="17" s="1"/>
  <c r="AG170" i="17" s="1"/>
  <c r="AH74" i="15"/>
  <c r="AH74" i="17" s="1"/>
  <c r="AH169" i="17" s="1"/>
  <c r="AI73" i="15"/>
  <c r="AI73" i="17" s="1"/>
  <c r="AI168" i="17" s="1"/>
  <c r="AJ72" i="15"/>
  <c r="AJ72" i="17" s="1"/>
  <c r="AJ167" i="17" s="1"/>
  <c r="O94" i="15"/>
  <c r="P93" i="15"/>
  <c r="P93" i="17" s="1"/>
  <c r="P188" i="17" s="1"/>
  <c r="Q92" i="15"/>
  <c r="Q92" i="17" s="1"/>
  <c r="Q187" i="17" s="1"/>
  <c r="R91" i="15"/>
  <c r="R91" i="17" s="1"/>
  <c r="R186" i="17" s="1"/>
  <c r="S90" i="15"/>
  <c r="S90" i="17" s="1"/>
  <c r="S185" i="17" s="1"/>
  <c r="T89" i="15"/>
  <c r="T89" i="17" s="1"/>
  <c r="T184" i="17" s="1"/>
  <c r="U88" i="15"/>
  <c r="U88" i="17" s="1"/>
  <c r="U183" i="17" s="1"/>
  <c r="V87" i="15"/>
  <c r="V87" i="17" s="1"/>
  <c r="V182" i="17" s="1"/>
  <c r="W86" i="15"/>
  <c r="W86" i="17" s="1"/>
  <c r="W181" i="17" s="1"/>
  <c r="X85" i="15"/>
  <c r="X85" i="17" s="1"/>
  <c r="X180" i="17" s="1"/>
  <c r="Y84" i="15"/>
  <c r="Y84" i="17" s="1"/>
  <c r="Y179" i="17" s="1"/>
  <c r="Z83" i="15"/>
  <c r="Z83" i="17" s="1"/>
  <c r="Z178" i="17" s="1"/>
  <c r="AB81" i="15"/>
  <c r="AB81" i="17" s="1"/>
  <c r="AB176" i="17" s="1"/>
  <c r="AD79" i="15"/>
  <c r="AD79" i="17" s="1"/>
  <c r="AD174" i="17" s="1"/>
  <c r="AF77" i="15"/>
  <c r="AF77" i="17" s="1"/>
  <c r="AF172" i="17" s="1"/>
  <c r="AH75" i="15"/>
  <c r="AH75" i="17" s="1"/>
  <c r="AH170" i="17" s="1"/>
  <c r="AJ73" i="15"/>
  <c r="AJ73" i="17" s="1"/>
  <c r="AJ168" i="17" s="1"/>
  <c r="AA82" i="15"/>
  <c r="AA82" i="17" s="1"/>
  <c r="AA177" i="17" s="1"/>
  <c r="AC80" i="15"/>
  <c r="AC80" i="17" s="1"/>
  <c r="AC175" i="17" s="1"/>
  <c r="AE78" i="15"/>
  <c r="AE78" i="17" s="1"/>
  <c r="AE173" i="17" s="1"/>
  <c r="AG76" i="15"/>
  <c r="AG76" i="17" s="1"/>
  <c r="AG171" i="17" s="1"/>
  <c r="AI74" i="15"/>
  <c r="AI74" i="17" s="1"/>
  <c r="AI169" i="17" s="1"/>
  <c r="P94" i="15"/>
  <c r="P94" i="17" s="1"/>
  <c r="P189" i="17" s="1"/>
  <c r="Q93" i="15"/>
  <c r="Q93" i="17" s="1"/>
  <c r="Q188" i="17" s="1"/>
  <c r="R92" i="15"/>
  <c r="R92" i="17" s="1"/>
  <c r="R187" i="17" s="1"/>
  <c r="S91" i="15"/>
  <c r="S91" i="17" s="1"/>
  <c r="S186" i="17" s="1"/>
  <c r="T90" i="15"/>
  <c r="T90" i="17" s="1"/>
  <c r="T185" i="17" s="1"/>
  <c r="U89" i="15"/>
  <c r="U89" i="17" s="1"/>
  <c r="U184" i="17" s="1"/>
  <c r="V88" i="15"/>
  <c r="V88" i="17" s="1"/>
  <c r="V183" i="17" s="1"/>
  <c r="W87" i="15"/>
  <c r="W87" i="17" s="1"/>
  <c r="W182" i="17" s="1"/>
  <c r="X86" i="15"/>
  <c r="X86" i="17" s="1"/>
  <c r="X181" i="17" s="1"/>
  <c r="Y85" i="15"/>
  <c r="Y85" i="17" s="1"/>
  <c r="Y180" i="17" s="1"/>
  <c r="Z84" i="15"/>
  <c r="Z84" i="17" s="1"/>
  <c r="Z179" i="17" s="1"/>
  <c r="AA83" i="15"/>
  <c r="AA83" i="17" s="1"/>
  <c r="AA178" i="17" s="1"/>
  <c r="AB82" i="15"/>
  <c r="AB82" i="17" s="1"/>
  <c r="AB177" i="17" s="1"/>
  <c r="AC81" i="15"/>
  <c r="AC81" i="17" s="1"/>
  <c r="AC176" i="17" s="1"/>
  <c r="AD80" i="15"/>
  <c r="AD80" i="17" s="1"/>
  <c r="AD175" i="17" s="1"/>
  <c r="AE79" i="15"/>
  <c r="AE79" i="17" s="1"/>
  <c r="AE174" i="17" s="1"/>
  <c r="AF78" i="15"/>
  <c r="AF78" i="17" s="1"/>
  <c r="AF173" i="17" s="1"/>
  <c r="AG77" i="15"/>
  <c r="AG77" i="17" s="1"/>
  <c r="AG172" i="17" s="1"/>
  <c r="AH76" i="15"/>
  <c r="AH76" i="17" s="1"/>
  <c r="AH171" i="17" s="1"/>
  <c r="AI75" i="15"/>
  <c r="AI75" i="17" s="1"/>
  <c r="AI170" i="17" s="1"/>
  <c r="AJ74" i="15"/>
  <c r="AJ74" i="17" s="1"/>
  <c r="AJ169" i="17" s="1"/>
  <c r="Q94" i="15"/>
  <c r="Q94" i="17" s="1"/>
  <c r="Q189" i="17" s="1"/>
  <c r="R93" i="15"/>
  <c r="R93" i="17" s="1"/>
  <c r="R188" i="17" s="1"/>
  <c r="S92" i="15"/>
  <c r="S92" i="17" s="1"/>
  <c r="S187" i="17" s="1"/>
  <c r="T91" i="15"/>
  <c r="T91" i="17" s="1"/>
  <c r="T186" i="17" s="1"/>
  <c r="U90" i="15"/>
  <c r="U90" i="17" s="1"/>
  <c r="U185" i="17" s="1"/>
  <c r="V89" i="15"/>
  <c r="V89" i="17" s="1"/>
  <c r="V184" i="17" s="1"/>
  <c r="W88" i="15"/>
  <c r="W88" i="17" s="1"/>
  <c r="W183" i="17" s="1"/>
  <c r="X87" i="15"/>
  <c r="X87" i="17" s="1"/>
  <c r="X182" i="17" s="1"/>
  <c r="Y86" i="15"/>
  <c r="Y86" i="17" s="1"/>
  <c r="Y181" i="17" s="1"/>
  <c r="Z85" i="15"/>
  <c r="Z85" i="17" s="1"/>
  <c r="Z180" i="17" s="1"/>
  <c r="AA84" i="15"/>
  <c r="AA84" i="17" s="1"/>
  <c r="AA179" i="17" s="1"/>
  <c r="AC82" i="15"/>
  <c r="AC82" i="17" s="1"/>
  <c r="AC177" i="17" s="1"/>
  <c r="AE80" i="15"/>
  <c r="AE80" i="17" s="1"/>
  <c r="AE175" i="17" s="1"/>
  <c r="AG78" i="15"/>
  <c r="AG78" i="17" s="1"/>
  <c r="AG173" i="17" s="1"/>
  <c r="AI76" i="15"/>
  <c r="AI76" i="17" s="1"/>
  <c r="AI171" i="17" s="1"/>
  <c r="AB83" i="15"/>
  <c r="AB83" i="17" s="1"/>
  <c r="AB178" i="17" s="1"/>
  <c r="AD81" i="15"/>
  <c r="AD81" i="17" s="1"/>
  <c r="AD176" i="17" s="1"/>
  <c r="AF79" i="15"/>
  <c r="AF79" i="17" s="1"/>
  <c r="AF174" i="17" s="1"/>
  <c r="AH77" i="15"/>
  <c r="AH77" i="17" s="1"/>
  <c r="AH172" i="17" s="1"/>
  <c r="AJ75" i="15"/>
  <c r="AJ75" i="17" s="1"/>
  <c r="AJ170" i="17" s="1"/>
  <c r="R94" i="15"/>
  <c r="R94" i="17" s="1"/>
  <c r="R189" i="17" s="1"/>
  <c r="S93" i="15"/>
  <c r="S93" i="17" s="1"/>
  <c r="S188" i="17" s="1"/>
  <c r="T92" i="15"/>
  <c r="T92" i="17" s="1"/>
  <c r="T187" i="17" s="1"/>
  <c r="U91" i="15"/>
  <c r="U91" i="17" s="1"/>
  <c r="U186" i="17" s="1"/>
  <c r="V90" i="15"/>
  <c r="V90" i="17" s="1"/>
  <c r="V185" i="17" s="1"/>
  <c r="W89" i="15"/>
  <c r="W89" i="17" s="1"/>
  <c r="W184" i="17" s="1"/>
  <c r="X88" i="15"/>
  <c r="X88" i="17" s="1"/>
  <c r="X183" i="17" s="1"/>
  <c r="Y87" i="15"/>
  <c r="Y87" i="17" s="1"/>
  <c r="Y182" i="17" s="1"/>
  <c r="Z86" i="15"/>
  <c r="Z86" i="17" s="1"/>
  <c r="Z181" i="17" s="1"/>
  <c r="AA85" i="15"/>
  <c r="AA85" i="17" s="1"/>
  <c r="AA180" i="17" s="1"/>
  <c r="AB84" i="15"/>
  <c r="AB84" i="17" s="1"/>
  <c r="AB179" i="17" s="1"/>
  <c r="AC83" i="15"/>
  <c r="AC83" i="17" s="1"/>
  <c r="AC178" i="17" s="1"/>
  <c r="AD82" i="15"/>
  <c r="AD82" i="17" s="1"/>
  <c r="AD177" i="17" s="1"/>
  <c r="AE81" i="15"/>
  <c r="AE81" i="17" s="1"/>
  <c r="AE176" i="17" s="1"/>
  <c r="AF80" i="15"/>
  <c r="AF80" i="17" s="1"/>
  <c r="AF175" i="17" s="1"/>
  <c r="AG79" i="15"/>
  <c r="AG79" i="17" s="1"/>
  <c r="AG174" i="17" s="1"/>
  <c r="AH78" i="15"/>
  <c r="AH78" i="17" s="1"/>
  <c r="AH173" i="17" s="1"/>
  <c r="AI77" i="15"/>
  <c r="AI77" i="17" s="1"/>
  <c r="AI172" i="17" s="1"/>
  <c r="AJ76" i="15"/>
  <c r="AJ76" i="17" s="1"/>
  <c r="AJ171" i="17" s="1"/>
  <c r="S94" i="15"/>
  <c r="S94" i="17" s="1"/>
  <c r="S189" i="17" s="1"/>
  <c r="T93" i="15"/>
  <c r="T93" i="17" s="1"/>
  <c r="T188" i="17" s="1"/>
  <c r="U92" i="15"/>
  <c r="U92" i="17" s="1"/>
  <c r="U187" i="17" s="1"/>
  <c r="V91" i="15"/>
  <c r="V91" i="17" s="1"/>
  <c r="V186" i="17" s="1"/>
  <c r="W90" i="15"/>
  <c r="W90" i="17" s="1"/>
  <c r="W185" i="17" s="1"/>
  <c r="X89" i="15"/>
  <c r="X89" i="17" s="1"/>
  <c r="X184" i="17" s="1"/>
  <c r="Y88" i="15"/>
  <c r="Y88" i="17" s="1"/>
  <c r="Y183" i="17" s="1"/>
  <c r="Z87" i="15"/>
  <c r="Z87" i="17" s="1"/>
  <c r="Z182" i="17" s="1"/>
  <c r="AA86" i="15"/>
  <c r="AA86" i="17" s="1"/>
  <c r="AA181" i="17" s="1"/>
  <c r="AB85" i="15"/>
  <c r="AB85" i="17" s="1"/>
  <c r="AB180" i="17" s="1"/>
  <c r="AC84" i="15"/>
  <c r="AC84" i="17" s="1"/>
  <c r="AC179" i="17" s="1"/>
  <c r="AD83" i="15"/>
  <c r="AD83" i="17" s="1"/>
  <c r="AD178" i="17" s="1"/>
  <c r="AF81" i="15"/>
  <c r="AF81" i="17" s="1"/>
  <c r="AF176" i="17" s="1"/>
  <c r="AH79" i="15"/>
  <c r="AH79" i="17" s="1"/>
  <c r="AH174" i="17" s="1"/>
  <c r="AJ77" i="15"/>
  <c r="AJ77" i="17" s="1"/>
  <c r="AJ172" i="17" s="1"/>
  <c r="AE82" i="15"/>
  <c r="AE82" i="17" s="1"/>
  <c r="AE177" i="17" s="1"/>
  <c r="AG80" i="15"/>
  <c r="AG80" i="17" s="1"/>
  <c r="AG175" i="17" s="1"/>
  <c r="AI78" i="15"/>
  <c r="AI78" i="17" s="1"/>
  <c r="AI173" i="17" s="1"/>
  <c r="T94" i="15"/>
  <c r="T94" i="17" s="1"/>
  <c r="T189" i="17" s="1"/>
  <c r="U93" i="15"/>
  <c r="U93" i="17" s="1"/>
  <c r="U188" i="17" s="1"/>
  <c r="V92" i="15"/>
  <c r="V92" i="17" s="1"/>
  <c r="V187" i="17" s="1"/>
  <c r="W91" i="15"/>
  <c r="W91" i="17" s="1"/>
  <c r="W186" i="17" s="1"/>
  <c r="X90" i="15"/>
  <c r="X90" i="17" s="1"/>
  <c r="X185" i="17" s="1"/>
  <c r="Y89" i="15"/>
  <c r="Y89" i="17" s="1"/>
  <c r="Y184" i="17" s="1"/>
  <c r="Z88" i="15"/>
  <c r="Z88" i="17" s="1"/>
  <c r="Z183" i="17" s="1"/>
  <c r="AA87" i="15"/>
  <c r="AA87" i="17" s="1"/>
  <c r="AA182" i="17" s="1"/>
  <c r="AB86" i="15"/>
  <c r="AB86" i="17" s="1"/>
  <c r="AB181" i="17" s="1"/>
  <c r="AC85" i="15"/>
  <c r="AC85" i="17" s="1"/>
  <c r="AC180" i="17" s="1"/>
  <c r="AD84" i="15"/>
  <c r="AD84" i="17" s="1"/>
  <c r="AD179" i="17" s="1"/>
  <c r="AE83" i="15"/>
  <c r="AE83" i="17" s="1"/>
  <c r="AE178" i="17" s="1"/>
  <c r="AF82" i="15"/>
  <c r="AF82" i="17" s="1"/>
  <c r="AF177" i="17" s="1"/>
  <c r="AG81" i="15"/>
  <c r="AG81" i="17" s="1"/>
  <c r="AG176" i="17" s="1"/>
  <c r="AH80" i="15"/>
  <c r="AH80" i="17" s="1"/>
  <c r="AH175" i="17" s="1"/>
  <c r="AI79" i="15"/>
  <c r="AI79" i="17" s="1"/>
  <c r="AI174" i="17" s="1"/>
  <c r="AJ78" i="15"/>
  <c r="AJ78" i="17" s="1"/>
  <c r="AJ173" i="17" s="1"/>
  <c r="U94" i="15"/>
  <c r="U94" i="17" s="1"/>
  <c r="U189" i="17" s="1"/>
  <c r="V93" i="15"/>
  <c r="V93" i="17" s="1"/>
  <c r="V188" i="17" s="1"/>
  <c r="W92" i="15"/>
  <c r="W92" i="17" s="1"/>
  <c r="W187" i="17" s="1"/>
  <c r="X91" i="15"/>
  <c r="X91" i="17" s="1"/>
  <c r="X186" i="17" s="1"/>
  <c r="Y90" i="15"/>
  <c r="Y90" i="17" s="1"/>
  <c r="Y185" i="17" s="1"/>
  <c r="Z89" i="15"/>
  <c r="Z89" i="17" s="1"/>
  <c r="Z184" i="17" s="1"/>
  <c r="AA88" i="15"/>
  <c r="AA88" i="17" s="1"/>
  <c r="AA183" i="17" s="1"/>
  <c r="AB87" i="15"/>
  <c r="AB87" i="17" s="1"/>
  <c r="AB182" i="17" s="1"/>
  <c r="AC86" i="15"/>
  <c r="AC86" i="17" s="1"/>
  <c r="AC181" i="17" s="1"/>
  <c r="AD85" i="15"/>
  <c r="AD85" i="17" s="1"/>
  <c r="AD180" i="17" s="1"/>
  <c r="AE84" i="15"/>
  <c r="AE84" i="17" s="1"/>
  <c r="AE179" i="17" s="1"/>
  <c r="AF83" i="15"/>
  <c r="AF83" i="17" s="1"/>
  <c r="AF178" i="17" s="1"/>
  <c r="AG82" i="15"/>
  <c r="AG82" i="17" s="1"/>
  <c r="AG177" i="17" s="1"/>
  <c r="AI80" i="15"/>
  <c r="AI80" i="17" s="1"/>
  <c r="AI175" i="17" s="1"/>
  <c r="AH81" i="15"/>
  <c r="AH81" i="17" s="1"/>
  <c r="AH176" i="17" s="1"/>
  <c r="AJ79" i="15"/>
  <c r="AJ79" i="17" s="1"/>
  <c r="AJ174" i="17" s="1"/>
  <c r="V94" i="15"/>
  <c r="V94" i="17" s="1"/>
  <c r="V189" i="17" s="1"/>
  <c r="W93" i="15"/>
  <c r="W93" i="17" s="1"/>
  <c r="W188" i="17" s="1"/>
  <c r="X92" i="15"/>
  <c r="X92" i="17" s="1"/>
  <c r="X187" i="17" s="1"/>
  <c r="Y91" i="15"/>
  <c r="Y91" i="17" s="1"/>
  <c r="Y186" i="17" s="1"/>
  <c r="Z90" i="15"/>
  <c r="Z90" i="17" s="1"/>
  <c r="Z185" i="17" s="1"/>
  <c r="AA89" i="15"/>
  <c r="AA89" i="17" s="1"/>
  <c r="AA184" i="17" s="1"/>
  <c r="AB88" i="15"/>
  <c r="AB88" i="17" s="1"/>
  <c r="AB183" i="17" s="1"/>
  <c r="AC87" i="15"/>
  <c r="AC87" i="17" s="1"/>
  <c r="AC182" i="17" s="1"/>
  <c r="AD86" i="15"/>
  <c r="AD86" i="17" s="1"/>
  <c r="AD181" i="17" s="1"/>
  <c r="AE85" i="15"/>
  <c r="AE85" i="17" s="1"/>
  <c r="AE180" i="17" s="1"/>
  <c r="AF84" i="15"/>
  <c r="AF84" i="17" s="1"/>
  <c r="AF179" i="17" s="1"/>
  <c r="AG83" i="15"/>
  <c r="AG83" i="17" s="1"/>
  <c r="AG178" i="17" s="1"/>
  <c r="AH82" i="15"/>
  <c r="AH82" i="17" s="1"/>
  <c r="AH177" i="17" s="1"/>
  <c r="AI81" i="15"/>
  <c r="AI81" i="17" s="1"/>
  <c r="AI176" i="17" s="1"/>
  <c r="AJ80" i="15"/>
  <c r="AJ80" i="17" s="1"/>
  <c r="AJ175" i="17" s="1"/>
  <c r="W94" i="15"/>
  <c r="W94" i="17" s="1"/>
  <c r="W189" i="17" s="1"/>
  <c r="X93" i="15"/>
  <c r="X93" i="17" s="1"/>
  <c r="X188" i="17" s="1"/>
  <c r="Y92" i="15"/>
  <c r="Y92" i="17" s="1"/>
  <c r="Y187" i="17" s="1"/>
  <c r="Z91" i="15"/>
  <c r="Z91" i="17" s="1"/>
  <c r="Z186" i="17" s="1"/>
  <c r="AA90" i="15"/>
  <c r="AA90" i="17" s="1"/>
  <c r="AA185" i="17" s="1"/>
  <c r="AB89" i="15"/>
  <c r="AB89" i="17" s="1"/>
  <c r="AB184" i="17" s="1"/>
  <c r="AC88" i="15"/>
  <c r="AC88" i="17" s="1"/>
  <c r="AC183" i="17" s="1"/>
  <c r="AD87" i="15"/>
  <c r="AD87" i="17" s="1"/>
  <c r="AD182" i="17" s="1"/>
  <c r="AE86" i="15"/>
  <c r="AE86" i="17" s="1"/>
  <c r="AE181" i="17" s="1"/>
  <c r="AF85" i="15"/>
  <c r="AF85" i="17" s="1"/>
  <c r="AF180" i="17" s="1"/>
  <c r="AG84" i="15"/>
  <c r="AG84" i="17" s="1"/>
  <c r="AG179" i="17" s="1"/>
  <c r="AH83" i="15"/>
  <c r="AH83" i="17" s="1"/>
  <c r="AH178" i="17" s="1"/>
  <c r="AJ81" i="15"/>
  <c r="AJ81" i="17" s="1"/>
  <c r="AJ176" i="17" s="1"/>
  <c r="AI82" i="15"/>
  <c r="AI82" i="17" s="1"/>
  <c r="AI177" i="17" s="1"/>
  <c r="X94" i="15"/>
  <c r="X94" i="17" s="1"/>
  <c r="X189" i="17" s="1"/>
  <c r="Y93" i="15"/>
  <c r="Y93" i="17" s="1"/>
  <c r="Y188" i="17" s="1"/>
  <c r="Z92" i="15"/>
  <c r="Z92" i="17" s="1"/>
  <c r="Z187" i="17" s="1"/>
  <c r="AA91" i="15"/>
  <c r="AA91" i="17" s="1"/>
  <c r="AA186" i="17" s="1"/>
  <c r="AB90" i="15"/>
  <c r="AB90" i="17" s="1"/>
  <c r="AB185" i="17" s="1"/>
  <c r="AC89" i="15"/>
  <c r="AC89" i="17" s="1"/>
  <c r="AC184" i="17" s="1"/>
  <c r="AD88" i="15"/>
  <c r="AD88" i="17" s="1"/>
  <c r="AD183" i="17" s="1"/>
  <c r="AE87" i="15"/>
  <c r="AE87" i="17" s="1"/>
  <c r="AE182" i="17" s="1"/>
  <c r="AF86" i="15"/>
  <c r="AF86" i="17" s="1"/>
  <c r="AF181" i="17" s="1"/>
  <c r="AG85" i="15"/>
  <c r="AG85" i="17" s="1"/>
  <c r="AG180" i="17" s="1"/>
  <c r="AH84" i="15"/>
  <c r="AH84" i="17" s="1"/>
  <c r="AH179" i="17" s="1"/>
  <c r="AI83" i="15"/>
  <c r="AI83" i="17" s="1"/>
  <c r="AI178" i="17" s="1"/>
  <c r="AJ82" i="15"/>
  <c r="AJ82" i="17" s="1"/>
  <c r="AJ177" i="17" s="1"/>
  <c r="Y94" i="15"/>
  <c r="Y94" i="17" s="1"/>
  <c r="Y189" i="17" s="1"/>
  <c r="Z93" i="15"/>
  <c r="Z93" i="17" s="1"/>
  <c r="Z188" i="17" s="1"/>
  <c r="AA92" i="15"/>
  <c r="AA92" i="17" s="1"/>
  <c r="AA187" i="17" s="1"/>
  <c r="AB91" i="15"/>
  <c r="AB91" i="17" s="1"/>
  <c r="AB186" i="17" s="1"/>
  <c r="AC90" i="15"/>
  <c r="AC90" i="17" s="1"/>
  <c r="AC185" i="17" s="1"/>
  <c r="AD89" i="15"/>
  <c r="AD89" i="17" s="1"/>
  <c r="AD184" i="17" s="1"/>
  <c r="AE88" i="15"/>
  <c r="AE88" i="17" s="1"/>
  <c r="AE183" i="17" s="1"/>
  <c r="AF87" i="15"/>
  <c r="AF87" i="17" s="1"/>
  <c r="AF182" i="17" s="1"/>
  <c r="AG86" i="15"/>
  <c r="AG86" i="17" s="1"/>
  <c r="AG181" i="17" s="1"/>
  <c r="AH85" i="15"/>
  <c r="AH85" i="17" s="1"/>
  <c r="AH180" i="17" s="1"/>
  <c r="AI84" i="15"/>
  <c r="AI84" i="17" s="1"/>
  <c r="AI179" i="17" s="1"/>
  <c r="AJ83" i="15"/>
  <c r="AJ83" i="17" s="1"/>
  <c r="AJ178" i="17" s="1"/>
  <c r="Z94" i="15"/>
  <c r="Z94" i="17" s="1"/>
  <c r="Z189" i="17" s="1"/>
  <c r="AA93" i="15"/>
  <c r="AA93" i="17" s="1"/>
  <c r="AA188" i="17" s="1"/>
  <c r="AB92" i="15"/>
  <c r="AB92" i="17" s="1"/>
  <c r="AB187" i="17" s="1"/>
  <c r="AC91" i="15"/>
  <c r="AC91" i="17" s="1"/>
  <c r="AC186" i="17" s="1"/>
  <c r="AD90" i="15"/>
  <c r="AD90" i="17" s="1"/>
  <c r="AD185" i="17" s="1"/>
  <c r="AE89" i="15"/>
  <c r="AE89" i="17" s="1"/>
  <c r="AE184" i="17" s="1"/>
  <c r="AF88" i="15"/>
  <c r="AF88" i="17" s="1"/>
  <c r="AF183" i="17" s="1"/>
  <c r="AG87" i="15"/>
  <c r="AG87" i="17" s="1"/>
  <c r="AG182" i="17" s="1"/>
  <c r="AH86" i="15"/>
  <c r="AH86" i="17" s="1"/>
  <c r="AH181" i="17" s="1"/>
  <c r="AI85" i="15"/>
  <c r="AI85" i="17" s="1"/>
  <c r="AI180" i="17" s="1"/>
  <c r="AJ84" i="15"/>
  <c r="AJ84" i="17" s="1"/>
  <c r="AJ179" i="17" s="1"/>
  <c r="AA94" i="15"/>
  <c r="AA94" i="17" s="1"/>
  <c r="AA189" i="17" s="1"/>
  <c r="AB93" i="15"/>
  <c r="AB93" i="17" s="1"/>
  <c r="AB188" i="17" s="1"/>
  <c r="AC92" i="15"/>
  <c r="AC92" i="17" s="1"/>
  <c r="AC187" i="17" s="1"/>
  <c r="AD91" i="15"/>
  <c r="AD91" i="17" s="1"/>
  <c r="AD186" i="17" s="1"/>
  <c r="AE90" i="15"/>
  <c r="AE90" i="17" s="1"/>
  <c r="AE185" i="17" s="1"/>
  <c r="AF89" i="15"/>
  <c r="AF89" i="17" s="1"/>
  <c r="AF184" i="17" s="1"/>
  <c r="AG88" i="15"/>
  <c r="AG88" i="17" s="1"/>
  <c r="AG183" i="17" s="1"/>
  <c r="AH87" i="15"/>
  <c r="AH87" i="17" s="1"/>
  <c r="AH182" i="17" s="1"/>
  <c r="AI86" i="15"/>
  <c r="AI86" i="17" s="1"/>
  <c r="AI181" i="17" s="1"/>
  <c r="AJ85" i="15"/>
  <c r="AJ85" i="17" s="1"/>
  <c r="AJ180" i="17" s="1"/>
  <c r="AB94" i="15"/>
  <c r="AB94" i="17" s="1"/>
  <c r="AB189" i="17" s="1"/>
  <c r="AC93" i="15"/>
  <c r="AC93" i="17" s="1"/>
  <c r="AC188" i="17" s="1"/>
  <c r="AD92" i="15"/>
  <c r="AD92" i="17" s="1"/>
  <c r="AD187" i="17" s="1"/>
  <c r="AE91" i="15"/>
  <c r="AE91" i="17" s="1"/>
  <c r="AE186" i="17" s="1"/>
  <c r="AF90" i="15"/>
  <c r="AF90" i="17" s="1"/>
  <c r="AF185" i="17" s="1"/>
  <c r="AG89" i="15"/>
  <c r="AG89" i="17" s="1"/>
  <c r="AG184" i="17" s="1"/>
  <c r="AH88" i="15"/>
  <c r="AH88" i="17" s="1"/>
  <c r="AH183" i="17" s="1"/>
  <c r="AI87" i="15"/>
  <c r="AI87" i="17" s="1"/>
  <c r="AI182" i="17" s="1"/>
  <c r="AJ86" i="15"/>
  <c r="AJ86" i="17" s="1"/>
  <c r="AJ181" i="17" s="1"/>
  <c r="AC94" i="15"/>
  <c r="AC94" i="17" s="1"/>
  <c r="AC189" i="17" s="1"/>
  <c r="AD93" i="15"/>
  <c r="AD93" i="17" s="1"/>
  <c r="AD188" i="17" s="1"/>
  <c r="AE92" i="15"/>
  <c r="AE92" i="17" s="1"/>
  <c r="AE187" i="17" s="1"/>
  <c r="AF91" i="15"/>
  <c r="AF91" i="17" s="1"/>
  <c r="AF186" i="17" s="1"/>
  <c r="AG90" i="15"/>
  <c r="AG90" i="17" s="1"/>
  <c r="AG185" i="17" s="1"/>
  <c r="AH89" i="15"/>
  <c r="AH89" i="17" s="1"/>
  <c r="AH184" i="17" s="1"/>
  <c r="AI88" i="15"/>
  <c r="AI88" i="17" s="1"/>
  <c r="AI183" i="17" s="1"/>
  <c r="AJ87" i="15"/>
  <c r="AJ87" i="17" s="1"/>
  <c r="AJ182" i="17" s="1"/>
  <c r="AD94" i="15"/>
  <c r="AD94" i="17" s="1"/>
  <c r="AD189" i="17" s="1"/>
  <c r="AE93" i="15"/>
  <c r="AE93" i="17" s="1"/>
  <c r="AE188" i="17" s="1"/>
  <c r="AF92" i="15"/>
  <c r="AF92" i="17" s="1"/>
  <c r="AF187" i="17" s="1"/>
  <c r="AG91" i="15"/>
  <c r="AG91" i="17" s="1"/>
  <c r="AG186" i="17" s="1"/>
  <c r="AH90" i="15"/>
  <c r="AH90" i="17" s="1"/>
  <c r="AH185" i="17" s="1"/>
  <c r="AI89" i="15"/>
  <c r="AI89" i="17" s="1"/>
  <c r="AI184" i="17" s="1"/>
  <c r="AJ88" i="15"/>
  <c r="AJ88" i="17" s="1"/>
  <c r="AJ183" i="17" s="1"/>
  <c r="AJ94" i="15"/>
  <c r="AJ94" i="17" s="1"/>
  <c r="AJ189" i="17" s="1"/>
  <c r="AH94" i="15"/>
  <c r="AH94" i="17" s="1"/>
  <c r="AH189" i="17" s="1"/>
  <c r="AF94" i="15"/>
  <c r="AF94" i="17" s="1"/>
  <c r="AF189" i="17" s="1"/>
  <c r="AI93" i="15"/>
  <c r="AI93" i="17" s="1"/>
  <c r="AI188" i="17" s="1"/>
  <c r="AG93" i="15"/>
  <c r="AG93" i="17" s="1"/>
  <c r="AG188" i="17" s="1"/>
  <c r="AJ92" i="15"/>
  <c r="AJ92" i="17" s="1"/>
  <c r="AJ187" i="17" s="1"/>
  <c r="AH92" i="15"/>
  <c r="AH92" i="17" s="1"/>
  <c r="AH187" i="17" s="1"/>
  <c r="AI91" i="15"/>
  <c r="AI91" i="17" s="1"/>
  <c r="AI186" i="17" s="1"/>
  <c r="AJ90" i="15"/>
  <c r="AJ90" i="17" s="1"/>
  <c r="AJ185" i="17" s="1"/>
  <c r="AI94" i="15"/>
  <c r="AI94" i="17" s="1"/>
  <c r="AI189" i="17" s="1"/>
  <c r="AG94" i="15"/>
  <c r="AG94" i="17" s="1"/>
  <c r="AG189" i="17" s="1"/>
  <c r="AE94" i="15"/>
  <c r="AE94" i="17" s="1"/>
  <c r="AE189" i="17" s="1"/>
  <c r="AJ93" i="15"/>
  <c r="AJ93" i="17" s="1"/>
  <c r="AJ188" i="17" s="1"/>
  <c r="AH93" i="15"/>
  <c r="AH93" i="17" s="1"/>
  <c r="AH188" i="17" s="1"/>
  <c r="AF93" i="15"/>
  <c r="AF93" i="17" s="1"/>
  <c r="AF188" i="17" s="1"/>
  <c r="AI92" i="15"/>
  <c r="AI92" i="17" s="1"/>
  <c r="AI187" i="17" s="1"/>
  <c r="AG92" i="15"/>
  <c r="AG92" i="17" s="1"/>
  <c r="AG187" i="17" s="1"/>
  <c r="AJ91" i="15"/>
  <c r="AJ91" i="17" s="1"/>
  <c r="AJ186" i="17" s="1"/>
  <c r="AH91" i="15"/>
  <c r="AH91" i="17" s="1"/>
  <c r="AH186" i="17" s="1"/>
  <c r="AI90" i="15"/>
  <c r="AI90" i="17" s="1"/>
  <c r="AI185" i="17" s="1"/>
  <c r="AJ89" i="15"/>
  <c r="AJ89" i="17" s="1"/>
  <c r="AJ184" i="17" s="1"/>
  <c r="B23" i="5"/>
  <c r="C22" i="5"/>
  <c r="B24" i="5"/>
  <c r="C23" i="5"/>
  <c r="D22" i="5"/>
  <c r="B25" i="5"/>
  <c r="C24" i="5"/>
  <c r="D23" i="5"/>
  <c r="E22" i="5"/>
  <c r="B26" i="5"/>
  <c r="C25" i="5"/>
  <c r="D24" i="5"/>
  <c r="E23" i="5"/>
  <c r="F22" i="5"/>
  <c r="B27" i="5"/>
  <c r="C26" i="5"/>
  <c r="D25" i="5"/>
  <c r="E24" i="5"/>
  <c r="F23" i="5"/>
  <c r="F118" i="14" s="1"/>
  <c r="G22" i="5"/>
  <c r="B28" i="5"/>
  <c r="C27" i="5"/>
  <c r="D26" i="5"/>
  <c r="E25" i="5"/>
  <c r="F24" i="5"/>
  <c r="G23" i="5"/>
  <c r="G118" i="14" s="1"/>
  <c r="H22" i="5"/>
  <c r="H117" i="14" s="1"/>
  <c r="B29" i="5"/>
  <c r="C28" i="5"/>
  <c r="D27" i="5"/>
  <c r="E26" i="5"/>
  <c r="F25" i="5"/>
  <c r="G24" i="5"/>
  <c r="H23" i="5"/>
  <c r="I22" i="5"/>
  <c r="B30" i="5"/>
  <c r="C29" i="5"/>
  <c r="D28" i="5"/>
  <c r="E27" i="5"/>
  <c r="F26" i="5"/>
  <c r="G25" i="5"/>
  <c r="H24" i="5"/>
  <c r="I23" i="5"/>
  <c r="J22" i="5"/>
  <c r="B31" i="5"/>
  <c r="C30" i="5"/>
  <c r="D29" i="5"/>
  <c r="E28" i="5"/>
  <c r="F27" i="5"/>
  <c r="G26" i="5"/>
  <c r="H25" i="5"/>
  <c r="I24" i="5"/>
  <c r="J23" i="5"/>
  <c r="K22" i="5"/>
  <c r="B32" i="5"/>
  <c r="C31" i="5"/>
  <c r="D30" i="5"/>
  <c r="E29" i="5"/>
  <c r="F28" i="5"/>
  <c r="G27" i="5"/>
  <c r="H26" i="5"/>
  <c r="I25" i="5"/>
  <c r="J24" i="5"/>
  <c r="K23" i="5"/>
  <c r="L22" i="5"/>
  <c r="B33" i="5"/>
  <c r="C32" i="5"/>
  <c r="D31" i="5"/>
  <c r="E30" i="5"/>
  <c r="F29" i="5"/>
  <c r="G28" i="5"/>
  <c r="H27" i="5"/>
  <c r="I26" i="5"/>
  <c r="J25" i="5"/>
  <c r="K24" i="5"/>
  <c r="L23" i="5"/>
  <c r="M22" i="5"/>
  <c r="B34" i="5"/>
  <c r="C33" i="5"/>
  <c r="D32" i="5"/>
  <c r="E31" i="5"/>
  <c r="F30" i="5"/>
  <c r="G29" i="5"/>
  <c r="H28" i="5"/>
  <c r="I27" i="5"/>
  <c r="J26" i="5"/>
  <c r="K25" i="5"/>
  <c r="L24" i="5"/>
  <c r="M23" i="5"/>
  <c r="N22" i="5"/>
  <c r="B35" i="5"/>
  <c r="C34" i="5"/>
  <c r="D33" i="5"/>
  <c r="E32" i="5"/>
  <c r="F31" i="5"/>
  <c r="G30" i="5"/>
  <c r="H29" i="5"/>
  <c r="I28" i="5"/>
  <c r="J27" i="5"/>
  <c r="K26" i="5"/>
  <c r="L25" i="5"/>
  <c r="M24" i="5"/>
  <c r="N23" i="5"/>
  <c r="O22" i="5"/>
  <c r="B36" i="5"/>
  <c r="C35" i="5"/>
  <c r="D34" i="5"/>
  <c r="E33" i="5"/>
  <c r="F32" i="5"/>
  <c r="G31" i="5"/>
  <c r="H30" i="5"/>
  <c r="I29" i="5"/>
  <c r="J28" i="5"/>
  <c r="K27" i="5"/>
  <c r="L26" i="5"/>
  <c r="M25" i="5"/>
  <c r="N24" i="5"/>
  <c r="O23" i="5"/>
  <c r="P22" i="5"/>
  <c r="B37" i="5"/>
  <c r="C36" i="5"/>
  <c r="D35" i="5"/>
  <c r="E34" i="5"/>
  <c r="F33" i="5"/>
  <c r="G32" i="5"/>
  <c r="H31" i="5"/>
  <c r="I30" i="5"/>
  <c r="J29" i="5"/>
  <c r="K28" i="5"/>
  <c r="L27" i="5"/>
  <c r="M26" i="5"/>
  <c r="N25" i="5"/>
  <c r="O24" i="5"/>
  <c r="P23" i="5"/>
  <c r="Q22" i="5"/>
  <c r="B38" i="5"/>
  <c r="C37" i="5"/>
  <c r="D36" i="5"/>
  <c r="E35" i="5"/>
  <c r="F34" i="5"/>
  <c r="G33" i="5"/>
  <c r="H32" i="5"/>
  <c r="I31" i="5"/>
  <c r="J30" i="5"/>
  <c r="K29" i="5"/>
  <c r="L28" i="5"/>
  <c r="M27" i="5"/>
  <c r="N26" i="5"/>
  <c r="O25" i="5"/>
  <c r="P24" i="5"/>
  <c r="Q23" i="5"/>
  <c r="R22" i="5"/>
  <c r="B39" i="5"/>
  <c r="C38" i="5"/>
  <c r="D37" i="5"/>
  <c r="E36" i="5"/>
  <c r="F35" i="5"/>
  <c r="G34" i="5"/>
  <c r="H33" i="5"/>
  <c r="I32" i="5"/>
  <c r="J31" i="5"/>
  <c r="K30" i="5"/>
  <c r="L29" i="5"/>
  <c r="M28" i="5"/>
  <c r="N27" i="5"/>
  <c r="O26" i="5"/>
  <c r="P25" i="5"/>
  <c r="Q24" i="5"/>
  <c r="R23" i="5"/>
  <c r="S22" i="5"/>
  <c r="B40" i="5"/>
  <c r="C39" i="5"/>
  <c r="D38" i="5"/>
  <c r="E37" i="5"/>
  <c r="F36" i="5"/>
  <c r="G35" i="5"/>
  <c r="H34" i="5"/>
  <c r="I33" i="5"/>
  <c r="J32" i="5"/>
  <c r="K31" i="5"/>
  <c r="L30" i="5"/>
  <c r="M29" i="5"/>
  <c r="N28" i="5"/>
  <c r="O27" i="5"/>
  <c r="P26" i="5"/>
  <c r="Q25" i="5"/>
  <c r="R24" i="5"/>
  <c r="S23" i="5"/>
  <c r="T22" i="5"/>
  <c r="B41" i="5"/>
  <c r="C40" i="5"/>
  <c r="D39" i="5"/>
  <c r="E38" i="5"/>
  <c r="F37" i="5"/>
  <c r="G36" i="5"/>
  <c r="H35" i="5"/>
  <c r="I34" i="5"/>
  <c r="J33" i="5"/>
  <c r="K32" i="5"/>
  <c r="L31" i="5"/>
  <c r="M30" i="5"/>
  <c r="N29" i="5"/>
  <c r="O28" i="5"/>
  <c r="P27" i="5"/>
  <c r="Q26" i="5"/>
  <c r="R25" i="5"/>
  <c r="S24" i="5"/>
  <c r="T23" i="5"/>
  <c r="U22" i="5"/>
  <c r="B42" i="5"/>
  <c r="C41" i="5"/>
  <c r="D40" i="5"/>
  <c r="E39" i="5"/>
  <c r="F38" i="5"/>
  <c r="G37" i="5"/>
  <c r="H36" i="5"/>
  <c r="I35" i="5"/>
  <c r="J34" i="5"/>
  <c r="K33" i="5"/>
  <c r="L32" i="5"/>
  <c r="M31" i="5"/>
  <c r="N30" i="5"/>
  <c r="O29" i="5"/>
  <c r="P28" i="5"/>
  <c r="Q27" i="5"/>
  <c r="R26" i="5"/>
  <c r="S25" i="5"/>
  <c r="T24" i="5"/>
  <c r="U23" i="5"/>
  <c r="V22" i="5"/>
  <c r="B43" i="5"/>
  <c r="C42" i="5"/>
  <c r="D41" i="5"/>
  <c r="E40" i="5"/>
  <c r="F39" i="5"/>
  <c r="G38" i="5"/>
  <c r="H37" i="5"/>
  <c r="I36" i="5"/>
  <c r="J35" i="5"/>
  <c r="K34" i="5"/>
  <c r="L33" i="5"/>
  <c r="M32" i="5"/>
  <c r="N31" i="5"/>
  <c r="O30" i="5"/>
  <c r="P29" i="5"/>
  <c r="Q28" i="5"/>
  <c r="R27" i="5"/>
  <c r="S26" i="5"/>
  <c r="T25" i="5"/>
  <c r="U24" i="5"/>
  <c r="V23" i="5"/>
  <c r="W22" i="5"/>
  <c r="B44" i="5"/>
  <c r="C43" i="5"/>
  <c r="D42" i="5"/>
  <c r="E41" i="5"/>
  <c r="F40" i="5"/>
  <c r="G39" i="5"/>
  <c r="H38" i="5"/>
  <c r="I37" i="5"/>
  <c r="J36" i="5"/>
  <c r="K35" i="5"/>
  <c r="L34" i="5"/>
  <c r="M33" i="5"/>
  <c r="N32" i="5"/>
  <c r="O31" i="5"/>
  <c r="P30" i="5"/>
  <c r="Q29" i="5"/>
  <c r="R28" i="5"/>
  <c r="S27" i="5"/>
  <c r="T26" i="5"/>
  <c r="U25" i="5"/>
  <c r="V24" i="5"/>
  <c r="W23" i="5"/>
  <c r="X22" i="5"/>
  <c r="B45" i="5"/>
  <c r="C44" i="5"/>
  <c r="D43" i="5"/>
  <c r="E42" i="5"/>
  <c r="F41" i="5"/>
  <c r="G40" i="5"/>
  <c r="H39" i="5"/>
  <c r="I38" i="5"/>
  <c r="J37" i="5"/>
  <c r="K36" i="5"/>
  <c r="L35" i="5"/>
  <c r="M34" i="5"/>
  <c r="N33" i="5"/>
  <c r="O32" i="5"/>
  <c r="P31" i="5"/>
  <c r="Q30" i="5"/>
  <c r="R29" i="5"/>
  <c r="S28" i="5"/>
  <c r="T27" i="5"/>
  <c r="U26" i="5"/>
  <c r="V25" i="5"/>
  <c r="W24" i="5"/>
  <c r="X23" i="5"/>
  <c r="Y22" i="5"/>
  <c r="B46" i="5"/>
  <c r="C45" i="5"/>
  <c r="D44" i="5"/>
  <c r="E43" i="5"/>
  <c r="F42" i="5"/>
  <c r="G41" i="5"/>
  <c r="H40" i="5"/>
  <c r="I39" i="5"/>
  <c r="J38" i="5"/>
  <c r="K37" i="5"/>
  <c r="L36" i="5"/>
  <c r="M35" i="5"/>
  <c r="N34" i="5"/>
  <c r="O33" i="5"/>
  <c r="P32" i="5"/>
  <c r="Q31" i="5"/>
  <c r="R30" i="5"/>
  <c r="S29" i="5"/>
  <c r="T28" i="5"/>
  <c r="U27" i="5"/>
  <c r="V26" i="5"/>
  <c r="W25" i="5"/>
  <c r="X24" i="5"/>
  <c r="Y23" i="5"/>
  <c r="Z22" i="5"/>
  <c r="B47" i="5"/>
  <c r="C46" i="5"/>
  <c r="D45" i="5"/>
  <c r="E44" i="5"/>
  <c r="F43" i="5"/>
  <c r="G42" i="5"/>
  <c r="H41" i="5"/>
  <c r="I40" i="5"/>
  <c r="J39" i="5"/>
  <c r="K38" i="5"/>
  <c r="L37" i="5"/>
  <c r="M36" i="5"/>
  <c r="N35" i="5"/>
  <c r="O34" i="5"/>
  <c r="P33" i="5"/>
  <c r="Q32" i="5"/>
  <c r="R31" i="5"/>
  <c r="S30" i="5"/>
  <c r="T29" i="5"/>
  <c r="U28" i="5"/>
  <c r="V27" i="5"/>
  <c r="W26" i="5"/>
  <c r="X25" i="5"/>
  <c r="Y24" i="5"/>
  <c r="Z23" i="5"/>
  <c r="AA22" i="5"/>
  <c r="B48" i="5"/>
  <c r="C47" i="5"/>
  <c r="D46" i="5"/>
  <c r="E45" i="5"/>
  <c r="F44" i="5"/>
  <c r="G43" i="5"/>
  <c r="H42" i="5"/>
  <c r="I41" i="5"/>
  <c r="J40" i="5"/>
  <c r="K39" i="5"/>
  <c r="L38" i="5"/>
  <c r="M37" i="5"/>
  <c r="N36" i="5"/>
  <c r="O35" i="5"/>
  <c r="P34" i="5"/>
  <c r="Q33" i="5"/>
  <c r="R32" i="5"/>
  <c r="S31" i="5"/>
  <c r="T30" i="5"/>
  <c r="U29" i="5"/>
  <c r="V28" i="5"/>
  <c r="W27" i="5"/>
  <c r="X26" i="5"/>
  <c r="Y25" i="5"/>
  <c r="Z24" i="5"/>
  <c r="AA23" i="5"/>
  <c r="AB22" i="5"/>
  <c r="B49" i="5"/>
  <c r="C48" i="5"/>
  <c r="D47" i="5"/>
  <c r="E46" i="5"/>
  <c r="F45" i="5"/>
  <c r="G44" i="5"/>
  <c r="H43" i="5"/>
  <c r="I42" i="5"/>
  <c r="J41" i="5"/>
  <c r="K40" i="5"/>
  <c r="L39" i="5"/>
  <c r="M38" i="5"/>
  <c r="N37" i="5"/>
  <c r="O36" i="5"/>
  <c r="P35" i="5"/>
  <c r="Q34" i="5"/>
  <c r="R33" i="5"/>
  <c r="S32" i="5"/>
  <c r="T31" i="5"/>
  <c r="U30" i="5"/>
  <c r="V29" i="5"/>
  <c r="W28" i="5"/>
  <c r="X27" i="5"/>
  <c r="Y26" i="5"/>
  <c r="Z25" i="5"/>
  <c r="AA24" i="5"/>
  <c r="AB23" i="5"/>
  <c r="AC22" i="5"/>
  <c r="B50" i="5"/>
  <c r="C49" i="5"/>
  <c r="D48" i="5"/>
  <c r="E47" i="5"/>
  <c r="F46" i="5"/>
  <c r="G45" i="5"/>
  <c r="H44" i="5"/>
  <c r="I43" i="5"/>
  <c r="J42" i="5"/>
  <c r="K41" i="5"/>
  <c r="L40" i="5"/>
  <c r="M39" i="5"/>
  <c r="N38" i="5"/>
  <c r="O37" i="5"/>
  <c r="P36" i="5"/>
  <c r="Q35" i="5"/>
  <c r="R34" i="5"/>
  <c r="S33" i="5"/>
  <c r="T32" i="5"/>
  <c r="U31" i="5"/>
  <c r="V30" i="5"/>
  <c r="W29" i="5"/>
  <c r="X28" i="5"/>
  <c r="Y27" i="5"/>
  <c r="Z26" i="5"/>
  <c r="AA25" i="5"/>
  <c r="AB24" i="5"/>
  <c r="AC23" i="5"/>
  <c r="AD22" i="5"/>
  <c r="B51" i="5"/>
  <c r="C50" i="5"/>
  <c r="D49" i="5"/>
  <c r="E48" i="5"/>
  <c r="F47" i="5"/>
  <c r="G46" i="5"/>
  <c r="H45" i="5"/>
  <c r="I44" i="5"/>
  <c r="J43" i="5"/>
  <c r="K42" i="5"/>
  <c r="L41" i="5"/>
  <c r="M40" i="5"/>
  <c r="N39" i="5"/>
  <c r="O38" i="5"/>
  <c r="P37" i="5"/>
  <c r="Q36" i="5"/>
  <c r="R35" i="5"/>
  <c r="S34" i="5"/>
  <c r="T33" i="5"/>
  <c r="U32" i="5"/>
  <c r="V31" i="5"/>
  <c r="W30" i="5"/>
  <c r="X29" i="5"/>
  <c r="Y28" i="5"/>
  <c r="Z27" i="5"/>
  <c r="AA26" i="5"/>
  <c r="AB25" i="5"/>
  <c r="AC24" i="5"/>
  <c r="AD23" i="5"/>
  <c r="AE22" i="5"/>
  <c r="B52" i="5"/>
  <c r="C51" i="5"/>
  <c r="D50" i="5"/>
  <c r="E49" i="5"/>
  <c r="F48" i="5"/>
  <c r="G47" i="5"/>
  <c r="H46" i="5"/>
  <c r="I45" i="5"/>
  <c r="J44" i="5"/>
  <c r="K43" i="5"/>
  <c r="L42" i="5"/>
  <c r="M41" i="5"/>
  <c r="N40" i="5"/>
  <c r="O39" i="5"/>
  <c r="P38" i="5"/>
  <c r="Q37" i="5"/>
  <c r="R36" i="5"/>
  <c r="S35" i="5"/>
  <c r="T34" i="5"/>
  <c r="U33" i="5"/>
  <c r="V32" i="5"/>
  <c r="W31" i="5"/>
  <c r="X30" i="5"/>
  <c r="Y29" i="5"/>
  <c r="Z28" i="5"/>
  <c r="AA27" i="5"/>
  <c r="AB26" i="5"/>
  <c r="AC25" i="5"/>
  <c r="AD24" i="5"/>
  <c r="AE23" i="5"/>
  <c r="AF22" i="5"/>
  <c r="B53" i="5"/>
  <c r="C52" i="5"/>
  <c r="D51" i="5"/>
  <c r="E50" i="5"/>
  <c r="F49" i="5"/>
  <c r="G48" i="5"/>
  <c r="H47" i="5"/>
  <c r="I46" i="5"/>
  <c r="J45" i="5"/>
  <c r="K44" i="5"/>
  <c r="L43" i="5"/>
  <c r="M42" i="5"/>
  <c r="N41" i="5"/>
  <c r="O40" i="5"/>
  <c r="P39" i="5"/>
  <c r="Q38" i="5"/>
  <c r="R37" i="5"/>
  <c r="S36" i="5"/>
  <c r="T35" i="5"/>
  <c r="U34" i="5"/>
  <c r="V33" i="5"/>
  <c r="W32" i="5"/>
  <c r="X31" i="5"/>
  <c r="Y30" i="5"/>
  <c r="Z29" i="5"/>
  <c r="AA28" i="5"/>
  <c r="AB27" i="5"/>
  <c r="AC26" i="5"/>
  <c r="AD25" i="5"/>
  <c r="AE24" i="5"/>
  <c r="AF23" i="5"/>
  <c r="AG22" i="5"/>
  <c r="B54" i="5"/>
  <c r="C53" i="5"/>
  <c r="D52" i="5"/>
  <c r="E51" i="5"/>
  <c r="F50" i="5"/>
  <c r="G49" i="5"/>
  <c r="H48" i="5"/>
  <c r="I47" i="5"/>
  <c r="J46" i="5"/>
  <c r="K45" i="5"/>
  <c r="L44" i="5"/>
  <c r="M43" i="5"/>
  <c r="N42" i="5"/>
  <c r="O41" i="5"/>
  <c r="P40" i="5"/>
  <c r="Q39" i="5"/>
  <c r="R38" i="5"/>
  <c r="S37" i="5"/>
  <c r="T36" i="5"/>
  <c r="U35" i="5"/>
  <c r="V34" i="5"/>
  <c r="W33" i="5"/>
  <c r="X32" i="5"/>
  <c r="Y31" i="5"/>
  <c r="Z30" i="5"/>
  <c r="AA29" i="5"/>
  <c r="AB28" i="5"/>
  <c r="AC27" i="5"/>
  <c r="AD26" i="5"/>
  <c r="AE25" i="5"/>
  <c r="AF24" i="5"/>
  <c r="AG23" i="5"/>
  <c r="AH22" i="5"/>
  <c r="B55" i="5"/>
  <c r="C54" i="5"/>
  <c r="D53" i="5"/>
  <c r="E52" i="5"/>
  <c r="F51" i="5"/>
  <c r="G50" i="5"/>
  <c r="H49" i="5"/>
  <c r="I48" i="5"/>
  <c r="J47" i="5"/>
  <c r="K46" i="5"/>
  <c r="L45" i="5"/>
  <c r="M44" i="5"/>
  <c r="N43" i="5"/>
  <c r="O42" i="5"/>
  <c r="P41" i="5"/>
  <c r="Q40" i="5"/>
  <c r="R39" i="5"/>
  <c r="S38" i="5"/>
  <c r="T37" i="5"/>
  <c r="U36" i="5"/>
  <c r="V35" i="5"/>
  <c r="W34" i="5"/>
  <c r="X33" i="5"/>
  <c r="Y32" i="5"/>
  <c r="Z31" i="5"/>
  <c r="AA30" i="5"/>
  <c r="AB29" i="5"/>
  <c r="AC28" i="5"/>
  <c r="AD27" i="5"/>
  <c r="AE26" i="5"/>
  <c r="AF25" i="5"/>
  <c r="AG24" i="5"/>
  <c r="AH23" i="5"/>
  <c r="AI22" i="5"/>
  <c r="B56" i="5"/>
  <c r="C55" i="5"/>
  <c r="D54" i="5"/>
  <c r="E53" i="5"/>
  <c r="F52" i="5"/>
  <c r="G51" i="5"/>
  <c r="H50" i="5"/>
  <c r="I49" i="5"/>
  <c r="J48" i="5"/>
  <c r="K47" i="5"/>
  <c r="L46" i="5"/>
  <c r="M45" i="5"/>
  <c r="N44" i="5"/>
  <c r="O43" i="5"/>
  <c r="P42" i="5"/>
  <c r="Q41" i="5"/>
  <c r="R40" i="5"/>
  <c r="S39" i="5"/>
  <c r="T38" i="5"/>
  <c r="U37" i="5"/>
  <c r="V36" i="5"/>
  <c r="W35" i="5"/>
  <c r="X34" i="5"/>
  <c r="Y33" i="5"/>
  <c r="Z32" i="5"/>
  <c r="AA31" i="5"/>
  <c r="AB30" i="5"/>
  <c r="AC29" i="5"/>
  <c r="AD28" i="5"/>
  <c r="AE27" i="5"/>
  <c r="AF26" i="5"/>
  <c r="AG25" i="5"/>
  <c r="AH24" i="5"/>
  <c r="AI23" i="5"/>
  <c r="AJ22" i="5"/>
  <c r="B57" i="5"/>
  <c r="C56" i="5"/>
  <c r="D55" i="5"/>
  <c r="E54" i="5"/>
  <c r="F53" i="5"/>
  <c r="G52" i="5"/>
  <c r="H51" i="5"/>
  <c r="I50" i="5"/>
  <c r="J49" i="5"/>
  <c r="K48" i="5"/>
  <c r="L47" i="5"/>
  <c r="M46" i="5"/>
  <c r="N45" i="5"/>
  <c r="O44" i="5"/>
  <c r="P43" i="5"/>
  <c r="Q42" i="5"/>
  <c r="R41" i="5"/>
  <c r="S40" i="5"/>
  <c r="T39" i="5"/>
  <c r="U38" i="5"/>
  <c r="V37" i="5"/>
  <c r="W36" i="5"/>
  <c r="X35" i="5"/>
  <c r="Y34" i="5"/>
  <c r="Z33" i="5"/>
  <c r="AA32" i="5"/>
  <c r="AB31" i="5"/>
  <c r="AC30" i="5"/>
  <c r="AD29" i="5"/>
  <c r="AE28" i="5"/>
  <c r="AF27" i="5"/>
  <c r="AG26" i="5"/>
  <c r="AH25" i="5"/>
  <c r="AI24" i="5"/>
  <c r="AJ23" i="5"/>
  <c r="B58" i="5"/>
  <c r="C57" i="5"/>
  <c r="D56" i="5"/>
  <c r="E55" i="5"/>
  <c r="F54" i="5"/>
  <c r="G53" i="5"/>
  <c r="H52" i="5"/>
  <c r="I51" i="5"/>
  <c r="J50" i="5"/>
  <c r="K49" i="5"/>
  <c r="L48" i="5"/>
  <c r="M47" i="5"/>
  <c r="N46" i="5"/>
  <c r="O45" i="5"/>
  <c r="P44" i="5"/>
  <c r="Q43" i="5"/>
  <c r="R42" i="5"/>
  <c r="S41" i="5"/>
  <c r="T40" i="5"/>
  <c r="U39" i="5"/>
  <c r="V38" i="5"/>
  <c r="W37" i="5"/>
  <c r="X36" i="5"/>
  <c r="Y35" i="5"/>
  <c r="Z34" i="5"/>
  <c r="AA33" i="5"/>
  <c r="AB32" i="5"/>
  <c r="AC31" i="5"/>
  <c r="AD30" i="5"/>
  <c r="AE29" i="5"/>
  <c r="AF28" i="5"/>
  <c r="AG27" i="5"/>
  <c r="AH26" i="5"/>
  <c r="AI25" i="5"/>
  <c r="AJ24" i="5"/>
  <c r="B59" i="5"/>
  <c r="C58" i="5"/>
  <c r="D57" i="5"/>
  <c r="E56" i="5"/>
  <c r="F55" i="5"/>
  <c r="G54" i="5"/>
  <c r="H53" i="5"/>
  <c r="I52" i="5"/>
  <c r="J51" i="5"/>
  <c r="K50" i="5"/>
  <c r="L49" i="5"/>
  <c r="M48" i="5"/>
  <c r="N47" i="5"/>
  <c r="O46" i="5"/>
  <c r="P45" i="5"/>
  <c r="Q44" i="5"/>
  <c r="R43" i="5"/>
  <c r="S42" i="5"/>
  <c r="T41" i="5"/>
  <c r="U40" i="5"/>
  <c r="V39" i="5"/>
  <c r="W38" i="5"/>
  <c r="X37" i="5"/>
  <c r="Y36" i="5"/>
  <c r="Z35" i="5"/>
  <c r="AA34" i="5"/>
  <c r="AB33" i="5"/>
  <c r="AC32" i="5"/>
  <c r="AD31" i="5"/>
  <c r="AE30" i="5"/>
  <c r="AF29" i="5"/>
  <c r="AG28" i="5"/>
  <c r="AH27" i="5"/>
  <c r="AI26" i="5"/>
  <c r="AJ25" i="5"/>
  <c r="B60" i="5"/>
  <c r="C59" i="5"/>
  <c r="D58" i="5"/>
  <c r="E57" i="5"/>
  <c r="F56" i="5"/>
  <c r="G55" i="5"/>
  <c r="H54" i="5"/>
  <c r="I53" i="5"/>
  <c r="J52" i="5"/>
  <c r="K51" i="5"/>
  <c r="L50" i="5"/>
  <c r="M49" i="5"/>
  <c r="N48" i="5"/>
  <c r="O47" i="5"/>
  <c r="P46" i="5"/>
  <c r="Q45" i="5"/>
  <c r="R44" i="5"/>
  <c r="S43" i="5"/>
  <c r="T42" i="5"/>
  <c r="U41" i="5"/>
  <c r="V40" i="5"/>
  <c r="W39" i="5"/>
  <c r="X38" i="5"/>
  <c r="Y37" i="5"/>
  <c r="Z36" i="5"/>
  <c r="AA35" i="5"/>
  <c r="AB34" i="5"/>
  <c r="AC33" i="5"/>
  <c r="AD32" i="5"/>
  <c r="AE31" i="5"/>
  <c r="AF30" i="5"/>
  <c r="AG29" i="5"/>
  <c r="AH28" i="5"/>
  <c r="AI27" i="5"/>
  <c r="AJ26" i="5"/>
  <c r="B61" i="5"/>
  <c r="C60" i="5"/>
  <c r="D59" i="5"/>
  <c r="E58" i="5"/>
  <c r="F57" i="5"/>
  <c r="G56" i="5"/>
  <c r="H55" i="5"/>
  <c r="I54" i="5"/>
  <c r="J53" i="5"/>
  <c r="K52" i="5"/>
  <c r="L51" i="5"/>
  <c r="M50" i="5"/>
  <c r="N49" i="5"/>
  <c r="O48" i="5"/>
  <c r="P47" i="5"/>
  <c r="Q46" i="5"/>
  <c r="R45" i="5"/>
  <c r="S44" i="5"/>
  <c r="T43" i="5"/>
  <c r="U42" i="5"/>
  <c r="V41" i="5"/>
  <c r="W40" i="5"/>
  <c r="X39" i="5"/>
  <c r="Y38" i="5"/>
  <c r="Z37" i="5"/>
  <c r="AA36" i="5"/>
  <c r="AB35" i="5"/>
  <c r="AC34" i="5"/>
  <c r="AD33" i="5"/>
  <c r="AE32" i="5"/>
  <c r="AF31" i="5"/>
  <c r="AG30" i="5"/>
  <c r="AH29" i="5"/>
  <c r="AI28" i="5"/>
  <c r="AJ27" i="5"/>
  <c r="B62" i="5"/>
  <c r="C61" i="5"/>
  <c r="D60" i="5"/>
  <c r="E59" i="5"/>
  <c r="F58" i="5"/>
  <c r="G57" i="5"/>
  <c r="H56" i="5"/>
  <c r="I55" i="5"/>
  <c r="J54" i="5"/>
  <c r="K53" i="5"/>
  <c r="L52" i="5"/>
  <c r="M51" i="5"/>
  <c r="N50" i="5"/>
  <c r="O49" i="5"/>
  <c r="P48" i="5"/>
  <c r="Q47" i="5"/>
  <c r="R46" i="5"/>
  <c r="S45" i="5"/>
  <c r="T44" i="5"/>
  <c r="U43" i="5"/>
  <c r="V42" i="5"/>
  <c r="W41" i="5"/>
  <c r="X40" i="5"/>
  <c r="Y39" i="5"/>
  <c r="Z38" i="5"/>
  <c r="AA37" i="5"/>
  <c r="AB36" i="5"/>
  <c r="AC35" i="5"/>
  <c r="AD34" i="5"/>
  <c r="AE33" i="5"/>
  <c r="AF32" i="5"/>
  <c r="AG31" i="5"/>
  <c r="AH30" i="5"/>
  <c r="AI29" i="5"/>
  <c r="AJ28" i="5"/>
  <c r="B63" i="5"/>
  <c r="C62" i="5"/>
  <c r="D61" i="5"/>
  <c r="E60" i="5"/>
  <c r="F59" i="5"/>
  <c r="G58" i="5"/>
  <c r="H57" i="5"/>
  <c r="I56" i="5"/>
  <c r="J55" i="5"/>
  <c r="K54" i="5"/>
  <c r="L53" i="5"/>
  <c r="M52" i="5"/>
  <c r="N51" i="5"/>
  <c r="O50" i="5"/>
  <c r="P49" i="5"/>
  <c r="Q48" i="5"/>
  <c r="R47" i="5"/>
  <c r="S46" i="5"/>
  <c r="T45" i="5"/>
  <c r="U44" i="5"/>
  <c r="V43" i="5"/>
  <c r="W42" i="5"/>
  <c r="X41" i="5"/>
  <c r="Y40" i="5"/>
  <c r="Z39" i="5"/>
  <c r="AA38" i="5"/>
  <c r="AB37" i="5"/>
  <c r="AC36" i="5"/>
  <c r="AD35" i="5"/>
  <c r="AE34" i="5"/>
  <c r="AF33" i="5"/>
  <c r="AG32" i="5"/>
  <c r="AH31" i="5"/>
  <c r="AI30" i="5"/>
  <c r="AJ29" i="5"/>
  <c r="B64" i="5"/>
  <c r="C63" i="5"/>
  <c r="D62" i="5"/>
  <c r="E61" i="5"/>
  <c r="F60" i="5"/>
  <c r="G59" i="5"/>
  <c r="H58" i="5"/>
  <c r="I57" i="5"/>
  <c r="J56" i="5"/>
  <c r="K55" i="5"/>
  <c r="L54" i="5"/>
  <c r="M53" i="5"/>
  <c r="N52" i="5"/>
  <c r="O51" i="5"/>
  <c r="P50" i="5"/>
  <c r="Q49" i="5"/>
  <c r="R48" i="5"/>
  <c r="S47" i="5"/>
  <c r="T46" i="5"/>
  <c r="U45" i="5"/>
  <c r="V44" i="5"/>
  <c r="W43" i="5"/>
  <c r="X42" i="5"/>
  <c r="Y41" i="5"/>
  <c r="Z40" i="5"/>
  <c r="AA39" i="5"/>
  <c r="AB38" i="5"/>
  <c r="AC37" i="5"/>
  <c r="AD36" i="5"/>
  <c r="AE35" i="5"/>
  <c r="AF34" i="5"/>
  <c r="AG33" i="5"/>
  <c r="AH32" i="5"/>
  <c r="AI31" i="5"/>
  <c r="AJ30" i="5"/>
  <c r="B65" i="5"/>
  <c r="C64" i="5"/>
  <c r="D63" i="5"/>
  <c r="E62" i="5"/>
  <c r="F61" i="5"/>
  <c r="G60" i="5"/>
  <c r="H59" i="5"/>
  <c r="I58" i="5"/>
  <c r="J57" i="5"/>
  <c r="K56" i="5"/>
  <c r="L55" i="5"/>
  <c r="M54" i="5"/>
  <c r="N53" i="5"/>
  <c r="O52" i="5"/>
  <c r="P51" i="5"/>
  <c r="Q50" i="5"/>
  <c r="R49" i="5"/>
  <c r="S48" i="5"/>
  <c r="T47" i="5"/>
  <c r="U46" i="5"/>
  <c r="V45" i="5"/>
  <c r="W44" i="5"/>
  <c r="X43" i="5"/>
  <c r="Y42" i="5"/>
  <c r="Z41" i="5"/>
  <c r="AA40" i="5"/>
  <c r="AB39" i="5"/>
  <c r="AC38" i="5"/>
  <c r="AD37" i="5"/>
  <c r="AE36" i="5"/>
  <c r="AF35" i="5"/>
  <c r="AG34" i="5"/>
  <c r="AH33" i="5"/>
  <c r="AI32" i="5"/>
  <c r="AJ31" i="5"/>
  <c r="B66" i="5"/>
  <c r="C65" i="5"/>
  <c r="D64" i="5"/>
  <c r="E63" i="5"/>
  <c r="F62" i="5"/>
  <c r="G61" i="5"/>
  <c r="H60" i="5"/>
  <c r="I59" i="5"/>
  <c r="J58" i="5"/>
  <c r="K57" i="5"/>
  <c r="L56" i="5"/>
  <c r="M55" i="5"/>
  <c r="N54" i="5"/>
  <c r="O53" i="5"/>
  <c r="P52" i="5"/>
  <c r="Q51" i="5"/>
  <c r="R50" i="5"/>
  <c r="S49" i="5"/>
  <c r="T48" i="5"/>
  <c r="U47" i="5"/>
  <c r="V46" i="5"/>
  <c r="W45" i="5"/>
  <c r="X44" i="5"/>
  <c r="Y43" i="5"/>
  <c r="Z42" i="5"/>
  <c r="AA41" i="5"/>
  <c r="AB40" i="5"/>
  <c r="AC39" i="5"/>
  <c r="AD38" i="5"/>
  <c r="AE37" i="5"/>
  <c r="AF36" i="5"/>
  <c r="AG35" i="5"/>
  <c r="AH34" i="5"/>
  <c r="AI33" i="5"/>
  <c r="AJ32" i="5"/>
  <c r="B67" i="5"/>
  <c r="C66" i="5"/>
  <c r="D65" i="5"/>
  <c r="E64" i="5"/>
  <c r="F63" i="5"/>
  <c r="G62" i="5"/>
  <c r="H61" i="5"/>
  <c r="I60" i="5"/>
  <c r="J59" i="5"/>
  <c r="K58" i="5"/>
  <c r="L57" i="5"/>
  <c r="M56" i="5"/>
  <c r="N55" i="5"/>
  <c r="O54" i="5"/>
  <c r="P53" i="5"/>
  <c r="Q52" i="5"/>
  <c r="R51" i="5"/>
  <c r="S50" i="5"/>
  <c r="T49" i="5"/>
  <c r="U48" i="5"/>
  <c r="V47" i="5"/>
  <c r="W46" i="5"/>
  <c r="X45" i="5"/>
  <c r="Y44" i="5"/>
  <c r="Z43" i="5"/>
  <c r="AA42" i="5"/>
  <c r="AB41" i="5"/>
  <c r="AC40" i="5"/>
  <c r="AD39" i="5"/>
  <c r="AE38" i="5"/>
  <c r="AF37" i="5"/>
  <c r="AG36" i="5"/>
  <c r="AH35" i="5"/>
  <c r="AI34" i="5"/>
  <c r="AJ33" i="5"/>
  <c r="B68" i="5"/>
  <c r="C67" i="5"/>
  <c r="D66" i="5"/>
  <c r="E65" i="5"/>
  <c r="F64" i="5"/>
  <c r="G63" i="5"/>
  <c r="H62" i="5"/>
  <c r="I61" i="5"/>
  <c r="J60" i="5"/>
  <c r="K59" i="5"/>
  <c r="L58" i="5"/>
  <c r="M57" i="5"/>
  <c r="N56" i="5"/>
  <c r="O55" i="5"/>
  <c r="P54" i="5"/>
  <c r="Q53" i="5"/>
  <c r="R52" i="5"/>
  <c r="S51" i="5"/>
  <c r="T50" i="5"/>
  <c r="U49" i="5"/>
  <c r="V48" i="5"/>
  <c r="W47" i="5"/>
  <c r="X46" i="5"/>
  <c r="Y45" i="5"/>
  <c r="Z44" i="5"/>
  <c r="AA43" i="5"/>
  <c r="AB42" i="5"/>
  <c r="AC41" i="5"/>
  <c r="AD40" i="5"/>
  <c r="AE39" i="5"/>
  <c r="AF38" i="5"/>
  <c r="AG37" i="5"/>
  <c r="AH36" i="5"/>
  <c r="AI35" i="5"/>
  <c r="AJ34" i="5"/>
  <c r="B69" i="5"/>
  <c r="C68" i="5"/>
  <c r="D67" i="5"/>
  <c r="E66" i="5"/>
  <c r="F65" i="5"/>
  <c r="G64" i="5"/>
  <c r="H63" i="5"/>
  <c r="I62" i="5"/>
  <c r="J61" i="5"/>
  <c r="K60" i="5"/>
  <c r="L59" i="5"/>
  <c r="M58" i="5"/>
  <c r="N57" i="5"/>
  <c r="O56" i="5"/>
  <c r="P55" i="5"/>
  <c r="Q54" i="5"/>
  <c r="R53" i="5"/>
  <c r="S52" i="5"/>
  <c r="T51" i="5"/>
  <c r="U50" i="5"/>
  <c r="V49" i="5"/>
  <c r="W48" i="5"/>
  <c r="X47" i="5"/>
  <c r="Y46" i="5"/>
  <c r="Z45" i="5"/>
  <c r="AA44" i="5"/>
  <c r="AB43" i="5"/>
  <c r="AC42" i="5"/>
  <c r="AD41" i="5"/>
  <c r="AE40" i="5"/>
  <c r="AF39" i="5"/>
  <c r="AG38" i="5"/>
  <c r="AH37" i="5"/>
  <c r="AI36" i="5"/>
  <c r="AJ35" i="5"/>
  <c r="B70" i="5"/>
  <c r="C69" i="5"/>
  <c r="D68" i="5"/>
  <c r="E67" i="5"/>
  <c r="F66" i="5"/>
  <c r="G65" i="5"/>
  <c r="H64" i="5"/>
  <c r="I63" i="5"/>
  <c r="J62" i="5"/>
  <c r="K61" i="5"/>
  <c r="L60" i="5"/>
  <c r="M59" i="5"/>
  <c r="N58" i="5"/>
  <c r="O57" i="5"/>
  <c r="P56" i="5"/>
  <c r="Q55" i="5"/>
  <c r="R54" i="5"/>
  <c r="S53" i="5"/>
  <c r="T52" i="5"/>
  <c r="U51" i="5"/>
  <c r="V50" i="5"/>
  <c r="W49" i="5"/>
  <c r="X48" i="5"/>
  <c r="Y47" i="5"/>
  <c r="Z46" i="5"/>
  <c r="AA45" i="5"/>
  <c r="AB44" i="5"/>
  <c r="AC43" i="5"/>
  <c r="AD42" i="5"/>
  <c r="AE41" i="5"/>
  <c r="AF40" i="5"/>
  <c r="AG39" i="5"/>
  <c r="AH38" i="5"/>
  <c r="AI37" i="5"/>
  <c r="AJ36" i="5"/>
  <c r="B71" i="5"/>
  <c r="C70" i="5"/>
  <c r="D69" i="5"/>
  <c r="E68" i="5"/>
  <c r="F67" i="5"/>
  <c r="G66" i="5"/>
  <c r="H65" i="5"/>
  <c r="I64" i="5"/>
  <c r="J63" i="5"/>
  <c r="K62" i="5"/>
  <c r="L61" i="5"/>
  <c r="M60" i="5"/>
  <c r="N59" i="5"/>
  <c r="O58" i="5"/>
  <c r="P57" i="5"/>
  <c r="Q56" i="5"/>
  <c r="R55" i="5"/>
  <c r="S54" i="5"/>
  <c r="T53" i="5"/>
  <c r="U52" i="5"/>
  <c r="V51" i="5"/>
  <c r="W50" i="5"/>
  <c r="X49" i="5"/>
  <c r="Y48" i="5"/>
  <c r="Z47" i="5"/>
  <c r="AA46" i="5"/>
  <c r="AB45" i="5"/>
  <c r="AC44" i="5"/>
  <c r="AD43" i="5"/>
  <c r="AE42" i="5"/>
  <c r="AF41" i="5"/>
  <c r="AG40" i="5"/>
  <c r="AH39" i="5"/>
  <c r="AI38" i="5"/>
  <c r="AJ37" i="5"/>
  <c r="B72" i="5"/>
  <c r="C71" i="5"/>
  <c r="D70" i="5"/>
  <c r="E69" i="5"/>
  <c r="F68" i="5"/>
  <c r="G67" i="5"/>
  <c r="H66" i="5"/>
  <c r="I65" i="5"/>
  <c r="J64" i="5"/>
  <c r="K63" i="5"/>
  <c r="L62" i="5"/>
  <c r="M61" i="5"/>
  <c r="N60" i="5"/>
  <c r="O59" i="5"/>
  <c r="P58" i="5"/>
  <c r="Q57" i="5"/>
  <c r="R56" i="5"/>
  <c r="S55" i="5"/>
  <c r="T54" i="5"/>
  <c r="U53" i="5"/>
  <c r="V52" i="5"/>
  <c r="W51" i="5"/>
  <c r="X50" i="5"/>
  <c r="Y49" i="5"/>
  <c r="Z48" i="5"/>
  <c r="AA47" i="5"/>
  <c r="AB46" i="5"/>
  <c r="AC45" i="5"/>
  <c r="AD44" i="5"/>
  <c r="AE43" i="5"/>
  <c r="AF42" i="5"/>
  <c r="AG41" i="5"/>
  <c r="AH40" i="5"/>
  <c r="AI39" i="5"/>
  <c r="AJ38" i="5"/>
  <c r="B73" i="5"/>
  <c r="C72" i="5"/>
  <c r="D71" i="5"/>
  <c r="F69" i="5"/>
  <c r="E70" i="5"/>
  <c r="G68" i="5"/>
  <c r="H67" i="5"/>
  <c r="I66" i="5"/>
  <c r="J65" i="5"/>
  <c r="K64" i="5"/>
  <c r="L63" i="5"/>
  <c r="M62" i="5"/>
  <c r="N61" i="5"/>
  <c r="O60" i="5"/>
  <c r="P59" i="5"/>
  <c r="Q58" i="5"/>
  <c r="R57" i="5"/>
  <c r="S56" i="5"/>
  <c r="T55" i="5"/>
  <c r="U54" i="5"/>
  <c r="V53" i="5"/>
  <c r="W52" i="5"/>
  <c r="X51" i="5"/>
  <c r="Y50" i="5"/>
  <c r="Z49" i="5"/>
  <c r="AA48" i="5"/>
  <c r="AB47" i="5"/>
  <c r="AC46" i="5"/>
  <c r="AD45" i="5"/>
  <c r="AE44" i="5"/>
  <c r="AF43" i="5"/>
  <c r="AG42" i="5"/>
  <c r="AH41" i="5"/>
  <c r="AI40" i="5"/>
  <c r="AJ39" i="5"/>
  <c r="B74" i="5"/>
  <c r="C73" i="5"/>
  <c r="D72" i="5"/>
  <c r="E71" i="5"/>
  <c r="F70" i="5"/>
  <c r="G69" i="5"/>
  <c r="H68" i="5"/>
  <c r="I67" i="5"/>
  <c r="J66" i="5"/>
  <c r="K65" i="5"/>
  <c r="L64" i="5"/>
  <c r="M63" i="5"/>
  <c r="N62" i="5"/>
  <c r="O61" i="5"/>
  <c r="P60" i="5"/>
  <c r="Q59" i="5"/>
  <c r="R58" i="5"/>
  <c r="S57" i="5"/>
  <c r="T56" i="5"/>
  <c r="U55" i="5"/>
  <c r="V54" i="5"/>
  <c r="W53" i="5"/>
  <c r="X52" i="5"/>
  <c r="Y51" i="5"/>
  <c r="Z50" i="5"/>
  <c r="AA49" i="5"/>
  <c r="AB48" i="5"/>
  <c r="AC47" i="5"/>
  <c r="AD46" i="5"/>
  <c r="AE45" i="5"/>
  <c r="AF44" i="5"/>
  <c r="AG43" i="5"/>
  <c r="AH42" i="5"/>
  <c r="AI41" i="5"/>
  <c r="AJ40" i="5"/>
  <c r="B75" i="5"/>
  <c r="C74" i="5"/>
  <c r="D73" i="5"/>
  <c r="E72" i="5"/>
  <c r="F71" i="5"/>
  <c r="G70" i="5"/>
  <c r="H69" i="5"/>
  <c r="I68" i="5"/>
  <c r="J67" i="5"/>
  <c r="K66" i="5"/>
  <c r="L65" i="5"/>
  <c r="M64" i="5"/>
  <c r="N63" i="5"/>
  <c r="O62" i="5"/>
  <c r="P61" i="5"/>
  <c r="Q60" i="5"/>
  <c r="R59" i="5"/>
  <c r="S58" i="5"/>
  <c r="T57" i="5"/>
  <c r="U56" i="5"/>
  <c r="V55" i="5"/>
  <c r="W54" i="5"/>
  <c r="X53" i="5"/>
  <c r="Y52" i="5"/>
  <c r="Z51" i="5"/>
  <c r="AA50" i="5"/>
  <c r="AB49" i="5"/>
  <c r="AC48" i="5"/>
  <c r="AD47" i="5"/>
  <c r="AE46" i="5"/>
  <c r="AF45" i="5"/>
  <c r="AG44" i="5"/>
  <c r="AH43" i="5"/>
  <c r="AI42" i="5"/>
  <c r="AJ41" i="5"/>
  <c r="B76" i="5"/>
  <c r="C75" i="5"/>
  <c r="D74" i="5"/>
  <c r="E73" i="5"/>
  <c r="F72" i="5"/>
  <c r="G71" i="5"/>
  <c r="H70" i="5"/>
  <c r="I69" i="5"/>
  <c r="J68" i="5"/>
  <c r="K67" i="5"/>
  <c r="L66" i="5"/>
  <c r="M65" i="5"/>
  <c r="N64" i="5"/>
  <c r="O63" i="5"/>
  <c r="P62" i="5"/>
  <c r="Q61" i="5"/>
  <c r="R60" i="5"/>
  <c r="S59" i="5"/>
  <c r="T58" i="5"/>
  <c r="U57" i="5"/>
  <c r="V56" i="5"/>
  <c r="W55" i="5"/>
  <c r="X54" i="5"/>
  <c r="Y53" i="5"/>
  <c r="Z52" i="5"/>
  <c r="AA51" i="5"/>
  <c r="AB50" i="5"/>
  <c r="AC49" i="5"/>
  <c r="AD48" i="5"/>
  <c r="AE47" i="5"/>
  <c r="AF46" i="5"/>
  <c r="AG45" i="5"/>
  <c r="AH44" i="5"/>
  <c r="AI43" i="5"/>
  <c r="AJ42" i="5"/>
  <c r="B77" i="5"/>
  <c r="C76" i="5"/>
  <c r="D75" i="5"/>
  <c r="E74" i="5"/>
  <c r="F73" i="5"/>
  <c r="G72" i="5"/>
  <c r="H71" i="5"/>
  <c r="J69" i="5"/>
  <c r="I70" i="5"/>
  <c r="K68" i="5"/>
  <c r="L67" i="5"/>
  <c r="M66" i="5"/>
  <c r="N65" i="5"/>
  <c r="O64" i="5"/>
  <c r="P63" i="5"/>
  <c r="Q62" i="5"/>
  <c r="R61" i="5"/>
  <c r="S60" i="5"/>
  <c r="T59" i="5"/>
  <c r="U58" i="5"/>
  <c r="V57" i="5"/>
  <c r="W56" i="5"/>
  <c r="X55" i="5"/>
  <c r="Y54" i="5"/>
  <c r="Z53" i="5"/>
  <c r="AA52" i="5"/>
  <c r="AB51" i="5"/>
  <c r="AC50" i="5"/>
  <c r="AD49" i="5"/>
  <c r="AE48" i="5"/>
  <c r="AF47" i="5"/>
  <c r="AG46" i="5"/>
  <c r="AH45" i="5"/>
  <c r="AI44" i="5"/>
  <c r="AJ43" i="5"/>
  <c r="B78" i="5"/>
  <c r="C77" i="5"/>
  <c r="D76" i="5"/>
  <c r="E75" i="5"/>
  <c r="F74" i="5"/>
  <c r="G73" i="5"/>
  <c r="H72" i="5"/>
  <c r="I71" i="5"/>
  <c r="J70" i="5"/>
  <c r="K69" i="5"/>
  <c r="L68" i="5"/>
  <c r="M67" i="5"/>
  <c r="N66" i="5"/>
  <c r="O65" i="5"/>
  <c r="P64" i="5"/>
  <c r="Q63" i="5"/>
  <c r="R62" i="5"/>
  <c r="S61" i="5"/>
  <c r="T60" i="5"/>
  <c r="U59" i="5"/>
  <c r="V58" i="5"/>
  <c r="W57" i="5"/>
  <c r="X56" i="5"/>
  <c r="Y55" i="5"/>
  <c r="Z54" i="5"/>
  <c r="AA53" i="5"/>
  <c r="AB52" i="5"/>
  <c r="AC51" i="5"/>
  <c r="AD50" i="5"/>
  <c r="AE49" i="5"/>
  <c r="AF48" i="5"/>
  <c r="AG47" i="5"/>
  <c r="AH46" i="5"/>
  <c r="AI45" i="5"/>
  <c r="AJ44" i="5"/>
  <c r="B79" i="5"/>
  <c r="C78" i="5"/>
  <c r="D77" i="5"/>
  <c r="E76" i="5"/>
  <c r="F75" i="5"/>
  <c r="G74" i="5"/>
  <c r="H73" i="5"/>
  <c r="I72" i="5"/>
  <c r="J71" i="5"/>
  <c r="K70" i="5"/>
  <c r="L69" i="5"/>
  <c r="M68" i="5"/>
  <c r="N67" i="5"/>
  <c r="O66" i="5"/>
  <c r="P65" i="5"/>
  <c r="Q64" i="5"/>
  <c r="R63" i="5"/>
  <c r="S62" i="5"/>
  <c r="T61" i="5"/>
  <c r="U60" i="5"/>
  <c r="V59" i="5"/>
  <c r="W58" i="5"/>
  <c r="X57" i="5"/>
  <c r="Y56" i="5"/>
  <c r="Z55" i="5"/>
  <c r="AA54" i="5"/>
  <c r="AB53" i="5"/>
  <c r="AC52" i="5"/>
  <c r="AD51" i="5"/>
  <c r="AE50" i="5"/>
  <c r="AF49" i="5"/>
  <c r="AG48" i="5"/>
  <c r="AH47" i="5"/>
  <c r="AI46" i="5"/>
  <c r="AJ45" i="5"/>
  <c r="B80" i="5"/>
  <c r="C79" i="5"/>
  <c r="D78" i="5"/>
  <c r="E77" i="5"/>
  <c r="F76" i="5"/>
  <c r="G75" i="5"/>
  <c r="H74" i="5"/>
  <c r="I73" i="5"/>
  <c r="J72" i="5"/>
  <c r="K71" i="5"/>
  <c r="L70" i="5"/>
  <c r="M69" i="5"/>
  <c r="N68" i="5"/>
  <c r="O67" i="5"/>
  <c r="P66" i="5"/>
  <c r="Q65" i="5"/>
  <c r="R64" i="5"/>
  <c r="S63" i="5"/>
  <c r="T62" i="5"/>
  <c r="U61" i="5"/>
  <c r="V60" i="5"/>
  <c r="W59" i="5"/>
  <c r="X58" i="5"/>
  <c r="Y57" i="5"/>
  <c r="Z56" i="5"/>
  <c r="AA55" i="5"/>
  <c r="AB54" i="5"/>
  <c r="AC53" i="5"/>
  <c r="AD52" i="5"/>
  <c r="AE51" i="5"/>
  <c r="AF50" i="5"/>
  <c r="AG49" i="5"/>
  <c r="AH48" i="5"/>
  <c r="AI47" i="5"/>
  <c r="AJ46" i="5"/>
  <c r="B81" i="5"/>
  <c r="C80" i="5"/>
  <c r="D79" i="5"/>
  <c r="E78" i="5"/>
  <c r="F77" i="5"/>
  <c r="G76" i="5"/>
  <c r="H75" i="5"/>
  <c r="I74" i="5"/>
  <c r="J73" i="5"/>
  <c r="K72" i="5"/>
  <c r="L71" i="5"/>
  <c r="M70" i="5"/>
  <c r="N69" i="5"/>
  <c r="O68" i="5"/>
  <c r="P67" i="5"/>
  <c r="Q66" i="5"/>
  <c r="R65" i="5"/>
  <c r="S64" i="5"/>
  <c r="T63" i="5"/>
  <c r="U62" i="5"/>
  <c r="V61" i="5"/>
  <c r="W60" i="5"/>
  <c r="X59" i="5"/>
  <c r="Y58" i="5"/>
  <c r="Z57" i="5"/>
  <c r="AA56" i="5"/>
  <c r="AB55" i="5"/>
  <c r="AC54" i="5"/>
  <c r="AD53" i="5"/>
  <c r="AE52" i="5"/>
  <c r="AF51" i="5"/>
  <c r="AG50" i="5"/>
  <c r="AH49" i="5"/>
  <c r="AI48" i="5"/>
  <c r="AJ47" i="5"/>
  <c r="B82" i="5"/>
  <c r="C81" i="5"/>
  <c r="D80" i="5"/>
  <c r="E79" i="5"/>
  <c r="F78" i="5"/>
  <c r="G77" i="5"/>
  <c r="H76" i="5"/>
  <c r="I75" i="5"/>
  <c r="J74" i="5"/>
  <c r="K73" i="5"/>
  <c r="L72" i="5"/>
  <c r="M71" i="5"/>
  <c r="N70" i="5"/>
  <c r="O69" i="5"/>
  <c r="P68" i="5"/>
  <c r="Q67" i="5"/>
  <c r="R66" i="5"/>
  <c r="S65" i="5"/>
  <c r="T64" i="5"/>
  <c r="U63" i="5"/>
  <c r="V62" i="5"/>
  <c r="W61" i="5"/>
  <c r="X60" i="5"/>
  <c r="Y59" i="5"/>
  <c r="Z58" i="5"/>
  <c r="AA57" i="5"/>
  <c r="AB56" i="5"/>
  <c r="AC55" i="5"/>
  <c r="AD54" i="5"/>
  <c r="AE53" i="5"/>
  <c r="AF52" i="5"/>
  <c r="AG51" i="5"/>
  <c r="AH50" i="5"/>
  <c r="AI49" i="5"/>
  <c r="AJ48" i="5"/>
  <c r="B83" i="5"/>
  <c r="C82" i="5"/>
  <c r="D81" i="5"/>
  <c r="E80" i="5"/>
  <c r="F79" i="5"/>
  <c r="G78" i="5"/>
  <c r="H77" i="5"/>
  <c r="I76" i="5"/>
  <c r="J75" i="5"/>
  <c r="K74" i="5"/>
  <c r="L73" i="5"/>
  <c r="M72" i="5"/>
  <c r="N71" i="5"/>
  <c r="O70" i="5"/>
  <c r="P69" i="5"/>
  <c r="Q68" i="5"/>
  <c r="R67" i="5"/>
  <c r="S66" i="5"/>
  <c r="T65" i="5"/>
  <c r="U64" i="5"/>
  <c r="V63" i="5"/>
  <c r="W62" i="5"/>
  <c r="X61" i="5"/>
  <c r="Y60" i="5"/>
  <c r="Z59" i="5"/>
  <c r="AA58" i="5"/>
  <c r="AB57" i="5"/>
  <c r="AC56" i="5"/>
  <c r="AD55" i="5"/>
  <c r="AE54" i="5"/>
  <c r="AF53" i="5"/>
  <c r="AG52" i="5"/>
  <c r="AH51" i="5"/>
  <c r="AI50" i="5"/>
  <c r="AJ49" i="5"/>
  <c r="B84" i="5"/>
  <c r="C83" i="5"/>
  <c r="D82" i="5"/>
  <c r="E81" i="5"/>
  <c r="F80" i="5"/>
  <c r="G79" i="5"/>
  <c r="H78" i="5"/>
  <c r="I77" i="5"/>
  <c r="J76" i="5"/>
  <c r="K75" i="5"/>
  <c r="L74" i="5"/>
  <c r="M73" i="5"/>
  <c r="N72" i="5"/>
  <c r="O71" i="5"/>
  <c r="P70" i="5"/>
  <c r="Q69" i="5"/>
  <c r="R68" i="5"/>
  <c r="S67" i="5"/>
  <c r="T66" i="5"/>
  <c r="U65" i="5"/>
  <c r="V64" i="5"/>
  <c r="W63" i="5"/>
  <c r="X62" i="5"/>
  <c r="Y61" i="5"/>
  <c r="Z60" i="5"/>
  <c r="AA59" i="5"/>
  <c r="AB58" i="5"/>
  <c r="AC57" i="5"/>
  <c r="AD56" i="5"/>
  <c r="AE55" i="5"/>
  <c r="AF54" i="5"/>
  <c r="AG53" i="5"/>
  <c r="AH52" i="5"/>
  <c r="AI51" i="5"/>
  <c r="AJ50" i="5"/>
  <c r="B85" i="5"/>
  <c r="C84" i="5"/>
  <c r="D83" i="5"/>
  <c r="E82" i="5"/>
  <c r="F81" i="5"/>
  <c r="G80" i="5"/>
  <c r="H79" i="5"/>
  <c r="I78" i="5"/>
  <c r="J77" i="5"/>
  <c r="K76" i="5"/>
  <c r="L75" i="5"/>
  <c r="M74" i="5"/>
  <c r="N73" i="5"/>
  <c r="O72" i="5"/>
  <c r="P71" i="5"/>
  <c r="Q70" i="5"/>
  <c r="R69" i="5"/>
  <c r="S68" i="5"/>
  <c r="T67" i="5"/>
  <c r="U66" i="5"/>
  <c r="V65" i="5"/>
  <c r="W64" i="5"/>
  <c r="X63" i="5"/>
  <c r="Y62" i="5"/>
  <c r="Z61" i="5"/>
  <c r="AA60" i="5"/>
  <c r="AB59" i="5"/>
  <c r="AC58" i="5"/>
  <c r="AD57" i="5"/>
  <c r="AE56" i="5"/>
  <c r="AF55" i="5"/>
  <c r="AG54" i="5"/>
  <c r="AH53" i="5"/>
  <c r="AI52" i="5"/>
  <c r="AJ51" i="5"/>
  <c r="B86" i="5"/>
  <c r="C85" i="5"/>
  <c r="D84" i="5"/>
  <c r="E83" i="5"/>
  <c r="F82" i="5"/>
  <c r="G81" i="5"/>
  <c r="H80" i="5"/>
  <c r="I79" i="5"/>
  <c r="J78" i="5"/>
  <c r="K77" i="5"/>
  <c r="L76" i="5"/>
  <c r="M75" i="5"/>
  <c r="N74" i="5"/>
  <c r="O73" i="5"/>
  <c r="P72" i="5"/>
  <c r="Q71" i="5"/>
  <c r="R70" i="5"/>
  <c r="S69" i="5"/>
  <c r="T68" i="5"/>
  <c r="U67" i="5"/>
  <c r="V66" i="5"/>
  <c r="W65" i="5"/>
  <c r="X64" i="5"/>
  <c r="Y63" i="5"/>
  <c r="Z62" i="5"/>
  <c r="AA61" i="5"/>
  <c r="AB60" i="5"/>
  <c r="AC59" i="5"/>
  <c r="AD58" i="5"/>
  <c r="AE57" i="5"/>
  <c r="AF56" i="5"/>
  <c r="AG55" i="5"/>
  <c r="AH54" i="5"/>
  <c r="AI53" i="5"/>
  <c r="AJ52" i="5"/>
  <c r="B87" i="5"/>
  <c r="C86" i="5"/>
  <c r="D85" i="5"/>
  <c r="E84" i="5"/>
  <c r="F83" i="5"/>
  <c r="G82" i="5"/>
  <c r="H81" i="5"/>
  <c r="I80" i="5"/>
  <c r="J79" i="5"/>
  <c r="K78" i="5"/>
  <c r="L77" i="5"/>
  <c r="M76" i="5"/>
  <c r="N75" i="5"/>
  <c r="O74" i="5"/>
  <c r="P73" i="5"/>
  <c r="Q72" i="5"/>
  <c r="R71" i="5"/>
  <c r="S70" i="5"/>
  <c r="U68" i="5"/>
  <c r="T69" i="5"/>
  <c r="V67" i="5"/>
  <c r="W66" i="5"/>
  <c r="X65" i="5"/>
  <c r="Y64" i="5"/>
  <c r="Z63" i="5"/>
  <c r="AA62" i="5"/>
  <c r="AB61" i="5"/>
  <c r="AC60" i="5"/>
  <c r="AD59" i="5"/>
  <c r="AE58" i="5"/>
  <c r="AF57" i="5"/>
  <c r="AG56" i="5"/>
  <c r="AH55" i="5"/>
  <c r="AI54" i="5"/>
  <c r="AJ53" i="5"/>
  <c r="B88" i="5"/>
  <c r="C87" i="5"/>
  <c r="D86" i="5"/>
  <c r="E85" i="5"/>
  <c r="F84" i="5"/>
  <c r="G83" i="5"/>
  <c r="H82" i="5"/>
  <c r="I81" i="5"/>
  <c r="J80" i="5"/>
  <c r="K79" i="5"/>
  <c r="L78" i="5"/>
  <c r="M77" i="5"/>
  <c r="N76" i="5"/>
  <c r="O75" i="5"/>
  <c r="P74" i="5"/>
  <c r="Q73" i="5"/>
  <c r="R72" i="5"/>
  <c r="S71" i="5"/>
  <c r="T70" i="5"/>
  <c r="U69" i="5"/>
  <c r="V68" i="5"/>
  <c r="W67" i="5"/>
  <c r="X66" i="5"/>
  <c r="Y65" i="5"/>
  <c r="Z64" i="5"/>
  <c r="AA63" i="5"/>
  <c r="AB62" i="5"/>
  <c r="AC61" i="5"/>
  <c r="AD60" i="5"/>
  <c r="AE59" i="5"/>
  <c r="AF58" i="5"/>
  <c r="AG57" i="5"/>
  <c r="AH56" i="5"/>
  <c r="AI55" i="5"/>
  <c r="AJ54" i="5"/>
  <c r="B89" i="5"/>
  <c r="C88" i="5"/>
  <c r="D87" i="5"/>
  <c r="E86" i="5"/>
  <c r="F85" i="5"/>
  <c r="G84" i="5"/>
  <c r="H83" i="5"/>
  <c r="I82" i="5"/>
  <c r="J81" i="5"/>
  <c r="K80" i="5"/>
  <c r="L79" i="5"/>
  <c r="M78" i="5"/>
  <c r="N77" i="5"/>
  <c r="O76" i="5"/>
  <c r="P75" i="5"/>
  <c r="Q74" i="5"/>
  <c r="R73" i="5"/>
  <c r="S72" i="5"/>
  <c r="T71" i="5"/>
  <c r="U70" i="5"/>
  <c r="V69" i="5"/>
  <c r="W68" i="5"/>
  <c r="X67" i="5"/>
  <c r="Y66" i="5"/>
  <c r="Z65" i="5"/>
  <c r="AA64" i="5"/>
  <c r="AB63" i="5"/>
  <c r="AC62" i="5"/>
  <c r="AD61" i="5"/>
  <c r="AE60" i="5"/>
  <c r="AF59" i="5"/>
  <c r="AG58" i="5"/>
  <c r="AH57" i="5"/>
  <c r="AI56" i="5"/>
  <c r="AJ55" i="5"/>
  <c r="B90" i="5"/>
  <c r="C89" i="5"/>
  <c r="D88" i="5"/>
  <c r="E87" i="5"/>
  <c r="F86" i="5"/>
  <c r="G85" i="5"/>
  <c r="H84" i="5"/>
  <c r="I83" i="5"/>
  <c r="J82" i="5"/>
  <c r="K81" i="5"/>
  <c r="L80" i="5"/>
  <c r="M79" i="5"/>
  <c r="N78" i="5"/>
  <c r="O77" i="5"/>
  <c r="P76" i="5"/>
  <c r="Q75" i="5"/>
  <c r="R74" i="5"/>
  <c r="S73" i="5"/>
  <c r="T72" i="5"/>
  <c r="U71" i="5"/>
  <c r="V70" i="5"/>
  <c r="W69" i="5"/>
  <c r="X68" i="5"/>
  <c r="Y67" i="5"/>
  <c r="Z66" i="5"/>
  <c r="AA65" i="5"/>
  <c r="AB64" i="5"/>
  <c r="AC63" i="5"/>
  <c r="AD62" i="5"/>
  <c r="AE61" i="5"/>
  <c r="AF60" i="5"/>
  <c r="AG59" i="5"/>
  <c r="AH58" i="5"/>
  <c r="AI57" i="5"/>
  <c r="AJ56" i="5"/>
  <c r="B91" i="5"/>
  <c r="C90" i="5"/>
  <c r="D89" i="5"/>
  <c r="E88" i="5"/>
  <c r="F87" i="5"/>
  <c r="G86" i="5"/>
  <c r="H85" i="5"/>
  <c r="I84" i="5"/>
  <c r="J83" i="5"/>
  <c r="K82" i="5"/>
  <c r="L81" i="5"/>
  <c r="M80" i="5"/>
  <c r="N79" i="5"/>
  <c r="O78" i="5"/>
  <c r="P77" i="5"/>
  <c r="Q76" i="5"/>
  <c r="R75" i="5"/>
  <c r="S74" i="5"/>
  <c r="T73" i="5"/>
  <c r="U72" i="5"/>
  <c r="V71" i="5"/>
  <c r="W70" i="5"/>
  <c r="Y68" i="5"/>
  <c r="X69" i="5"/>
  <c r="Z67" i="5"/>
  <c r="AA66" i="5"/>
  <c r="AB65" i="5"/>
  <c r="AC64" i="5"/>
  <c r="AD63" i="5"/>
  <c r="AE62" i="5"/>
  <c r="AF61" i="5"/>
  <c r="AG60" i="5"/>
  <c r="AH59" i="5"/>
  <c r="AI58" i="5"/>
  <c r="AJ57" i="5"/>
  <c r="B92" i="5"/>
  <c r="C91" i="5"/>
  <c r="D90" i="5"/>
  <c r="E89" i="5"/>
  <c r="F88" i="5"/>
  <c r="G87" i="5"/>
  <c r="H86" i="5"/>
  <c r="I85" i="5"/>
  <c r="J84" i="5"/>
  <c r="K83" i="5"/>
  <c r="L82" i="5"/>
  <c r="M81" i="5"/>
  <c r="N80" i="5"/>
  <c r="O79" i="5"/>
  <c r="P78" i="5"/>
  <c r="Q77" i="5"/>
  <c r="R76" i="5"/>
  <c r="S75" i="5"/>
  <c r="T74" i="5"/>
  <c r="U73" i="5"/>
  <c r="V72" i="5"/>
  <c r="W71" i="5"/>
  <c r="X70" i="5"/>
  <c r="Y69" i="5"/>
  <c r="Z68" i="5"/>
  <c r="AA67" i="5"/>
  <c r="AB66" i="5"/>
  <c r="AC65" i="5"/>
  <c r="AD64" i="5"/>
  <c r="AE63" i="5"/>
  <c r="AF62" i="5"/>
  <c r="AG61" i="5"/>
  <c r="AH60" i="5"/>
  <c r="AI59" i="5"/>
  <c r="AJ58" i="5"/>
  <c r="B93" i="5"/>
  <c r="C92" i="5"/>
  <c r="D91" i="5"/>
  <c r="E90" i="5"/>
  <c r="F89" i="5"/>
  <c r="G88" i="5"/>
  <c r="H87" i="5"/>
  <c r="I86" i="5"/>
  <c r="J85" i="5"/>
  <c r="K84" i="5"/>
  <c r="L83" i="5"/>
  <c r="M82" i="5"/>
  <c r="N81" i="5"/>
  <c r="O80" i="5"/>
  <c r="P79" i="5"/>
  <c r="Q78" i="5"/>
  <c r="R77" i="5"/>
  <c r="S76" i="5"/>
  <c r="T75" i="5"/>
  <c r="U74" i="5"/>
  <c r="V73" i="5"/>
  <c r="W72" i="5"/>
  <c r="X71" i="5"/>
  <c r="Y70" i="5"/>
  <c r="Z69" i="5"/>
  <c r="AA68" i="5"/>
  <c r="AB67" i="5"/>
  <c r="AC66" i="5"/>
  <c r="AD65" i="5"/>
  <c r="AE64" i="5"/>
  <c r="AF63" i="5"/>
  <c r="AG62" i="5"/>
  <c r="AH61" i="5"/>
  <c r="AI60" i="5"/>
  <c r="AJ59" i="5"/>
  <c r="B94" i="5"/>
  <c r="C93" i="5"/>
  <c r="D92" i="5"/>
  <c r="E91" i="5"/>
  <c r="F90" i="5"/>
  <c r="G89" i="5"/>
  <c r="H88" i="5"/>
  <c r="I87" i="5"/>
  <c r="J86" i="5"/>
  <c r="K85" i="5"/>
  <c r="L84" i="5"/>
  <c r="M83" i="5"/>
  <c r="N82" i="5"/>
  <c r="O81" i="5"/>
  <c r="P80" i="5"/>
  <c r="Q79" i="5"/>
  <c r="R78" i="5"/>
  <c r="S77" i="5"/>
  <c r="T76" i="5"/>
  <c r="U75" i="5"/>
  <c r="V74" i="5"/>
  <c r="W73" i="5"/>
  <c r="X72" i="5"/>
  <c r="Y71" i="5"/>
  <c r="Z70" i="5"/>
  <c r="AA69" i="5"/>
  <c r="AB68" i="5"/>
  <c r="AC67" i="5"/>
  <c r="AD66" i="5"/>
  <c r="AE65" i="5"/>
  <c r="AF64" i="5"/>
  <c r="AG63" i="5"/>
  <c r="AH62" i="5"/>
  <c r="AI61" i="5"/>
  <c r="AJ60" i="5"/>
  <c r="C94" i="5"/>
  <c r="D93" i="5"/>
  <c r="E92" i="5"/>
  <c r="F91" i="5"/>
  <c r="G90" i="5"/>
  <c r="H89" i="5"/>
  <c r="I88" i="5"/>
  <c r="J87" i="5"/>
  <c r="K86" i="5"/>
  <c r="L85" i="5"/>
  <c r="M84" i="5"/>
  <c r="N83" i="5"/>
  <c r="O82" i="5"/>
  <c r="P81" i="5"/>
  <c r="Q80" i="5"/>
  <c r="R79" i="5"/>
  <c r="S78" i="5"/>
  <c r="T77" i="5"/>
  <c r="U76" i="5"/>
  <c r="V75" i="5"/>
  <c r="W74" i="5"/>
  <c r="X73" i="5"/>
  <c r="Y72" i="5"/>
  <c r="Z71" i="5"/>
  <c r="AA70" i="5"/>
  <c r="AC68" i="5"/>
  <c r="AB69" i="5"/>
  <c r="AD67" i="5"/>
  <c r="AE66" i="5"/>
  <c r="AF65" i="5"/>
  <c r="AG64" i="5"/>
  <c r="AH63" i="5"/>
  <c r="AI62" i="5"/>
  <c r="AJ61" i="5"/>
  <c r="D94" i="5"/>
  <c r="E93" i="5"/>
  <c r="F92" i="5"/>
  <c r="G91" i="5"/>
  <c r="H90" i="5"/>
  <c r="I89" i="5"/>
  <c r="J88" i="5"/>
  <c r="K87" i="5"/>
  <c r="L86" i="5"/>
  <c r="M85" i="5"/>
  <c r="N84" i="5"/>
  <c r="O83" i="5"/>
  <c r="P82" i="5"/>
  <c r="Q81" i="5"/>
  <c r="R80" i="5"/>
  <c r="S79" i="5"/>
  <c r="T78" i="5"/>
  <c r="U77" i="5"/>
  <c r="V76" i="5"/>
  <c r="W75" i="5"/>
  <c r="X74" i="5"/>
  <c r="Y73" i="5"/>
  <c r="Z72" i="5"/>
  <c r="AA71" i="5"/>
  <c r="AB70" i="5"/>
  <c r="AC69" i="5"/>
  <c r="AD68" i="5"/>
  <c r="AE67" i="5"/>
  <c r="AF66" i="5"/>
  <c r="AG65" i="5"/>
  <c r="AH64" i="5"/>
  <c r="AI63" i="5"/>
  <c r="AJ62" i="5"/>
  <c r="E94" i="5"/>
  <c r="F93" i="5"/>
  <c r="G92" i="5"/>
  <c r="H91" i="5"/>
  <c r="I90" i="5"/>
  <c r="J89" i="5"/>
  <c r="K88" i="5"/>
  <c r="L87" i="5"/>
  <c r="M86" i="5"/>
  <c r="N85" i="5"/>
  <c r="O84" i="5"/>
  <c r="P83" i="5"/>
  <c r="Q82" i="5"/>
  <c r="R81" i="5"/>
  <c r="S80" i="5"/>
  <c r="T79" i="5"/>
  <c r="U78" i="5"/>
  <c r="V77" i="5"/>
  <c r="W76" i="5"/>
  <c r="X75" i="5"/>
  <c r="Y74" i="5"/>
  <c r="Z73" i="5"/>
  <c r="AA72" i="5"/>
  <c r="AB71" i="5"/>
  <c r="AC70" i="5"/>
  <c r="AD69" i="5"/>
  <c r="AE68" i="5"/>
  <c r="AF67" i="5"/>
  <c r="AG66" i="5"/>
  <c r="AH65" i="5"/>
  <c r="AI64" i="5"/>
  <c r="AJ63" i="5"/>
  <c r="F94" i="5"/>
  <c r="G93" i="5"/>
  <c r="H92" i="5"/>
  <c r="I91" i="5"/>
  <c r="J90" i="5"/>
  <c r="K89" i="5"/>
  <c r="L88" i="5"/>
  <c r="M87" i="5"/>
  <c r="N86" i="5"/>
  <c r="O85" i="5"/>
  <c r="P84" i="5"/>
  <c r="Q83" i="5"/>
  <c r="R82" i="5"/>
  <c r="S81" i="5"/>
  <c r="T80" i="5"/>
  <c r="U79" i="5"/>
  <c r="V78" i="5"/>
  <c r="W77" i="5"/>
  <c r="X76" i="5"/>
  <c r="Y75" i="5"/>
  <c r="Z74" i="5"/>
  <c r="AA73" i="5"/>
  <c r="AB72" i="5"/>
  <c r="AC71" i="5"/>
  <c r="AD70" i="5"/>
  <c r="AE69" i="5"/>
  <c r="AF68" i="5"/>
  <c r="AG67" i="5"/>
  <c r="AH66" i="5"/>
  <c r="AI65" i="5"/>
  <c r="AJ64" i="5"/>
  <c r="G94" i="5"/>
  <c r="H93" i="5"/>
  <c r="I92" i="5"/>
  <c r="J91" i="5"/>
  <c r="K90" i="5"/>
  <c r="L89" i="5"/>
  <c r="M88" i="5"/>
  <c r="N87" i="5"/>
  <c r="O86" i="5"/>
  <c r="P85" i="5"/>
  <c r="Q84" i="5"/>
  <c r="R83" i="5"/>
  <c r="S82" i="5"/>
  <c r="T81" i="5"/>
  <c r="U80" i="5"/>
  <c r="V79" i="5"/>
  <c r="W78" i="5"/>
  <c r="X77" i="5"/>
  <c r="Y76" i="5"/>
  <c r="Z75" i="5"/>
  <c r="AA74" i="5"/>
  <c r="AB73" i="5"/>
  <c r="AC72" i="5"/>
  <c r="AD71" i="5"/>
  <c r="AE70" i="5"/>
  <c r="AG68" i="5"/>
  <c r="AF69" i="5"/>
  <c r="AH67" i="5"/>
  <c r="AI66" i="5"/>
  <c r="AJ65" i="5"/>
  <c r="H94" i="5"/>
  <c r="I93" i="5"/>
  <c r="J92" i="5"/>
  <c r="K91" i="5"/>
  <c r="L90" i="5"/>
  <c r="M89" i="5"/>
  <c r="N88" i="5"/>
  <c r="O87" i="5"/>
  <c r="P86" i="5"/>
  <c r="Q85" i="5"/>
  <c r="R84" i="5"/>
  <c r="S83" i="5"/>
  <c r="T82" i="5"/>
  <c r="U81" i="5"/>
  <c r="V80" i="5"/>
  <c r="W79" i="5"/>
  <c r="X78" i="5"/>
  <c r="Y77" i="5"/>
  <c r="Z76" i="5"/>
  <c r="AA75" i="5"/>
  <c r="AB74" i="5"/>
  <c r="AC73" i="5"/>
  <c r="AD72" i="5"/>
  <c r="AE71" i="5"/>
  <c r="AF70" i="5"/>
  <c r="AG69" i="5"/>
  <c r="AH68" i="5"/>
  <c r="AI67" i="5"/>
  <c r="AJ66" i="5"/>
  <c r="I94" i="5"/>
  <c r="J93" i="5"/>
  <c r="K92" i="5"/>
  <c r="L91" i="5"/>
  <c r="M90" i="5"/>
  <c r="N89" i="5"/>
  <c r="O88" i="5"/>
  <c r="P87" i="5"/>
  <c r="Q86" i="5"/>
  <c r="R85" i="5"/>
  <c r="S84" i="5"/>
  <c r="T83" i="5"/>
  <c r="U82" i="5"/>
  <c r="V81" i="5"/>
  <c r="W80" i="5"/>
  <c r="X79" i="5"/>
  <c r="Y78" i="5"/>
  <c r="Z77" i="5"/>
  <c r="AA76" i="5"/>
  <c r="AB75" i="5"/>
  <c r="AC74" i="5"/>
  <c r="AD73" i="5"/>
  <c r="AE72" i="5"/>
  <c r="AF71" i="5"/>
  <c r="AG70" i="5"/>
  <c r="AH69" i="5"/>
  <c r="AI68" i="5"/>
  <c r="AJ67" i="5"/>
  <c r="J94" i="5"/>
  <c r="K93" i="5"/>
  <c r="L92" i="5"/>
  <c r="M91" i="5"/>
  <c r="N90" i="5"/>
  <c r="O89" i="5"/>
  <c r="P88" i="5"/>
  <c r="Q87" i="5"/>
  <c r="R86" i="5"/>
  <c r="S85" i="5"/>
  <c r="T84" i="5"/>
  <c r="U83" i="5"/>
  <c r="V82" i="5"/>
  <c r="W81" i="5"/>
  <c r="X80" i="5"/>
  <c r="Y79" i="5"/>
  <c r="Z78" i="5"/>
  <c r="AA77" i="5"/>
  <c r="AB76" i="5"/>
  <c r="AC75" i="5"/>
  <c r="AD74" i="5"/>
  <c r="AE73" i="5"/>
  <c r="AF72" i="5"/>
  <c r="AG71" i="5"/>
  <c r="AH70" i="5"/>
  <c r="AI69" i="5"/>
  <c r="AJ68" i="5"/>
  <c r="K94" i="5"/>
  <c r="L93" i="5"/>
  <c r="M92" i="5"/>
  <c r="N91" i="5"/>
  <c r="O90" i="5"/>
  <c r="P89" i="5"/>
  <c r="Q88" i="5"/>
  <c r="R87" i="5"/>
  <c r="S86" i="5"/>
  <c r="T85" i="5"/>
  <c r="U84" i="5"/>
  <c r="V83" i="5"/>
  <c r="W82" i="5"/>
  <c r="X81" i="5"/>
  <c r="Y80" i="5"/>
  <c r="Z79" i="5"/>
  <c r="AA78" i="5"/>
  <c r="AB77" i="5"/>
  <c r="AC76" i="5"/>
  <c r="AD75" i="5"/>
  <c r="AE74" i="5"/>
  <c r="AF73" i="5"/>
  <c r="AG72" i="5"/>
  <c r="AH71" i="5"/>
  <c r="AI70" i="5"/>
  <c r="AJ69" i="5"/>
  <c r="L94" i="5"/>
  <c r="M93" i="5"/>
  <c r="N92" i="5"/>
  <c r="O91" i="5"/>
  <c r="P90" i="5"/>
  <c r="Q89" i="5"/>
  <c r="R88" i="5"/>
  <c r="S87" i="5"/>
  <c r="T86" i="5"/>
  <c r="U85" i="5"/>
  <c r="V84" i="5"/>
  <c r="W83" i="5"/>
  <c r="X82" i="5"/>
  <c r="Y81" i="5"/>
  <c r="Z80" i="5"/>
  <c r="AA79" i="5"/>
  <c r="AB78" i="5"/>
  <c r="AC77" i="5"/>
  <c r="AD76" i="5"/>
  <c r="AE75" i="5"/>
  <c r="AF74" i="5"/>
  <c r="AG73" i="5"/>
  <c r="AH72" i="5"/>
  <c r="AI71" i="5"/>
  <c r="AJ70" i="5"/>
  <c r="M94" i="5"/>
  <c r="N93" i="5"/>
  <c r="O92" i="5"/>
  <c r="P91" i="5"/>
  <c r="Q90" i="5"/>
  <c r="R89" i="5"/>
  <c r="S88" i="5"/>
  <c r="T87" i="5"/>
  <c r="U86" i="5"/>
  <c r="V85" i="5"/>
  <c r="W84" i="5"/>
  <c r="X83" i="5"/>
  <c r="Y82" i="5"/>
  <c r="Z81" i="5"/>
  <c r="AA80" i="5"/>
  <c r="AB79" i="5"/>
  <c r="AC78" i="5"/>
  <c r="AD77" i="5"/>
  <c r="AE76" i="5"/>
  <c r="AF75" i="5"/>
  <c r="AG74" i="5"/>
  <c r="AH73" i="5"/>
  <c r="AI72" i="5"/>
  <c r="AJ71" i="5"/>
  <c r="N94" i="5"/>
  <c r="O93" i="5"/>
  <c r="P92" i="5"/>
  <c r="Q91" i="5"/>
  <c r="R90" i="5"/>
  <c r="S89" i="5"/>
  <c r="T88" i="5"/>
  <c r="U87" i="5"/>
  <c r="V86" i="5"/>
  <c r="W85" i="5"/>
  <c r="X84" i="5"/>
  <c r="Y83" i="5"/>
  <c r="Z82" i="5"/>
  <c r="AA81" i="5"/>
  <c r="AB80" i="5"/>
  <c r="AC79" i="5"/>
  <c r="AD78" i="5"/>
  <c r="AE77" i="5"/>
  <c r="AF76" i="5"/>
  <c r="AG75" i="5"/>
  <c r="AH74" i="5"/>
  <c r="AI73" i="5"/>
  <c r="AJ72" i="5"/>
  <c r="O94" i="5"/>
  <c r="P93" i="5"/>
  <c r="Q92" i="5"/>
  <c r="R91" i="5"/>
  <c r="S90" i="5"/>
  <c r="T89" i="5"/>
  <c r="U88" i="5"/>
  <c r="V87" i="5"/>
  <c r="W86" i="5"/>
  <c r="X85" i="5"/>
  <c r="Y84" i="5"/>
  <c r="Z83" i="5"/>
  <c r="AA82" i="5"/>
  <c r="AB81" i="5"/>
  <c r="AC80" i="5"/>
  <c r="AD79" i="5"/>
  <c r="AE78" i="5"/>
  <c r="AF77" i="5"/>
  <c r="AG76" i="5"/>
  <c r="AH75" i="5"/>
  <c r="AI74" i="5"/>
  <c r="AJ73" i="5"/>
  <c r="P94" i="5"/>
  <c r="Q93" i="5"/>
  <c r="R92" i="5"/>
  <c r="S91" i="5"/>
  <c r="T90" i="5"/>
  <c r="U89" i="5"/>
  <c r="V88" i="5"/>
  <c r="W87" i="5"/>
  <c r="X86" i="5"/>
  <c r="Y85" i="5"/>
  <c r="Z84" i="5"/>
  <c r="AA83" i="5"/>
  <c r="AB82" i="5"/>
  <c r="AC81" i="5"/>
  <c r="AD80" i="5"/>
  <c r="AE79" i="5"/>
  <c r="AF78" i="5"/>
  <c r="AG77" i="5"/>
  <c r="AH76" i="5"/>
  <c r="AI75" i="5"/>
  <c r="AJ74" i="5"/>
  <c r="Q94" i="5"/>
  <c r="R93" i="5"/>
  <c r="S92" i="5"/>
  <c r="T91" i="5"/>
  <c r="U90" i="5"/>
  <c r="V89" i="5"/>
  <c r="W88" i="5"/>
  <c r="X87" i="5"/>
  <c r="Y86" i="5"/>
  <c r="Z85" i="5"/>
  <c r="AA84" i="5"/>
  <c r="AB83" i="5"/>
  <c r="AC82" i="5"/>
  <c r="AD81" i="5"/>
  <c r="AE80" i="5"/>
  <c r="AF79" i="5"/>
  <c r="AG78" i="5"/>
  <c r="AH77" i="5"/>
  <c r="AI76" i="5"/>
  <c r="AJ75" i="5"/>
  <c r="R94" i="5"/>
  <c r="S93" i="5"/>
  <c r="T92" i="5"/>
  <c r="U91" i="5"/>
  <c r="V90" i="5"/>
  <c r="W89" i="5"/>
  <c r="X88" i="5"/>
  <c r="Y87" i="5"/>
  <c r="Z86" i="5"/>
  <c r="AA85" i="5"/>
  <c r="AB84" i="5"/>
  <c r="AC83" i="5"/>
  <c r="AD82" i="5"/>
  <c r="AE81" i="5"/>
  <c r="AF80" i="5"/>
  <c r="AG79" i="5"/>
  <c r="AH78" i="5"/>
  <c r="AI77" i="5"/>
  <c r="AJ76" i="5"/>
  <c r="S94" i="5"/>
  <c r="T93" i="5"/>
  <c r="U92" i="5"/>
  <c r="V91" i="5"/>
  <c r="W90" i="5"/>
  <c r="X89" i="5"/>
  <c r="Y88" i="5"/>
  <c r="Z87" i="5"/>
  <c r="AA86" i="5"/>
  <c r="AB85" i="5"/>
  <c r="AC84" i="5"/>
  <c r="AD83" i="5"/>
  <c r="AE82" i="5"/>
  <c r="AF81" i="5"/>
  <c r="AG80" i="5"/>
  <c r="AH79" i="5"/>
  <c r="AI78" i="5"/>
  <c r="AJ77" i="5"/>
  <c r="T94" i="5"/>
  <c r="U93" i="5"/>
  <c r="V92" i="5"/>
  <c r="W91" i="5"/>
  <c r="X90" i="5"/>
  <c r="Y89" i="5"/>
  <c r="Z88" i="5"/>
  <c r="AA87" i="5"/>
  <c r="AB86" i="5"/>
  <c r="AC85" i="5"/>
  <c r="AD84" i="5"/>
  <c r="AE83" i="5"/>
  <c r="AF82" i="5"/>
  <c r="AG81" i="5"/>
  <c r="AH80" i="5"/>
  <c r="AI79" i="5"/>
  <c r="AJ78" i="5"/>
  <c r="U94" i="5"/>
  <c r="V93" i="5"/>
  <c r="W92" i="5"/>
  <c r="X91" i="5"/>
  <c r="Y90" i="5"/>
  <c r="Z89" i="5"/>
  <c r="AA88" i="5"/>
  <c r="AB87" i="5"/>
  <c r="AC86" i="5"/>
  <c r="AD85" i="5"/>
  <c r="AE84" i="5"/>
  <c r="AF83" i="5"/>
  <c r="AG82" i="5"/>
  <c r="AH81" i="5"/>
  <c r="AI80" i="5"/>
  <c r="AJ79" i="5"/>
  <c r="V94" i="5"/>
  <c r="W93" i="5"/>
  <c r="X92" i="5"/>
  <c r="Y91" i="5"/>
  <c r="Z90" i="5"/>
  <c r="AA89" i="5"/>
  <c r="AB88" i="5"/>
  <c r="AC87" i="5"/>
  <c r="AD86" i="5"/>
  <c r="AE85" i="5"/>
  <c r="AF84" i="5"/>
  <c r="AG83" i="5"/>
  <c r="AH82" i="5"/>
  <c r="AI81" i="5"/>
  <c r="AJ80" i="5"/>
  <c r="W94" i="5"/>
  <c r="X93" i="5"/>
  <c r="Y92" i="5"/>
  <c r="Z91" i="5"/>
  <c r="AA90" i="5"/>
  <c r="AB89" i="5"/>
  <c r="AC88" i="5"/>
  <c r="AD87" i="5"/>
  <c r="AE86" i="5"/>
  <c r="AF85" i="5"/>
  <c r="AG84" i="5"/>
  <c r="AH83" i="5"/>
  <c r="AI82" i="5"/>
  <c r="AJ81" i="5"/>
  <c r="X94" i="5"/>
  <c r="Y93" i="5"/>
  <c r="Z92" i="5"/>
  <c r="AA91" i="5"/>
  <c r="AB90" i="5"/>
  <c r="AC89" i="5"/>
  <c r="AD88" i="5"/>
  <c r="AE87" i="5"/>
  <c r="AF86" i="5"/>
  <c r="AG85" i="5"/>
  <c r="AH84" i="5"/>
  <c r="AI83" i="5"/>
  <c r="AJ82" i="5"/>
  <c r="Y94" i="5"/>
  <c r="Z93" i="5"/>
  <c r="AA92" i="5"/>
  <c r="AB91" i="5"/>
  <c r="AC90" i="5"/>
  <c r="AD89" i="5"/>
  <c r="AE88" i="5"/>
  <c r="AF87" i="5"/>
  <c r="AG86" i="5"/>
  <c r="AH85" i="5"/>
  <c r="AI84" i="5"/>
  <c r="AJ83" i="5"/>
  <c r="Z94" i="5"/>
  <c r="AA93" i="5"/>
  <c r="AB92" i="5"/>
  <c r="AC91" i="5"/>
  <c r="AD90" i="5"/>
  <c r="AE89" i="5"/>
  <c r="AF88" i="5"/>
  <c r="AG87" i="5"/>
  <c r="AH86" i="5"/>
  <c r="AI85" i="5"/>
  <c r="AJ84" i="5"/>
  <c r="AA94" i="5"/>
  <c r="AB93" i="5"/>
  <c r="AC92" i="5"/>
  <c r="AD91" i="5"/>
  <c r="AE90" i="5"/>
  <c r="AF89" i="5"/>
  <c r="AG88" i="5"/>
  <c r="AH87" i="5"/>
  <c r="AI86" i="5"/>
  <c r="AJ85" i="5"/>
  <c r="AB94" i="5"/>
  <c r="AC93" i="5"/>
  <c r="AD92" i="5"/>
  <c r="AE91" i="5"/>
  <c r="AF90" i="5"/>
  <c r="AG89" i="5"/>
  <c r="AH88" i="5"/>
  <c r="AI87" i="5"/>
  <c r="AJ86" i="5"/>
  <c r="AC94" i="5"/>
  <c r="AD93" i="5"/>
  <c r="AE92" i="5"/>
  <c r="AF91" i="5"/>
  <c r="AG90" i="5"/>
  <c r="AH89" i="5"/>
  <c r="AI88" i="5"/>
  <c r="AJ87" i="5"/>
  <c r="AD94" i="5"/>
  <c r="AE93" i="5"/>
  <c r="AF92" i="5"/>
  <c r="AG91" i="5"/>
  <c r="AH90" i="5"/>
  <c r="AI89" i="5"/>
  <c r="AJ88" i="5"/>
  <c r="AI94" i="5"/>
  <c r="AG94" i="5"/>
  <c r="AE94" i="5"/>
  <c r="AJ93" i="5"/>
  <c r="AH93" i="5"/>
  <c r="AF93" i="5"/>
  <c r="AI92" i="5"/>
  <c r="AG92" i="5"/>
  <c r="AJ91" i="5"/>
  <c r="AH91" i="5"/>
  <c r="AI90" i="5"/>
  <c r="AJ89" i="5"/>
  <c r="AJ94" i="5"/>
  <c r="AH94" i="5"/>
  <c r="AF94" i="5"/>
  <c r="AI93" i="5"/>
  <c r="AG93" i="5"/>
  <c r="AJ92" i="5"/>
  <c r="AH92" i="5"/>
  <c r="AI91" i="5"/>
  <c r="AJ90" i="5"/>
  <c r="B4" i="21"/>
  <c r="B4" i="23" s="1"/>
  <c r="B99" i="23" s="1"/>
  <c r="B4" i="5"/>
  <c r="B4" i="18"/>
  <c r="C4" i="15"/>
  <c r="C4" i="17" s="1"/>
  <c r="C99" i="17" s="1"/>
  <c r="B5" i="15"/>
  <c r="B5" i="17" s="1"/>
  <c r="B100" i="17" s="1"/>
  <c r="B7" i="15"/>
  <c r="B7" i="17" s="1"/>
  <c r="B102" i="17" s="1"/>
  <c r="D5" i="15"/>
  <c r="D5" i="17" s="1"/>
  <c r="D100" i="17" s="1"/>
  <c r="C6" i="15"/>
  <c r="C6" i="17" s="1"/>
  <c r="C101" i="17" s="1"/>
  <c r="E4" i="15"/>
  <c r="E4" i="17" s="1"/>
  <c r="E99" i="17" s="1"/>
  <c r="C8" i="15"/>
  <c r="C8" i="17" s="1"/>
  <c r="C103" i="17" s="1"/>
  <c r="E6" i="15"/>
  <c r="E6" i="17" s="1"/>
  <c r="E101" i="17" s="1"/>
  <c r="G4" i="15"/>
  <c r="G4" i="17" s="1"/>
  <c r="G99" i="17" s="1"/>
  <c r="B9" i="15"/>
  <c r="B9" i="17" s="1"/>
  <c r="B104" i="17" s="1"/>
  <c r="D7" i="15"/>
  <c r="D7" i="17" s="1"/>
  <c r="D102" i="17" s="1"/>
  <c r="F5" i="15"/>
  <c r="F5" i="17" s="1"/>
  <c r="F100" i="17" s="1"/>
  <c r="B11" i="15"/>
  <c r="B11" i="17" s="1"/>
  <c r="B106" i="17" s="1"/>
  <c r="D9" i="15"/>
  <c r="D9" i="17" s="1"/>
  <c r="D104" i="17" s="1"/>
  <c r="F7" i="15"/>
  <c r="F7" i="17" s="1"/>
  <c r="F102" i="17" s="1"/>
  <c r="H5" i="15"/>
  <c r="H5" i="17" s="1"/>
  <c r="H100" i="17" s="1"/>
  <c r="C10" i="15"/>
  <c r="C10" i="17" s="1"/>
  <c r="C105" i="17" s="1"/>
  <c r="E8" i="15"/>
  <c r="E8" i="17" s="1"/>
  <c r="E103" i="17" s="1"/>
  <c r="G6" i="15"/>
  <c r="G6" i="17" s="1"/>
  <c r="G101" i="17" s="1"/>
  <c r="I4" i="15"/>
  <c r="I4" i="17" s="1"/>
  <c r="I99" i="17" s="1"/>
  <c r="C12" i="15"/>
  <c r="C12" i="17" s="1"/>
  <c r="C107" i="17" s="1"/>
  <c r="E10" i="15"/>
  <c r="E10" i="17" s="1"/>
  <c r="E105" i="17" s="1"/>
  <c r="G8" i="15"/>
  <c r="G8" i="17" s="1"/>
  <c r="G103" i="17" s="1"/>
  <c r="I6" i="15"/>
  <c r="I6" i="17" s="1"/>
  <c r="I101" i="17" s="1"/>
  <c r="K4" i="15"/>
  <c r="K4" i="17" s="1"/>
  <c r="K99" i="17" s="1"/>
  <c r="B13" i="15"/>
  <c r="B13" i="17" s="1"/>
  <c r="B108" i="17" s="1"/>
  <c r="D11" i="15"/>
  <c r="D11" i="17" s="1"/>
  <c r="D106" i="17" s="1"/>
  <c r="F9" i="15"/>
  <c r="F9" i="17" s="1"/>
  <c r="F104" i="17" s="1"/>
  <c r="H7" i="15"/>
  <c r="H7" i="17" s="1"/>
  <c r="H102" i="17" s="1"/>
  <c r="J5" i="15"/>
  <c r="J5" i="17" s="1"/>
  <c r="J100" i="17" s="1"/>
  <c r="B15" i="15"/>
  <c r="B15" i="17" s="1"/>
  <c r="B110" i="17" s="1"/>
  <c r="D13" i="15"/>
  <c r="D13" i="17" s="1"/>
  <c r="D108" i="17" s="1"/>
  <c r="F11" i="15"/>
  <c r="F11" i="17" s="1"/>
  <c r="F106" i="17" s="1"/>
  <c r="H9" i="15"/>
  <c r="H9" i="17" s="1"/>
  <c r="H104" i="17" s="1"/>
  <c r="J7" i="15"/>
  <c r="J7" i="17" s="1"/>
  <c r="J102" i="17" s="1"/>
  <c r="L5" i="15"/>
  <c r="L5" i="17" s="1"/>
  <c r="L100" i="17" s="1"/>
  <c r="C14" i="15"/>
  <c r="C14" i="17" s="1"/>
  <c r="C109" i="17" s="1"/>
  <c r="E12" i="15"/>
  <c r="E12" i="17" s="1"/>
  <c r="E107" i="17" s="1"/>
  <c r="G10" i="15"/>
  <c r="G10" i="17" s="1"/>
  <c r="G105" i="17" s="1"/>
  <c r="I8" i="15"/>
  <c r="I8" i="17" s="1"/>
  <c r="I103" i="17" s="1"/>
  <c r="K6" i="15"/>
  <c r="K6" i="17" s="1"/>
  <c r="K101" i="17" s="1"/>
  <c r="M4" i="15"/>
  <c r="M4" i="17" s="1"/>
  <c r="M99" i="17" s="1"/>
  <c r="C16" i="15"/>
  <c r="C16" i="17" s="1"/>
  <c r="C111" i="17" s="1"/>
  <c r="E14" i="15"/>
  <c r="E14" i="17" s="1"/>
  <c r="E109" i="17" s="1"/>
  <c r="G12" i="15"/>
  <c r="G12" i="17" s="1"/>
  <c r="G107" i="17" s="1"/>
  <c r="I10" i="15"/>
  <c r="I10" i="17" s="1"/>
  <c r="I105" i="17" s="1"/>
  <c r="K8" i="15"/>
  <c r="K8" i="17" s="1"/>
  <c r="K103" i="17" s="1"/>
  <c r="M6" i="15"/>
  <c r="M6" i="17" s="1"/>
  <c r="M101" i="17" s="1"/>
  <c r="O4" i="15"/>
  <c r="O4" i="17" s="1"/>
  <c r="O99" i="17" s="1"/>
  <c r="B17" i="15"/>
  <c r="B17" i="17" s="1"/>
  <c r="B112" i="17" s="1"/>
  <c r="D15" i="15"/>
  <c r="D15" i="17" s="1"/>
  <c r="D110" i="17" s="1"/>
  <c r="F13" i="15"/>
  <c r="F13" i="17" s="1"/>
  <c r="F108" i="17" s="1"/>
  <c r="H11" i="15"/>
  <c r="H11" i="17" s="1"/>
  <c r="H106" i="17" s="1"/>
  <c r="J9" i="15"/>
  <c r="J9" i="17" s="1"/>
  <c r="J104" i="17" s="1"/>
  <c r="L7" i="15"/>
  <c r="L7" i="17" s="1"/>
  <c r="L102" i="17" s="1"/>
  <c r="N5" i="15"/>
  <c r="N5" i="17" s="1"/>
  <c r="N100" i="17" s="1"/>
  <c r="B19" i="15"/>
  <c r="B19" i="17" s="1"/>
  <c r="B114" i="17" s="1"/>
  <c r="D17" i="15"/>
  <c r="D17" i="17" s="1"/>
  <c r="D112" i="17" s="1"/>
  <c r="F15" i="15"/>
  <c r="F15" i="17" s="1"/>
  <c r="F110" i="17" s="1"/>
  <c r="H13" i="15"/>
  <c r="H13" i="17" s="1"/>
  <c r="H108" i="17" s="1"/>
  <c r="J11" i="15"/>
  <c r="J11" i="17" s="1"/>
  <c r="J106" i="17" s="1"/>
  <c r="L9" i="15"/>
  <c r="L9" i="17" s="1"/>
  <c r="L104" i="17" s="1"/>
  <c r="N7" i="15"/>
  <c r="N7" i="17" s="1"/>
  <c r="N102" i="17" s="1"/>
  <c r="P5" i="15"/>
  <c r="P5" i="17" s="1"/>
  <c r="P100" i="17" s="1"/>
  <c r="C18" i="15"/>
  <c r="C18" i="17" s="1"/>
  <c r="C113" i="17" s="1"/>
  <c r="E16" i="15"/>
  <c r="E16" i="17" s="1"/>
  <c r="E111" i="17" s="1"/>
  <c r="G14" i="15"/>
  <c r="G14" i="17" s="1"/>
  <c r="G109" i="17" s="1"/>
  <c r="I12" i="15"/>
  <c r="I12" i="17" s="1"/>
  <c r="I107" i="17" s="1"/>
  <c r="K10" i="15"/>
  <c r="K10" i="17" s="1"/>
  <c r="K105" i="17" s="1"/>
  <c r="M8" i="15"/>
  <c r="M8" i="17" s="1"/>
  <c r="M103" i="17" s="1"/>
  <c r="O6" i="15"/>
  <c r="O6" i="17" s="1"/>
  <c r="O101" i="17" s="1"/>
  <c r="Q4" i="15"/>
  <c r="Q4" i="17" s="1"/>
  <c r="Q99" i="17" s="1"/>
  <c r="C20" i="15"/>
  <c r="C20" i="17" s="1"/>
  <c r="C115" i="17" s="1"/>
  <c r="E18" i="15"/>
  <c r="E18" i="17" s="1"/>
  <c r="E113" i="17" s="1"/>
  <c r="G16" i="15"/>
  <c r="G16" i="17" s="1"/>
  <c r="G111" i="17" s="1"/>
  <c r="I14" i="15"/>
  <c r="I14" i="17" s="1"/>
  <c r="I109" i="17" s="1"/>
  <c r="K12" i="15"/>
  <c r="K12" i="17" s="1"/>
  <c r="K107" i="17" s="1"/>
  <c r="M10" i="15"/>
  <c r="M10" i="17" s="1"/>
  <c r="M105" i="17" s="1"/>
  <c r="O8" i="15"/>
  <c r="O8" i="17" s="1"/>
  <c r="O103" i="17" s="1"/>
  <c r="Q6" i="15"/>
  <c r="Q6" i="17" s="1"/>
  <c r="Q101" i="17" s="1"/>
  <c r="S4" i="15"/>
  <c r="S4" i="17" s="1"/>
  <c r="S99" i="17" s="1"/>
  <c r="B21" i="15"/>
  <c r="B21" i="17" s="1"/>
  <c r="B116" i="17" s="1"/>
  <c r="D19" i="15"/>
  <c r="D19" i="17" s="1"/>
  <c r="D114" i="17" s="1"/>
  <c r="F17" i="15"/>
  <c r="F17" i="17" s="1"/>
  <c r="F112" i="17" s="1"/>
  <c r="H15" i="15"/>
  <c r="H15" i="17" s="1"/>
  <c r="H110" i="17" s="1"/>
  <c r="J13" i="15"/>
  <c r="J13" i="17" s="1"/>
  <c r="J108" i="17" s="1"/>
  <c r="L11" i="15"/>
  <c r="L11" i="17" s="1"/>
  <c r="L106" i="17" s="1"/>
  <c r="N9" i="15"/>
  <c r="N9" i="17" s="1"/>
  <c r="N104" i="17" s="1"/>
  <c r="P7" i="15"/>
  <c r="P7" i="17" s="1"/>
  <c r="P102" i="17" s="1"/>
  <c r="R5" i="15"/>
  <c r="R5" i="17" s="1"/>
  <c r="R100" i="17" s="1"/>
  <c r="D21" i="15"/>
  <c r="D21" i="17" s="1"/>
  <c r="D116" i="17" s="1"/>
  <c r="E20" i="15"/>
  <c r="E20" i="17" s="1"/>
  <c r="E115" i="17" s="1"/>
  <c r="F19" i="15"/>
  <c r="F19" i="17" s="1"/>
  <c r="F114" i="17" s="1"/>
  <c r="H17" i="15"/>
  <c r="H17" i="17" s="1"/>
  <c r="H112" i="17" s="1"/>
  <c r="J15" i="15"/>
  <c r="J15" i="17" s="1"/>
  <c r="J110" i="17" s="1"/>
  <c r="L13" i="15"/>
  <c r="L13" i="17" s="1"/>
  <c r="L108" i="17" s="1"/>
  <c r="N11" i="15"/>
  <c r="N11" i="17" s="1"/>
  <c r="N106" i="17" s="1"/>
  <c r="P9" i="15"/>
  <c r="P9" i="17" s="1"/>
  <c r="P104" i="17" s="1"/>
  <c r="R7" i="15"/>
  <c r="R7" i="17" s="1"/>
  <c r="R102" i="17" s="1"/>
  <c r="T5" i="15"/>
  <c r="T5" i="17" s="1"/>
  <c r="T100" i="17" s="1"/>
  <c r="G18" i="15"/>
  <c r="G18" i="17" s="1"/>
  <c r="G113" i="17" s="1"/>
  <c r="I16" i="15"/>
  <c r="I16" i="17" s="1"/>
  <c r="I111" i="17" s="1"/>
  <c r="K14" i="15"/>
  <c r="K14" i="17" s="1"/>
  <c r="K109" i="17" s="1"/>
  <c r="M12" i="15"/>
  <c r="M12" i="17" s="1"/>
  <c r="M107" i="17" s="1"/>
  <c r="O10" i="15"/>
  <c r="O10" i="17" s="1"/>
  <c r="O105" i="17" s="1"/>
  <c r="Q8" i="15"/>
  <c r="Q8" i="17" s="1"/>
  <c r="Q103" i="17" s="1"/>
  <c r="S6" i="15"/>
  <c r="S6" i="17" s="1"/>
  <c r="S101" i="17" s="1"/>
  <c r="U4" i="15"/>
  <c r="U4" i="17" s="1"/>
  <c r="U99" i="17" s="1"/>
  <c r="G20" i="15"/>
  <c r="G20" i="17" s="1"/>
  <c r="G115" i="17" s="1"/>
  <c r="I18" i="15"/>
  <c r="I18" i="17" s="1"/>
  <c r="I113" i="17" s="1"/>
  <c r="K16" i="15"/>
  <c r="K16" i="17" s="1"/>
  <c r="K111" i="17" s="1"/>
  <c r="M14" i="15"/>
  <c r="M14" i="17" s="1"/>
  <c r="M109" i="17" s="1"/>
  <c r="O12" i="15"/>
  <c r="O12" i="17" s="1"/>
  <c r="O107" i="17" s="1"/>
  <c r="Q10" i="15"/>
  <c r="Q10" i="17" s="1"/>
  <c r="Q105" i="17" s="1"/>
  <c r="S8" i="15"/>
  <c r="S8" i="17" s="1"/>
  <c r="S103" i="17" s="1"/>
  <c r="U6" i="15"/>
  <c r="U6" i="17" s="1"/>
  <c r="U101" i="17" s="1"/>
  <c r="W4" i="15"/>
  <c r="W4" i="17" s="1"/>
  <c r="W99" i="17" s="1"/>
  <c r="H19" i="15"/>
  <c r="H19" i="17" s="1"/>
  <c r="H114" i="17" s="1"/>
  <c r="J17" i="15"/>
  <c r="J17" i="17" s="1"/>
  <c r="J112" i="17" s="1"/>
  <c r="L15" i="15"/>
  <c r="L15" i="17" s="1"/>
  <c r="L110" i="17" s="1"/>
  <c r="N13" i="15"/>
  <c r="N13" i="17" s="1"/>
  <c r="N108" i="17" s="1"/>
  <c r="P11" i="15"/>
  <c r="P11" i="17" s="1"/>
  <c r="P106" i="17" s="1"/>
  <c r="R9" i="15"/>
  <c r="R9" i="17" s="1"/>
  <c r="R104" i="17" s="1"/>
  <c r="T7" i="15"/>
  <c r="T7" i="17" s="1"/>
  <c r="T102" i="17" s="1"/>
  <c r="V5" i="15"/>
  <c r="V5" i="17" s="1"/>
  <c r="V100" i="17" s="1"/>
  <c r="F21" i="15"/>
  <c r="F21" i="17" s="1"/>
  <c r="F116" i="17" s="1"/>
  <c r="H21" i="15"/>
  <c r="H21" i="17" s="1"/>
  <c r="H116" i="17" s="1"/>
  <c r="J19" i="15"/>
  <c r="J19" i="17" s="1"/>
  <c r="J114" i="17" s="1"/>
  <c r="L17" i="15"/>
  <c r="L17" i="17" s="1"/>
  <c r="L112" i="17" s="1"/>
  <c r="N15" i="15"/>
  <c r="N15" i="17" s="1"/>
  <c r="N110" i="17" s="1"/>
  <c r="P13" i="15"/>
  <c r="P13" i="17" s="1"/>
  <c r="P108" i="17" s="1"/>
  <c r="R11" i="15"/>
  <c r="R11" i="17" s="1"/>
  <c r="R106" i="17" s="1"/>
  <c r="T9" i="15"/>
  <c r="T9" i="17" s="1"/>
  <c r="T104" i="17" s="1"/>
  <c r="V7" i="15"/>
  <c r="V7" i="17" s="1"/>
  <c r="V102" i="17" s="1"/>
  <c r="X5" i="15"/>
  <c r="X5" i="17" s="1"/>
  <c r="X100" i="17" s="1"/>
  <c r="I20" i="15"/>
  <c r="I20" i="17" s="1"/>
  <c r="I115" i="17" s="1"/>
  <c r="K18" i="15"/>
  <c r="K18" i="17" s="1"/>
  <c r="K113" i="17" s="1"/>
  <c r="M16" i="15"/>
  <c r="M16" i="17" s="1"/>
  <c r="M111" i="17" s="1"/>
  <c r="O14" i="15"/>
  <c r="O14" i="17" s="1"/>
  <c r="O109" i="17" s="1"/>
  <c r="Q12" i="15"/>
  <c r="Q12" i="17" s="1"/>
  <c r="Q107" i="17" s="1"/>
  <c r="S10" i="15"/>
  <c r="S10" i="17" s="1"/>
  <c r="S105" i="17" s="1"/>
  <c r="U8" i="15"/>
  <c r="U8" i="17" s="1"/>
  <c r="U103" i="17" s="1"/>
  <c r="W6" i="15"/>
  <c r="W6" i="17" s="1"/>
  <c r="W101" i="17" s="1"/>
  <c r="Y4" i="15"/>
  <c r="Y4" i="17" s="1"/>
  <c r="Y99" i="17" s="1"/>
  <c r="K20" i="15"/>
  <c r="K20" i="17" s="1"/>
  <c r="K115" i="17" s="1"/>
  <c r="M18" i="15"/>
  <c r="M18" i="17" s="1"/>
  <c r="M113" i="17" s="1"/>
  <c r="O16" i="15"/>
  <c r="O16" i="17" s="1"/>
  <c r="O111" i="17" s="1"/>
  <c r="Q14" i="15"/>
  <c r="Q14" i="17" s="1"/>
  <c r="Q109" i="17" s="1"/>
  <c r="S12" i="15"/>
  <c r="S12" i="17" s="1"/>
  <c r="S107" i="17" s="1"/>
  <c r="U10" i="15"/>
  <c r="U10" i="17" s="1"/>
  <c r="U105" i="17" s="1"/>
  <c r="W8" i="15"/>
  <c r="W8" i="17" s="1"/>
  <c r="W103" i="17" s="1"/>
  <c r="Y6" i="15"/>
  <c r="Y6" i="17" s="1"/>
  <c r="Y101" i="17" s="1"/>
  <c r="AA4" i="15"/>
  <c r="AA4" i="17" s="1"/>
  <c r="AA99" i="17" s="1"/>
  <c r="J21" i="15"/>
  <c r="J21" i="17" s="1"/>
  <c r="J116" i="17" s="1"/>
  <c r="L19" i="15"/>
  <c r="L19" i="17" s="1"/>
  <c r="L114" i="17" s="1"/>
  <c r="N17" i="15"/>
  <c r="N17" i="17" s="1"/>
  <c r="N112" i="17" s="1"/>
  <c r="P15" i="15"/>
  <c r="P15" i="17" s="1"/>
  <c r="P110" i="17" s="1"/>
  <c r="R13" i="15"/>
  <c r="R13" i="17" s="1"/>
  <c r="R108" i="17" s="1"/>
  <c r="T11" i="15"/>
  <c r="T11" i="17" s="1"/>
  <c r="T106" i="17" s="1"/>
  <c r="V9" i="15"/>
  <c r="V9" i="17" s="1"/>
  <c r="V104" i="17" s="1"/>
  <c r="X7" i="15"/>
  <c r="X7" i="17" s="1"/>
  <c r="X102" i="17" s="1"/>
  <c r="Z5" i="15"/>
  <c r="Z5" i="17" s="1"/>
  <c r="Z100" i="17" s="1"/>
  <c r="L21" i="15"/>
  <c r="L21" i="17" s="1"/>
  <c r="L116" i="17" s="1"/>
  <c r="N19" i="15"/>
  <c r="N19" i="17" s="1"/>
  <c r="N114" i="17" s="1"/>
  <c r="P17" i="15"/>
  <c r="P17" i="17" s="1"/>
  <c r="P112" i="17" s="1"/>
  <c r="R15" i="15"/>
  <c r="R15" i="17" s="1"/>
  <c r="R110" i="17" s="1"/>
  <c r="T13" i="15"/>
  <c r="T13" i="17" s="1"/>
  <c r="T108" i="17" s="1"/>
  <c r="V11" i="15"/>
  <c r="V11" i="17" s="1"/>
  <c r="V106" i="17" s="1"/>
  <c r="X9" i="15"/>
  <c r="X9" i="17" s="1"/>
  <c r="X104" i="17" s="1"/>
  <c r="Z7" i="15"/>
  <c r="Z7" i="17" s="1"/>
  <c r="Z102" i="17" s="1"/>
  <c r="AB5" i="15"/>
  <c r="AB5" i="17" s="1"/>
  <c r="AB100" i="17" s="1"/>
  <c r="M20" i="15"/>
  <c r="M20" i="17" s="1"/>
  <c r="M115" i="17" s="1"/>
  <c r="O18" i="15"/>
  <c r="O18" i="17" s="1"/>
  <c r="O113" i="17" s="1"/>
  <c r="Q16" i="15"/>
  <c r="Q16" i="17" s="1"/>
  <c r="Q111" i="17" s="1"/>
  <c r="S14" i="15"/>
  <c r="S14" i="17" s="1"/>
  <c r="S109" i="17" s="1"/>
  <c r="U12" i="15"/>
  <c r="U12" i="17" s="1"/>
  <c r="U107" i="17" s="1"/>
  <c r="W10" i="15"/>
  <c r="W10" i="17" s="1"/>
  <c r="W105" i="17" s="1"/>
  <c r="Y8" i="15"/>
  <c r="Y8" i="17" s="1"/>
  <c r="Y103" i="17" s="1"/>
  <c r="AA6" i="15"/>
  <c r="AA6" i="17" s="1"/>
  <c r="AA101" i="17" s="1"/>
  <c r="AC4" i="15"/>
  <c r="AC4" i="17" s="1"/>
  <c r="AC99" i="17" s="1"/>
  <c r="O20" i="15"/>
  <c r="O20" i="17" s="1"/>
  <c r="O115" i="17" s="1"/>
  <c r="Q18" i="15"/>
  <c r="Q18" i="17" s="1"/>
  <c r="Q113" i="17" s="1"/>
  <c r="S16" i="15"/>
  <c r="S16" i="17" s="1"/>
  <c r="S111" i="17" s="1"/>
  <c r="U14" i="15"/>
  <c r="U14" i="17" s="1"/>
  <c r="U109" i="17" s="1"/>
  <c r="W12" i="15"/>
  <c r="W12" i="17" s="1"/>
  <c r="W107" i="17" s="1"/>
  <c r="Y10" i="15"/>
  <c r="Y10" i="17" s="1"/>
  <c r="Y105" i="17" s="1"/>
  <c r="AA8" i="15"/>
  <c r="AA8" i="17" s="1"/>
  <c r="AA103" i="17" s="1"/>
  <c r="AC6" i="15"/>
  <c r="AC6" i="17" s="1"/>
  <c r="AC101" i="17" s="1"/>
  <c r="AE4" i="15"/>
  <c r="AE4" i="17" s="1"/>
  <c r="AE99" i="17" s="1"/>
  <c r="P19" i="15"/>
  <c r="P19" i="17" s="1"/>
  <c r="P114" i="17" s="1"/>
  <c r="R17" i="15"/>
  <c r="R17" i="17" s="1"/>
  <c r="R112" i="17" s="1"/>
  <c r="T15" i="15"/>
  <c r="T15" i="17" s="1"/>
  <c r="T110" i="17" s="1"/>
  <c r="V13" i="15"/>
  <c r="V13" i="17" s="1"/>
  <c r="V108" i="17" s="1"/>
  <c r="X11" i="15"/>
  <c r="X11" i="17" s="1"/>
  <c r="X106" i="17" s="1"/>
  <c r="Z9" i="15"/>
  <c r="Z9" i="17" s="1"/>
  <c r="Z104" i="17" s="1"/>
  <c r="AB7" i="15"/>
  <c r="AB7" i="17" s="1"/>
  <c r="AB102" i="17" s="1"/>
  <c r="AD5" i="15"/>
  <c r="AD5" i="17" s="1"/>
  <c r="AD100" i="17" s="1"/>
  <c r="N21" i="15"/>
  <c r="N21" i="17" s="1"/>
  <c r="N116" i="17" s="1"/>
  <c r="P21" i="15"/>
  <c r="P21" i="17" s="1"/>
  <c r="P116" i="17" s="1"/>
  <c r="R19" i="15"/>
  <c r="R19" i="17" s="1"/>
  <c r="R114" i="17" s="1"/>
  <c r="T17" i="15"/>
  <c r="T17" i="17" s="1"/>
  <c r="T112" i="17" s="1"/>
  <c r="V15" i="15"/>
  <c r="V15" i="17" s="1"/>
  <c r="V110" i="17" s="1"/>
  <c r="X13" i="15"/>
  <c r="X13" i="17" s="1"/>
  <c r="X108" i="17" s="1"/>
  <c r="Z11" i="15"/>
  <c r="Z11" i="17" s="1"/>
  <c r="Z106" i="17" s="1"/>
  <c r="AB9" i="15"/>
  <c r="AB9" i="17" s="1"/>
  <c r="AB104" i="17" s="1"/>
  <c r="AD7" i="15"/>
  <c r="AD7" i="17" s="1"/>
  <c r="AD102" i="17" s="1"/>
  <c r="AF5" i="15"/>
  <c r="AF5" i="17" s="1"/>
  <c r="AF100" i="17" s="1"/>
  <c r="S18" i="15"/>
  <c r="S18" i="17" s="1"/>
  <c r="S113" i="17" s="1"/>
  <c r="U16" i="15"/>
  <c r="U16" i="17" s="1"/>
  <c r="U111" i="17" s="1"/>
  <c r="W14" i="15"/>
  <c r="W14" i="17" s="1"/>
  <c r="W109" i="17" s="1"/>
  <c r="Y12" i="15"/>
  <c r="Y12" i="17" s="1"/>
  <c r="Y107" i="17" s="1"/>
  <c r="AA10" i="15"/>
  <c r="AA10" i="17" s="1"/>
  <c r="AA105" i="17" s="1"/>
  <c r="AC8" i="15"/>
  <c r="AC8" i="17" s="1"/>
  <c r="AC103" i="17" s="1"/>
  <c r="AE6" i="15"/>
  <c r="AE6" i="17" s="1"/>
  <c r="AE101" i="17" s="1"/>
  <c r="AG4" i="15"/>
  <c r="AG4" i="17" s="1"/>
  <c r="AG99" i="17" s="1"/>
  <c r="Q20" i="15"/>
  <c r="Q20" i="17" s="1"/>
  <c r="Q115" i="17" s="1"/>
  <c r="S20" i="15"/>
  <c r="S20" i="17" s="1"/>
  <c r="S115" i="17" s="1"/>
  <c r="U18" i="15"/>
  <c r="U18" i="17" s="1"/>
  <c r="U113" i="17" s="1"/>
  <c r="W16" i="15"/>
  <c r="W16" i="17" s="1"/>
  <c r="W111" i="17" s="1"/>
  <c r="Y14" i="15"/>
  <c r="Y14" i="17" s="1"/>
  <c r="Y109" i="17" s="1"/>
  <c r="AA12" i="15"/>
  <c r="AA12" i="17" s="1"/>
  <c r="AA107" i="17" s="1"/>
  <c r="AC10" i="15"/>
  <c r="AC10" i="17" s="1"/>
  <c r="AC105" i="17" s="1"/>
  <c r="AE8" i="15"/>
  <c r="AE8" i="17" s="1"/>
  <c r="AE103" i="17" s="1"/>
  <c r="AG6" i="15"/>
  <c r="AG6" i="17" s="1"/>
  <c r="AG101" i="17" s="1"/>
  <c r="AI4" i="15"/>
  <c r="AI4" i="17" s="1"/>
  <c r="AI99" i="17" s="1"/>
  <c r="R21" i="15"/>
  <c r="R21" i="17" s="1"/>
  <c r="R116" i="17" s="1"/>
  <c r="V17" i="15"/>
  <c r="V17" i="17" s="1"/>
  <c r="V112" i="17" s="1"/>
  <c r="X15" i="15"/>
  <c r="X15" i="17" s="1"/>
  <c r="X110" i="17" s="1"/>
  <c r="Z13" i="15"/>
  <c r="Z13" i="17" s="1"/>
  <c r="Z108" i="17" s="1"/>
  <c r="AB11" i="15"/>
  <c r="AB11" i="17" s="1"/>
  <c r="AB106" i="17" s="1"/>
  <c r="AD9" i="15"/>
  <c r="AD9" i="17" s="1"/>
  <c r="AD104" i="17" s="1"/>
  <c r="AF7" i="15"/>
  <c r="AF7" i="17" s="1"/>
  <c r="AF102" i="17" s="1"/>
  <c r="AH5" i="15"/>
  <c r="AH5" i="17" s="1"/>
  <c r="AH100" i="17" s="1"/>
  <c r="T19" i="15"/>
  <c r="T19" i="17" s="1"/>
  <c r="T114" i="17" s="1"/>
  <c r="T21" i="15"/>
  <c r="T21" i="17" s="1"/>
  <c r="T116" i="17" s="1"/>
  <c r="V19" i="15"/>
  <c r="V19" i="17" s="1"/>
  <c r="V114" i="17" s="1"/>
  <c r="X17" i="15"/>
  <c r="X17" i="17" s="1"/>
  <c r="X112" i="17" s="1"/>
  <c r="Z15" i="15"/>
  <c r="Z15" i="17" s="1"/>
  <c r="Z110" i="17" s="1"/>
  <c r="AB13" i="15"/>
  <c r="AB13" i="17" s="1"/>
  <c r="AB108" i="17" s="1"/>
  <c r="AD11" i="15"/>
  <c r="AD11" i="17" s="1"/>
  <c r="AD106" i="17" s="1"/>
  <c r="AF9" i="15"/>
  <c r="AF9" i="17" s="1"/>
  <c r="AF104" i="17" s="1"/>
  <c r="AH7" i="15"/>
  <c r="AH7" i="17" s="1"/>
  <c r="AH102" i="17" s="1"/>
  <c r="AJ5" i="15"/>
  <c r="AJ5" i="17" s="1"/>
  <c r="AJ100" i="17" s="1"/>
  <c r="U20" i="15"/>
  <c r="U20" i="17" s="1"/>
  <c r="U115" i="17" s="1"/>
  <c r="W18" i="15"/>
  <c r="W18" i="17" s="1"/>
  <c r="W113" i="17" s="1"/>
  <c r="Y16" i="15"/>
  <c r="Y16" i="17" s="1"/>
  <c r="Y111" i="17" s="1"/>
  <c r="AA14" i="15"/>
  <c r="AA14" i="17" s="1"/>
  <c r="AA109" i="17" s="1"/>
  <c r="AC12" i="15"/>
  <c r="AC12" i="17" s="1"/>
  <c r="AC107" i="17" s="1"/>
  <c r="AE10" i="15"/>
  <c r="AE10" i="17" s="1"/>
  <c r="AE105" i="17" s="1"/>
  <c r="AG8" i="15"/>
  <c r="AG8" i="17" s="1"/>
  <c r="AG103" i="17" s="1"/>
  <c r="AI6" i="15"/>
  <c r="AI6" i="17" s="1"/>
  <c r="AI101" i="17" s="1"/>
  <c r="W20" i="15"/>
  <c r="W20" i="17" s="1"/>
  <c r="W115" i="17" s="1"/>
  <c r="X19" i="15"/>
  <c r="X19" i="17" s="1"/>
  <c r="X114" i="17" s="1"/>
  <c r="Y18" i="15"/>
  <c r="Y18" i="17" s="1"/>
  <c r="Y113" i="17" s="1"/>
  <c r="AA16" i="15"/>
  <c r="AA16" i="17" s="1"/>
  <c r="AA111" i="17" s="1"/>
  <c r="AC14" i="15"/>
  <c r="AC14" i="17" s="1"/>
  <c r="AC109" i="17" s="1"/>
  <c r="AE12" i="15"/>
  <c r="AE12" i="17" s="1"/>
  <c r="AE107" i="17" s="1"/>
  <c r="AG10" i="15"/>
  <c r="AG10" i="17" s="1"/>
  <c r="AG105" i="17" s="1"/>
  <c r="AI8" i="15"/>
  <c r="AI8" i="17" s="1"/>
  <c r="AI103" i="17" s="1"/>
  <c r="Z17" i="15"/>
  <c r="Z17" i="17" s="1"/>
  <c r="Z112" i="17" s="1"/>
  <c r="AB15" i="15"/>
  <c r="AB15" i="17" s="1"/>
  <c r="AB110" i="17" s="1"/>
  <c r="AD13" i="15"/>
  <c r="AD13" i="17" s="1"/>
  <c r="AD108" i="17" s="1"/>
  <c r="AF11" i="15"/>
  <c r="AF11" i="17" s="1"/>
  <c r="AF106" i="17" s="1"/>
  <c r="AH9" i="15"/>
  <c r="AH9" i="17" s="1"/>
  <c r="AH104" i="17" s="1"/>
  <c r="AJ7" i="15"/>
  <c r="AJ7" i="17" s="1"/>
  <c r="AJ102" i="17" s="1"/>
  <c r="V21" i="15"/>
  <c r="V21" i="17" s="1"/>
  <c r="V116" i="17" s="1"/>
  <c r="X21" i="15"/>
  <c r="X21" i="17" s="1"/>
  <c r="X116" i="17" s="1"/>
  <c r="Z19" i="15"/>
  <c r="Z19" i="17" s="1"/>
  <c r="Z114" i="17" s="1"/>
  <c r="AB17" i="15"/>
  <c r="AB17" i="17" s="1"/>
  <c r="AB112" i="17" s="1"/>
  <c r="AD15" i="15"/>
  <c r="AD15" i="17" s="1"/>
  <c r="AD110" i="17" s="1"/>
  <c r="AF13" i="15"/>
  <c r="AF13" i="17" s="1"/>
  <c r="AF108" i="17" s="1"/>
  <c r="AH11" i="15"/>
  <c r="AH11" i="17" s="1"/>
  <c r="AH106" i="17" s="1"/>
  <c r="AJ9" i="15"/>
  <c r="AJ9" i="17" s="1"/>
  <c r="AJ104" i="17" s="1"/>
  <c r="AA18" i="15"/>
  <c r="AA18" i="17" s="1"/>
  <c r="AA113" i="17" s="1"/>
  <c r="AC16" i="15"/>
  <c r="AC16" i="17" s="1"/>
  <c r="AC111" i="17" s="1"/>
  <c r="AE14" i="15"/>
  <c r="AE14" i="17" s="1"/>
  <c r="AE109" i="17" s="1"/>
  <c r="AG12" i="15"/>
  <c r="AG12" i="17" s="1"/>
  <c r="AG107" i="17" s="1"/>
  <c r="AI10" i="15"/>
  <c r="AI10" i="17" s="1"/>
  <c r="AI105" i="17" s="1"/>
  <c r="Y20" i="15"/>
  <c r="Y20" i="17" s="1"/>
  <c r="Y115" i="17" s="1"/>
  <c r="AA20" i="15"/>
  <c r="AA20" i="17" s="1"/>
  <c r="AA115" i="17" s="1"/>
  <c r="AC18" i="15"/>
  <c r="AC18" i="17" s="1"/>
  <c r="AC113" i="17" s="1"/>
  <c r="AE16" i="15"/>
  <c r="AE16" i="17" s="1"/>
  <c r="AE111" i="17" s="1"/>
  <c r="AG14" i="15"/>
  <c r="AG14" i="17" s="1"/>
  <c r="AG109" i="17" s="1"/>
  <c r="AI12" i="15"/>
  <c r="AI12" i="17" s="1"/>
  <c r="AI107" i="17" s="1"/>
  <c r="Z21" i="15"/>
  <c r="Z21" i="17" s="1"/>
  <c r="Z116" i="17" s="1"/>
  <c r="AB19" i="15"/>
  <c r="AB19" i="17" s="1"/>
  <c r="AB114" i="17" s="1"/>
  <c r="AD17" i="15"/>
  <c r="AD17" i="17" s="1"/>
  <c r="AD112" i="17" s="1"/>
  <c r="AF15" i="15"/>
  <c r="AF15" i="17" s="1"/>
  <c r="AF110" i="17" s="1"/>
  <c r="AH13" i="15"/>
  <c r="AH13" i="17" s="1"/>
  <c r="AH108" i="17" s="1"/>
  <c r="AJ11" i="15"/>
  <c r="AJ11" i="17" s="1"/>
  <c r="AJ106" i="17" s="1"/>
  <c r="AB21" i="15"/>
  <c r="AB21" i="17" s="1"/>
  <c r="AB116" i="17" s="1"/>
  <c r="AD19" i="15"/>
  <c r="AD19" i="17" s="1"/>
  <c r="AD114" i="17" s="1"/>
  <c r="AF17" i="15"/>
  <c r="AF17" i="17" s="1"/>
  <c r="AF112" i="17" s="1"/>
  <c r="AH15" i="15"/>
  <c r="AH15" i="17" s="1"/>
  <c r="AH110" i="17" s="1"/>
  <c r="AJ13" i="15"/>
  <c r="AJ13" i="17" s="1"/>
  <c r="AJ108" i="17" s="1"/>
  <c r="AC20" i="15"/>
  <c r="AC20" i="17" s="1"/>
  <c r="AC115" i="17" s="1"/>
  <c r="AE18" i="15"/>
  <c r="AE18" i="17" s="1"/>
  <c r="AE113" i="17" s="1"/>
  <c r="AG16" i="15"/>
  <c r="AG16" i="17" s="1"/>
  <c r="AG111" i="17" s="1"/>
  <c r="AI14" i="15"/>
  <c r="AI14" i="17" s="1"/>
  <c r="AI109" i="17" s="1"/>
  <c r="AE20" i="15"/>
  <c r="AE20" i="17" s="1"/>
  <c r="AE115" i="17" s="1"/>
  <c r="AG18" i="15"/>
  <c r="AG18" i="17" s="1"/>
  <c r="AG113" i="17" s="1"/>
  <c r="AI16" i="15"/>
  <c r="AI16" i="17" s="1"/>
  <c r="AI111" i="17" s="1"/>
  <c r="AF19" i="15"/>
  <c r="AF19" i="17" s="1"/>
  <c r="AF114" i="17" s="1"/>
  <c r="AH17" i="15"/>
  <c r="AH17" i="17" s="1"/>
  <c r="AH112" i="17" s="1"/>
  <c r="AJ15" i="15"/>
  <c r="AJ15" i="17" s="1"/>
  <c r="AJ110" i="17" s="1"/>
  <c r="AD21" i="15"/>
  <c r="AD21" i="17" s="1"/>
  <c r="AD116" i="17" s="1"/>
  <c r="AF21" i="15"/>
  <c r="AF21" i="17" s="1"/>
  <c r="AF116" i="17" s="1"/>
  <c r="AH19" i="15"/>
  <c r="AH19" i="17" s="1"/>
  <c r="AH114" i="17" s="1"/>
  <c r="AJ17" i="15"/>
  <c r="AJ17" i="17" s="1"/>
  <c r="AJ112" i="17" s="1"/>
  <c r="AI18" i="15"/>
  <c r="AI18" i="17" s="1"/>
  <c r="AI113" i="17" s="1"/>
  <c r="AG20" i="15"/>
  <c r="AG20" i="17" s="1"/>
  <c r="AG115" i="17" s="1"/>
  <c r="AI20" i="15"/>
  <c r="AI20" i="17" s="1"/>
  <c r="AI115" i="17" s="1"/>
  <c r="AH21" i="15"/>
  <c r="AH21" i="17" s="1"/>
  <c r="AH116" i="17" s="1"/>
  <c r="AJ19" i="15"/>
  <c r="AJ19" i="17" s="1"/>
  <c r="AJ114" i="17" s="1"/>
  <c r="AJ21" i="15"/>
  <c r="AJ21" i="17" s="1"/>
  <c r="AJ116" i="17" s="1"/>
  <c r="B4" i="15"/>
  <c r="B4" i="17" s="1"/>
  <c r="B99" i="17" s="1"/>
  <c r="C5" i="15"/>
  <c r="C5" i="17" s="1"/>
  <c r="C100" i="17" s="1"/>
  <c r="B6" i="15"/>
  <c r="B6" i="17" s="1"/>
  <c r="B101" i="17" s="1"/>
  <c r="D4" i="15"/>
  <c r="D4" i="17" s="1"/>
  <c r="D99" i="17" s="1"/>
  <c r="B8" i="15"/>
  <c r="B8" i="17" s="1"/>
  <c r="B103" i="17" s="1"/>
  <c r="D6" i="15"/>
  <c r="D6" i="17" s="1"/>
  <c r="D101" i="17" s="1"/>
  <c r="F4" i="15"/>
  <c r="F4" i="17" s="1"/>
  <c r="F99" i="17" s="1"/>
  <c r="C7" i="15"/>
  <c r="C7" i="17" s="1"/>
  <c r="C102" i="17" s="1"/>
  <c r="E5" i="15"/>
  <c r="E5" i="17" s="1"/>
  <c r="E100" i="17" s="1"/>
  <c r="C9" i="15"/>
  <c r="C9" i="17" s="1"/>
  <c r="C104" i="17" s="1"/>
  <c r="E7" i="15"/>
  <c r="E7" i="17" s="1"/>
  <c r="E102" i="17" s="1"/>
  <c r="G5" i="15"/>
  <c r="G5" i="17" s="1"/>
  <c r="G100" i="17" s="1"/>
  <c r="B10" i="15"/>
  <c r="B10" i="17" s="1"/>
  <c r="B105" i="17" s="1"/>
  <c r="D8" i="15"/>
  <c r="D8" i="17" s="1"/>
  <c r="D103" i="17" s="1"/>
  <c r="F6" i="15"/>
  <c r="F6" i="17" s="1"/>
  <c r="F101" i="17" s="1"/>
  <c r="H4" i="15"/>
  <c r="H4" i="17" s="1"/>
  <c r="H99" i="17" s="1"/>
  <c r="B12" i="15"/>
  <c r="B12" i="17" s="1"/>
  <c r="B107" i="17" s="1"/>
  <c r="D10" i="15"/>
  <c r="D10" i="17" s="1"/>
  <c r="D105" i="17" s="1"/>
  <c r="F8" i="15"/>
  <c r="F8" i="17" s="1"/>
  <c r="F103" i="17" s="1"/>
  <c r="H6" i="15"/>
  <c r="H6" i="17" s="1"/>
  <c r="H101" i="17" s="1"/>
  <c r="J4" i="15"/>
  <c r="J4" i="17" s="1"/>
  <c r="J99" i="17" s="1"/>
  <c r="C11" i="15"/>
  <c r="C11" i="17" s="1"/>
  <c r="C106" i="17" s="1"/>
  <c r="E9" i="15"/>
  <c r="E9" i="17" s="1"/>
  <c r="E104" i="17" s="1"/>
  <c r="G7" i="15"/>
  <c r="G7" i="17" s="1"/>
  <c r="G102" i="17" s="1"/>
  <c r="I5" i="15"/>
  <c r="I5" i="17" s="1"/>
  <c r="I100" i="17" s="1"/>
  <c r="C13" i="15"/>
  <c r="C13" i="17" s="1"/>
  <c r="C108" i="17" s="1"/>
  <c r="E11" i="15"/>
  <c r="E11" i="17" s="1"/>
  <c r="E106" i="17" s="1"/>
  <c r="G9" i="15"/>
  <c r="G9" i="17" s="1"/>
  <c r="G104" i="17" s="1"/>
  <c r="I7" i="15"/>
  <c r="I7" i="17" s="1"/>
  <c r="I102" i="17" s="1"/>
  <c r="K5" i="15"/>
  <c r="K5" i="17" s="1"/>
  <c r="K100" i="17" s="1"/>
  <c r="B14" i="15"/>
  <c r="B14" i="17" s="1"/>
  <c r="B109" i="17" s="1"/>
  <c r="D12" i="15"/>
  <c r="D12" i="17" s="1"/>
  <c r="D107" i="17" s="1"/>
  <c r="F10" i="15"/>
  <c r="F10" i="17" s="1"/>
  <c r="F105" i="17" s="1"/>
  <c r="H8" i="15"/>
  <c r="H8" i="17" s="1"/>
  <c r="H103" i="17" s="1"/>
  <c r="J6" i="15"/>
  <c r="J6" i="17" s="1"/>
  <c r="J101" i="17" s="1"/>
  <c r="L4" i="15"/>
  <c r="L4" i="17" s="1"/>
  <c r="L99" i="17" s="1"/>
  <c r="B16" i="15"/>
  <c r="B16" i="17" s="1"/>
  <c r="B111" i="17" s="1"/>
  <c r="D14" i="15"/>
  <c r="D14" i="17" s="1"/>
  <c r="D109" i="17" s="1"/>
  <c r="F12" i="15"/>
  <c r="F12" i="17" s="1"/>
  <c r="F107" i="17" s="1"/>
  <c r="H10" i="15"/>
  <c r="H10" i="17" s="1"/>
  <c r="H105" i="17" s="1"/>
  <c r="J8" i="15"/>
  <c r="J8" i="17" s="1"/>
  <c r="J103" i="17" s="1"/>
  <c r="L6" i="15"/>
  <c r="L6" i="17" s="1"/>
  <c r="L101" i="17" s="1"/>
  <c r="N4" i="15"/>
  <c r="N4" i="17" s="1"/>
  <c r="N99" i="17" s="1"/>
  <c r="C15" i="15"/>
  <c r="C15" i="17" s="1"/>
  <c r="C110" i="17" s="1"/>
  <c r="E13" i="15"/>
  <c r="E13" i="17" s="1"/>
  <c r="E108" i="17" s="1"/>
  <c r="G11" i="15"/>
  <c r="G11" i="17" s="1"/>
  <c r="G106" i="17" s="1"/>
  <c r="I9" i="15"/>
  <c r="I9" i="17" s="1"/>
  <c r="I104" i="17" s="1"/>
  <c r="K7" i="15"/>
  <c r="K7" i="17" s="1"/>
  <c r="K102" i="17" s="1"/>
  <c r="M5" i="15"/>
  <c r="M5" i="17" s="1"/>
  <c r="M100" i="17" s="1"/>
  <c r="C17" i="15"/>
  <c r="C17" i="17" s="1"/>
  <c r="C112" i="17" s="1"/>
  <c r="E15" i="15"/>
  <c r="E15" i="17" s="1"/>
  <c r="E110" i="17" s="1"/>
  <c r="G13" i="15"/>
  <c r="G13" i="17" s="1"/>
  <c r="G108" i="17" s="1"/>
  <c r="I11" i="15"/>
  <c r="I11" i="17" s="1"/>
  <c r="I106" i="17" s="1"/>
  <c r="K9" i="15"/>
  <c r="K9" i="17" s="1"/>
  <c r="K104" i="17" s="1"/>
  <c r="M7" i="15"/>
  <c r="M7" i="17" s="1"/>
  <c r="M102" i="17" s="1"/>
  <c r="O5" i="15"/>
  <c r="O5" i="17" s="1"/>
  <c r="O100" i="17" s="1"/>
  <c r="B18" i="15"/>
  <c r="B18" i="17" s="1"/>
  <c r="B113" i="17" s="1"/>
  <c r="D16" i="15"/>
  <c r="D16" i="17" s="1"/>
  <c r="D111" i="17" s="1"/>
  <c r="F14" i="15"/>
  <c r="F14" i="17" s="1"/>
  <c r="F109" i="17" s="1"/>
  <c r="H12" i="15"/>
  <c r="H12" i="17" s="1"/>
  <c r="H107" i="17" s="1"/>
  <c r="J10" i="15"/>
  <c r="J10" i="17" s="1"/>
  <c r="J105" i="17" s="1"/>
  <c r="L8" i="15"/>
  <c r="L8" i="17" s="1"/>
  <c r="L103" i="17" s="1"/>
  <c r="N6" i="15"/>
  <c r="N6" i="17" s="1"/>
  <c r="N101" i="17" s="1"/>
  <c r="P4" i="15"/>
  <c r="P4" i="17" s="1"/>
  <c r="P99" i="17" s="1"/>
  <c r="D18" i="15"/>
  <c r="D18" i="17" s="1"/>
  <c r="D113" i="17" s="1"/>
  <c r="F16" i="15"/>
  <c r="F16" i="17" s="1"/>
  <c r="F111" i="17" s="1"/>
  <c r="H14" i="15"/>
  <c r="H14" i="17" s="1"/>
  <c r="H109" i="17" s="1"/>
  <c r="J12" i="15"/>
  <c r="J12" i="17" s="1"/>
  <c r="J107" i="17" s="1"/>
  <c r="L10" i="15"/>
  <c r="L10" i="17" s="1"/>
  <c r="L105" i="17" s="1"/>
  <c r="N8" i="15"/>
  <c r="N8" i="17" s="1"/>
  <c r="N103" i="17" s="1"/>
  <c r="P6" i="15"/>
  <c r="P6" i="17" s="1"/>
  <c r="P101" i="17" s="1"/>
  <c r="R4" i="15"/>
  <c r="R4" i="17" s="1"/>
  <c r="R99" i="17" s="1"/>
  <c r="B20" i="15"/>
  <c r="B20" i="17" s="1"/>
  <c r="B115" i="17" s="1"/>
  <c r="C19" i="15"/>
  <c r="C19" i="17" s="1"/>
  <c r="C114" i="17" s="1"/>
  <c r="E17" i="15"/>
  <c r="E17" i="17" s="1"/>
  <c r="E112" i="17" s="1"/>
  <c r="G15" i="15"/>
  <c r="G15" i="17" s="1"/>
  <c r="G110" i="17" s="1"/>
  <c r="I13" i="15"/>
  <c r="I13" i="17" s="1"/>
  <c r="I108" i="17" s="1"/>
  <c r="K11" i="15"/>
  <c r="K11" i="17" s="1"/>
  <c r="K106" i="17" s="1"/>
  <c r="M9" i="15"/>
  <c r="M9" i="17" s="1"/>
  <c r="M104" i="17" s="1"/>
  <c r="O7" i="15"/>
  <c r="O7" i="17" s="1"/>
  <c r="O102" i="17" s="1"/>
  <c r="Q5" i="15"/>
  <c r="Q5" i="17" s="1"/>
  <c r="Q100" i="17" s="1"/>
  <c r="C21" i="15"/>
  <c r="C21" i="17" s="1"/>
  <c r="C116" i="17" s="1"/>
  <c r="S5" i="15"/>
  <c r="S5" i="17" s="1"/>
  <c r="S100" i="17" s="1"/>
  <c r="D20" i="15"/>
  <c r="D20" i="17" s="1"/>
  <c r="D115" i="17" s="1"/>
  <c r="E19" i="15"/>
  <c r="E19" i="17" s="1"/>
  <c r="E114" i="17" s="1"/>
  <c r="G17" i="15"/>
  <c r="G17" i="17" s="1"/>
  <c r="G112" i="17" s="1"/>
  <c r="I15" i="15"/>
  <c r="I15" i="17" s="1"/>
  <c r="I110" i="17" s="1"/>
  <c r="K13" i="15"/>
  <c r="K13" i="17" s="1"/>
  <c r="K108" i="17" s="1"/>
  <c r="M11" i="15"/>
  <c r="M11" i="17" s="1"/>
  <c r="M106" i="17" s="1"/>
  <c r="O9" i="15"/>
  <c r="O9" i="17" s="1"/>
  <c r="O104" i="17" s="1"/>
  <c r="Q7" i="15"/>
  <c r="Q7" i="17" s="1"/>
  <c r="Q102" i="17" s="1"/>
  <c r="F18" i="15"/>
  <c r="F18" i="17" s="1"/>
  <c r="F113" i="17" s="1"/>
  <c r="H16" i="15"/>
  <c r="H16" i="17" s="1"/>
  <c r="H111" i="17" s="1"/>
  <c r="J14" i="15"/>
  <c r="J14" i="17" s="1"/>
  <c r="J109" i="17" s="1"/>
  <c r="L12" i="15"/>
  <c r="L12" i="17" s="1"/>
  <c r="L107" i="17" s="1"/>
  <c r="N10" i="15"/>
  <c r="N10" i="17" s="1"/>
  <c r="N105" i="17" s="1"/>
  <c r="P8" i="15"/>
  <c r="P8" i="17" s="1"/>
  <c r="P103" i="17" s="1"/>
  <c r="R6" i="15"/>
  <c r="R6" i="17" s="1"/>
  <c r="R101" i="17" s="1"/>
  <c r="T4" i="15"/>
  <c r="T4" i="17" s="1"/>
  <c r="T99" i="17" s="1"/>
  <c r="E21" i="15"/>
  <c r="E21" i="17" s="1"/>
  <c r="E116" i="17" s="1"/>
  <c r="H18" i="15"/>
  <c r="H18" i="17" s="1"/>
  <c r="H113" i="17" s="1"/>
  <c r="J16" i="15"/>
  <c r="J16" i="17" s="1"/>
  <c r="J111" i="17" s="1"/>
  <c r="L14" i="15"/>
  <c r="L14" i="17" s="1"/>
  <c r="L109" i="17" s="1"/>
  <c r="N12" i="15"/>
  <c r="N12" i="17" s="1"/>
  <c r="N107" i="17" s="1"/>
  <c r="P10" i="15"/>
  <c r="P10" i="17" s="1"/>
  <c r="P105" i="17" s="1"/>
  <c r="R8" i="15"/>
  <c r="R8" i="17" s="1"/>
  <c r="R103" i="17" s="1"/>
  <c r="T6" i="15"/>
  <c r="T6" i="17" s="1"/>
  <c r="T101" i="17" s="1"/>
  <c r="V4" i="15"/>
  <c r="V4" i="17" s="1"/>
  <c r="V99" i="17" s="1"/>
  <c r="F20" i="15"/>
  <c r="F20" i="17" s="1"/>
  <c r="F115" i="17" s="1"/>
  <c r="G19" i="15"/>
  <c r="G19" i="17" s="1"/>
  <c r="G114" i="17" s="1"/>
  <c r="I17" i="15"/>
  <c r="I17" i="17" s="1"/>
  <c r="I112" i="17" s="1"/>
  <c r="K15" i="15"/>
  <c r="K15" i="17" s="1"/>
  <c r="K110" i="17" s="1"/>
  <c r="M13" i="15"/>
  <c r="M13" i="17" s="1"/>
  <c r="M108" i="17" s="1"/>
  <c r="O11" i="15"/>
  <c r="O11" i="17" s="1"/>
  <c r="O106" i="17" s="1"/>
  <c r="Q9" i="15"/>
  <c r="Q9" i="17" s="1"/>
  <c r="Q104" i="17" s="1"/>
  <c r="S7" i="15"/>
  <c r="S7" i="17" s="1"/>
  <c r="S102" i="17" s="1"/>
  <c r="U5" i="15"/>
  <c r="U5" i="17" s="1"/>
  <c r="U100" i="17" s="1"/>
  <c r="G21" i="15"/>
  <c r="G21" i="17" s="1"/>
  <c r="G116" i="17" s="1"/>
  <c r="I19" i="15"/>
  <c r="I19" i="17" s="1"/>
  <c r="I114" i="17" s="1"/>
  <c r="K17" i="15"/>
  <c r="K17" i="17" s="1"/>
  <c r="K112" i="17" s="1"/>
  <c r="M15" i="15"/>
  <c r="M15" i="17" s="1"/>
  <c r="M110" i="17" s="1"/>
  <c r="O13" i="15"/>
  <c r="O13" i="17" s="1"/>
  <c r="O108" i="17" s="1"/>
  <c r="Q11" i="15"/>
  <c r="Q11" i="17" s="1"/>
  <c r="Q106" i="17" s="1"/>
  <c r="S9" i="15"/>
  <c r="S9" i="17" s="1"/>
  <c r="S104" i="17" s="1"/>
  <c r="U7" i="15"/>
  <c r="U7" i="17" s="1"/>
  <c r="U102" i="17" s="1"/>
  <c r="H20" i="15"/>
  <c r="H20" i="17" s="1"/>
  <c r="H115" i="17" s="1"/>
  <c r="J18" i="15"/>
  <c r="J18" i="17" s="1"/>
  <c r="J113" i="17" s="1"/>
  <c r="L16" i="15"/>
  <c r="L16" i="17" s="1"/>
  <c r="L111" i="17" s="1"/>
  <c r="N14" i="15"/>
  <c r="N14" i="17" s="1"/>
  <c r="N109" i="17" s="1"/>
  <c r="P12" i="15"/>
  <c r="P12" i="17" s="1"/>
  <c r="P107" i="17" s="1"/>
  <c r="R10" i="15"/>
  <c r="R10" i="17" s="1"/>
  <c r="R105" i="17" s="1"/>
  <c r="T8" i="15"/>
  <c r="T8" i="17" s="1"/>
  <c r="T103" i="17" s="1"/>
  <c r="V6" i="15"/>
  <c r="V6" i="17" s="1"/>
  <c r="V101" i="17" s="1"/>
  <c r="X4" i="15"/>
  <c r="X4" i="17" s="1"/>
  <c r="X99" i="17" s="1"/>
  <c r="W5" i="15"/>
  <c r="W5" i="17" s="1"/>
  <c r="W100" i="17" s="1"/>
  <c r="J20" i="15"/>
  <c r="J20" i="17" s="1"/>
  <c r="J115" i="17" s="1"/>
  <c r="L18" i="15"/>
  <c r="L18" i="17" s="1"/>
  <c r="L113" i="17" s="1"/>
  <c r="N16" i="15"/>
  <c r="N16" i="17" s="1"/>
  <c r="N111" i="17" s="1"/>
  <c r="P14" i="15"/>
  <c r="P14" i="17" s="1"/>
  <c r="P109" i="17" s="1"/>
  <c r="R12" i="15"/>
  <c r="R12" i="17" s="1"/>
  <c r="R107" i="17" s="1"/>
  <c r="T10" i="15"/>
  <c r="T10" i="17" s="1"/>
  <c r="T105" i="17" s="1"/>
  <c r="V8" i="15"/>
  <c r="V8" i="17" s="1"/>
  <c r="V103" i="17" s="1"/>
  <c r="X6" i="15"/>
  <c r="X6" i="17" s="1"/>
  <c r="X101" i="17" s="1"/>
  <c r="Z4" i="15"/>
  <c r="Z4" i="17" s="1"/>
  <c r="Z99" i="17" s="1"/>
  <c r="I21" i="15"/>
  <c r="I21" i="17" s="1"/>
  <c r="I116" i="17" s="1"/>
  <c r="K19" i="15"/>
  <c r="K19" i="17" s="1"/>
  <c r="K114" i="17" s="1"/>
  <c r="M17" i="15"/>
  <c r="M17" i="17" s="1"/>
  <c r="M112" i="17" s="1"/>
  <c r="O15" i="15"/>
  <c r="O15" i="17" s="1"/>
  <c r="O110" i="17" s="1"/>
  <c r="Q13" i="15"/>
  <c r="Q13" i="17" s="1"/>
  <c r="Q108" i="17" s="1"/>
  <c r="S11" i="15"/>
  <c r="S11" i="17" s="1"/>
  <c r="S106" i="17" s="1"/>
  <c r="U9" i="15"/>
  <c r="U9" i="17" s="1"/>
  <c r="U104" i="17" s="1"/>
  <c r="W7" i="15"/>
  <c r="W7" i="17" s="1"/>
  <c r="W102" i="17" s="1"/>
  <c r="Y5" i="15"/>
  <c r="Y5" i="17" s="1"/>
  <c r="Y100" i="17" s="1"/>
  <c r="K21" i="15"/>
  <c r="K21" i="17" s="1"/>
  <c r="K116" i="17" s="1"/>
  <c r="M19" i="15"/>
  <c r="M19" i="17" s="1"/>
  <c r="M114" i="17" s="1"/>
  <c r="O17" i="15"/>
  <c r="O17" i="17" s="1"/>
  <c r="O112" i="17" s="1"/>
  <c r="Q15" i="15"/>
  <c r="Q15" i="17" s="1"/>
  <c r="Q110" i="17" s="1"/>
  <c r="S13" i="15"/>
  <c r="S13" i="17" s="1"/>
  <c r="S108" i="17" s="1"/>
  <c r="U11" i="15"/>
  <c r="U11" i="17" s="1"/>
  <c r="U106" i="17" s="1"/>
  <c r="W9" i="15"/>
  <c r="W9" i="17" s="1"/>
  <c r="W104" i="17" s="1"/>
  <c r="Y7" i="15"/>
  <c r="Y7" i="17" s="1"/>
  <c r="Y102" i="17" s="1"/>
  <c r="AA5" i="15"/>
  <c r="AA5" i="17" s="1"/>
  <c r="AA100" i="17" s="1"/>
  <c r="L20" i="15"/>
  <c r="L20" i="17" s="1"/>
  <c r="L115" i="17" s="1"/>
  <c r="N18" i="15"/>
  <c r="N18" i="17" s="1"/>
  <c r="N113" i="17" s="1"/>
  <c r="P16" i="15"/>
  <c r="P16" i="17" s="1"/>
  <c r="P111" i="17" s="1"/>
  <c r="R14" i="15"/>
  <c r="R14" i="17" s="1"/>
  <c r="R109" i="17" s="1"/>
  <c r="T12" i="15"/>
  <c r="T12" i="17" s="1"/>
  <c r="T107" i="17" s="1"/>
  <c r="V10" i="15"/>
  <c r="V10" i="17" s="1"/>
  <c r="V105" i="17" s="1"/>
  <c r="X8" i="15"/>
  <c r="X8" i="17" s="1"/>
  <c r="X103" i="17" s="1"/>
  <c r="Z6" i="15"/>
  <c r="Z6" i="17" s="1"/>
  <c r="Z101" i="17" s="1"/>
  <c r="AB4" i="15"/>
  <c r="AB4" i="17" s="1"/>
  <c r="AB99" i="17" s="1"/>
  <c r="M21" i="15"/>
  <c r="M21" i="17" s="1"/>
  <c r="M116" i="17" s="1"/>
  <c r="N20" i="15"/>
  <c r="N20" i="17" s="1"/>
  <c r="N115" i="17" s="1"/>
  <c r="P18" i="15"/>
  <c r="P18" i="17" s="1"/>
  <c r="P113" i="17" s="1"/>
  <c r="R16" i="15"/>
  <c r="R16" i="17" s="1"/>
  <c r="R111" i="17" s="1"/>
  <c r="T14" i="15"/>
  <c r="T14" i="17" s="1"/>
  <c r="T109" i="17" s="1"/>
  <c r="V12" i="15"/>
  <c r="V12" i="17" s="1"/>
  <c r="V107" i="17" s="1"/>
  <c r="X10" i="15"/>
  <c r="X10" i="17" s="1"/>
  <c r="X105" i="17" s="1"/>
  <c r="Z8" i="15"/>
  <c r="Z8" i="17" s="1"/>
  <c r="Z103" i="17" s="1"/>
  <c r="AB6" i="15"/>
  <c r="AB6" i="17" s="1"/>
  <c r="AB101" i="17" s="1"/>
  <c r="AD4" i="15"/>
  <c r="AD4" i="17" s="1"/>
  <c r="AD99" i="17" s="1"/>
  <c r="O19" i="15"/>
  <c r="O19" i="17" s="1"/>
  <c r="O114" i="17" s="1"/>
  <c r="Q17" i="15"/>
  <c r="Q17" i="17" s="1"/>
  <c r="Q112" i="17" s="1"/>
  <c r="S15" i="15"/>
  <c r="S15" i="17" s="1"/>
  <c r="S110" i="17" s="1"/>
  <c r="U13" i="15"/>
  <c r="U13" i="17" s="1"/>
  <c r="U108" i="17" s="1"/>
  <c r="W11" i="15"/>
  <c r="W11" i="17" s="1"/>
  <c r="W106" i="17" s="1"/>
  <c r="Y9" i="15"/>
  <c r="Y9" i="17" s="1"/>
  <c r="Y104" i="17" s="1"/>
  <c r="AA7" i="15"/>
  <c r="AA7" i="17" s="1"/>
  <c r="AA102" i="17" s="1"/>
  <c r="AC5" i="15"/>
  <c r="AC5" i="17" s="1"/>
  <c r="AC100" i="17" s="1"/>
  <c r="O21" i="15"/>
  <c r="O21" i="17" s="1"/>
  <c r="O116" i="17" s="1"/>
  <c r="P20" i="15"/>
  <c r="P20" i="17" s="1"/>
  <c r="P115" i="17" s="1"/>
  <c r="Q19" i="15"/>
  <c r="Q19" i="17" s="1"/>
  <c r="Q114" i="17" s="1"/>
  <c r="S17" i="15"/>
  <c r="S17" i="17" s="1"/>
  <c r="S112" i="17" s="1"/>
  <c r="U15" i="15"/>
  <c r="U15" i="17" s="1"/>
  <c r="U110" i="17" s="1"/>
  <c r="W13" i="15"/>
  <c r="W13" i="17" s="1"/>
  <c r="W108" i="17" s="1"/>
  <c r="Y11" i="15"/>
  <c r="Y11" i="17" s="1"/>
  <c r="Y106" i="17" s="1"/>
  <c r="AA9" i="15"/>
  <c r="AA9" i="17" s="1"/>
  <c r="AA104" i="17" s="1"/>
  <c r="AC7" i="15"/>
  <c r="AC7" i="17" s="1"/>
  <c r="AC102" i="17" s="1"/>
  <c r="AE5" i="15"/>
  <c r="AE5" i="17" s="1"/>
  <c r="AE100" i="17" s="1"/>
  <c r="R18" i="15"/>
  <c r="R18" i="17" s="1"/>
  <c r="R113" i="17" s="1"/>
  <c r="T16" i="15"/>
  <c r="T16" i="17" s="1"/>
  <c r="T111" i="17" s="1"/>
  <c r="V14" i="15"/>
  <c r="V14" i="17" s="1"/>
  <c r="V109" i="17" s="1"/>
  <c r="X12" i="15"/>
  <c r="X12" i="17" s="1"/>
  <c r="X107" i="17" s="1"/>
  <c r="Z10" i="15"/>
  <c r="Z10" i="17" s="1"/>
  <c r="Z105" i="17" s="1"/>
  <c r="AB8" i="15"/>
  <c r="AB8" i="17" s="1"/>
  <c r="AB103" i="17" s="1"/>
  <c r="AD6" i="15"/>
  <c r="AD6" i="17" s="1"/>
  <c r="AD101" i="17" s="1"/>
  <c r="AF4" i="15"/>
  <c r="AF4" i="17" s="1"/>
  <c r="AF99" i="17" s="1"/>
  <c r="R20" i="15"/>
  <c r="R20" i="17" s="1"/>
  <c r="R115" i="17" s="1"/>
  <c r="S19" i="15"/>
  <c r="S19" i="17" s="1"/>
  <c r="S114" i="17" s="1"/>
  <c r="T18" i="15"/>
  <c r="T18" i="17" s="1"/>
  <c r="T113" i="17" s="1"/>
  <c r="V16" i="15"/>
  <c r="V16" i="17" s="1"/>
  <c r="V111" i="17" s="1"/>
  <c r="X14" i="15"/>
  <c r="X14" i="17" s="1"/>
  <c r="X109" i="17" s="1"/>
  <c r="Z12" i="15"/>
  <c r="Z12" i="17" s="1"/>
  <c r="Z107" i="17" s="1"/>
  <c r="AB10" i="15"/>
  <c r="AB10" i="17" s="1"/>
  <c r="AB105" i="17" s="1"/>
  <c r="AD8" i="15"/>
  <c r="AD8" i="17" s="1"/>
  <c r="AD103" i="17" s="1"/>
  <c r="AF6" i="15"/>
  <c r="AF6" i="17" s="1"/>
  <c r="AF101" i="17" s="1"/>
  <c r="AH4" i="15"/>
  <c r="AH4" i="17" s="1"/>
  <c r="AH99" i="17" s="1"/>
  <c r="Q21" i="15"/>
  <c r="Q21" i="17" s="1"/>
  <c r="Q116" i="17" s="1"/>
  <c r="U17" i="15"/>
  <c r="U17" i="17" s="1"/>
  <c r="U112" i="17" s="1"/>
  <c r="W15" i="15"/>
  <c r="W15" i="17" s="1"/>
  <c r="W110" i="17" s="1"/>
  <c r="Y13" i="15"/>
  <c r="Y13" i="17" s="1"/>
  <c r="Y108" i="17" s="1"/>
  <c r="AA11" i="15"/>
  <c r="AA11" i="17" s="1"/>
  <c r="AA106" i="17" s="1"/>
  <c r="AC9" i="15"/>
  <c r="AC9" i="17" s="1"/>
  <c r="AC104" i="17" s="1"/>
  <c r="AE7" i="15"/>
  <c r="AE7" i="17" s="1"/>
  <c r="AE102" i="17" s="1"/>
  <c r="AG5" i="15"/>
  <c r="AG5" i="17" s="1"/>
  <c r="AG100" i="17" s="1"/>
  <c r="S21" i="15"/>
  <c r="S21" i="17" s="1"/>
  <c r="S116" i="17" s="1"/>
  <c r="W17" i="15"/>
  <c r="W17" i="17" s="1"/>
  <c r="W112" i="17" s="1"/>
  <c r="Y15" i="15"/>
  <c r="Y15" i="17" s="1"/>
  <c r="Y110" i="17" s="1"/>
  <c r="AA13" i="15"/>
  <c r="AA13" i="17" s="1"/>
  <c r="AA108" i="17" s="1"/>
  <c r="AC11" i="15"/>
  <c r="AC11" i="17" s="1"/>
  <c r="AC106" i="17" s="1"/>
  <c r="AE9" i="15"/>
  <c r="AE9" i="17" s="1"/>
  <c r="AE104" i="17" s="1"/>
  <c r="AG7" i="15"/>
  <c r="AG7" i="17" s="1"/>
  <c r="AG102" i="17" s="1"/>
  <c r="AI5" i="15"/>
  <c r="AI5" i="17" s="1"/>
  <c r="AI100" i="17" s="1"/>
  <c r="T20" i="15"/>
  <c r="T20" i="17" s="1"/>
  <c r="T115" i="17" s="1"/>
  <c r="U19" i="15"/>
  <c r="U19" i="17" s="1"/>
  <c r="U114" i="17" s="1"/>
  <c r="V18" i="15"/>
  <c r="V18" i="17" s="1"/>
  <c r="V113" i="17" s="1"/>
  <c r="X16" i="15"/>
  <c r="X16" i="17" s="1"/>
  <c r="X111" i="17" s="1"/>
  <c r="Z14" i="15"/>
  <c r="Z14" i="17" s="1"/>
  <c r="Z109" i="17" s="1"/>
  <c r="AB12" i="15"/>
  <c r="AB12" i="17" s="1"/>
  <c r="AB107" i="17" s="1"/>
  <c r="AD10" i="15"/>
  <c r="AD10" i="17" s="1"/>
  <c r="AD105" i="17" s="1"/>
  <c r="AF8" i="15"/>
  <c r="AF8" i="17" s="1"/>
  <c r="AF103" i="17" s="1"/>
  <c r="AH6" i="15"/>
  <c r="AH6" i="17" s="1"/>
  <c r="AH101" i="17" s="1"/>
  <c r="AJ4" i="15"/>
  <c r="AJ4" i="17" s="1"/>
  <c r="AJ99" i="17" s="1"/>
  <c r="V20" i="15"/>
  <c r="V20" i="17" s="1"/>
  <c r="V115" i="17" s="1"/>
  <c r="U21" i="15"/>
  <c r="U21" i="17" s="1"/>
  <c r="U116" i="17" s="1"/>
  <c r="W19" i="15"/>
  <c r="W19" i="17" s="1"/>
  <c r="W114" i="17" s="1"/>
  <c r="X18" i="15"/>
  <c r="X18" i="17" s="1"/>
  <c r="X113" i="17" s="1"/>
  <c r="Z16" i="15"/>
  <c r="Z16" i="17" s="1"/>
  <c r="Z111" i="17" s="1"/>
  <c r="AB14" i="15"/>
  <c r="AB14" i="17" s="1"/>
  <c r="AB109" i="17" s="1"/>
  <c r="AD12" i="15"/>
  <c r="AD12" i="17" s="1"/>
  <c r="AD107" i="17" s="1"/>
  <c r="AF10" i="15"/>
  <c r="AF10" i="17" s="1"/>
  <c r="AF105" i="17" s="1"/>
  <c r="AH8" i="15"/>
  <c r="AH8" i="17" s="1"/>
  <c r="AH103" i="17" s="1"/>
  <c r="AJ6" i="15"/>
  <c r="AJ6" i="17" s="1"/>
  <c r="AJ101" i="17" s="1"/>
  <c r="Y17" i="15"/>
  <c r="Y17" i="17" s="1"/>
  <c r="Y112" i="17" s="1"/>
  <c r="AA15" i="15"/>
  <c r="AA15" i="17" s="1"/>
  <c r="AA110" i="17" s="1"/>
  <c r="AC13" i="15"/>
  <c r="AC13" i="17" s="1"/>
  <c r="AC108" i="17" s="1"/>
  <c r="AE11" i="15"/>
  <c r="AE11" i="17" s="1"/>
  <c r="AE106" i="17" s="1"/>
  <c r="AG9" i="15"/>
  <c r="AG9" i="17" s="1"/>
  <c r="AG104" i="17" s="1"/>
  <c r="AI7" i="15"/>
  <c r="AI7" i="17" s="1"/>
  <c r="AI102" i="17" s="1"/>
  <c r="W21" i="15"/>
  <c r="W21" i="17" s="1"/>
  <c r="W116" i="17" s="1"/>
  <c r="X20" i="15"/>
  <c r="X20" i="17" s="1"/>
  <c r="X115" i="17" s="1"/>
  <c r="AA17" i="15"/>
  <c r="AA17" i="17" s="1"/>
  <c r="AA112" i="17" s="1"/>
  <c r="AC15" i="15"/>
  <c r="AC15" i="17" s="1"/>
  <c r="AC110" i="17" s="1"/>
  <c r="AE13" i="15"/>
  <c r="AE13" i="17" s="1"/>
  <c r="AE108" i="17" s="1"/>
  <c r="AG11" i="15"/>
  <c r="AG11" i="17" s="1"/>
  <c r="AG106" i="17" s="1"/>
  <c r="AI9" i="15"/>
  <c r="AI9" i="17" s="1"/>
  <c r="AI104" i="17" s="1"/>
  <c r="Y19" i="15"/>
  <c r="Y19" i="17" s="1"/>
  <c r="Y114" i="17" s="1"/>
  <c r="Z18" i="15"/>
  <c r="Z18" i="17" s="1"/>
  <c r="Z113" i="17" s="1"/>
  <c r="AB16" i="15"/>
  <c r="AB16" i="17" s="1"/>
  <c r="AB111" i="17" s="1"/>
  <c r="AD14" i="15"/>
  <c r="AD14" i="17" s="1"/>
  <c r="AD109" i="17" s="1"/>
  <c r="AF12" i="15"/>
  <c r="AF12" i="17" s="1"/>
  <c r="AF107" i="17" s="1"/>
  <c r="AH10" i="15"/>
  <c r="AH10" i="17" s="1"/>
  <c r="AH105" i="17" s="1"/>
  <c r="AJ8" i="15"/>
  <c r="AJ8" i="17" s="1"/>
  <c r="AJ103" i="17" s="1"/>
  <c r="Z20" i="15"/>
  <c r="Z20" i="17" s="1"/>
  <c r="Z115" i="17" s="1"/>
  <c r="AB18" i="15"/>
  <c r="AB18" i="17" s="1"/>
  <c r="AB113" i="17" s="1"/>
  <c r="AD16" i="15"/>
  <c r="AD16" i="17" s="1"/>
  <c r="AD111" i="17" s="1"/>
  <c r="AF14" i="15"/>
  <c r="AF14" i="17" s="1"/>
  <c r="AF109" i="17" s="1"/>
  <c r="AH12" i="15"/>
  <c r="AH12" i="17" s="1"/>
  <c r="AH107" i="17" s="1"/>
  <c r="AJ10" i="15"/>
  <c r="AJ10" i="17" s="1"/>
  <c r="AJ105" i="17" s="1"/>
  <c r="Y21" i="15"/>
  <c r="Y21" i="17" s="1"/>
  <c r="Y116" i="17" s="1"/>
  <c r="AA19" i="15"/>
  <c r="AA19" i="17" s="1"/>
  <c r="AA114" i="17" s="1"/>
  <c r="AC17" i="15"/>
  <c r="AC17" i="17" s="1"/>
  <c r="AC112" i="17" s="1"/>
  <c r="AE15" i="15"/>
  <c r="AE15" i="17" s="1"/>
  <c r="AE110" i="17" s="1"/>
  <c r="AG13" i="15"/>
  <c r="AG13" i="17" s="1"/>
  <c r="AG108" i="17" s="1"/>
  <c r="AI11" i="15"/>
  <c r="AI11" i="17" s="1"/>
  <c r="AI106" i="17" s="1"/>
  <c r="AA21" i="15"/>
  <c r="AA21" i="17" s="1"/>
  <c r="AA116" i="17" s="1"/>
  <c r="AC19" i="15"/>
  <c r="AC19" i="17" s="1"/>
  <c r="AC114" i="17" s="1"/>
  <c r="AE17" i="15"/>
  <c r="AE17" i="17" s="1"/>
  <c r="AE112" i="17" s="1"/>
  <c r="AG15" i="15"/>
  <c r="AG15" i="17" s="1"/>
  <c r="AG110" i="17" s="1"/>
  <c r="AI13" i="15"/>
  <c r="AI13" i="17" s="1"/>
  <c r="AI108" i="17" s="1"/>
  <c r="AB20" i="15"/>
  <c r="AB20" i="17" s="1"/>
  <c r="AB115" i="17" s="1"/>
  <c r="AD18" i="15"/>
  <c r="AD18" i="17" s="1"/>
  <c r="AD113" i="17" s="1"/>
  <c r="AF16" i="15"/>
  <c r="AF16" i="17" s="1"/>
  <c r="AF111" i="17" s="1"/>
  <c r="AH14" i="15"/>
  <c r="AH14" i="17" s="1"/>
  <c r="AH109" i="17" s="1"/>
  <c r="AJ12" i="15"/>
  <c r="AJ12" i="17" s="1"/>
  <c r="AJ107" i="17" s="1"/>
  <c r="AD20" i="15"/>
  <c r="AD20" i="17" s="1"/>
  <c r="AD115" i="17" s="1"/>
  <c r="AC21" i="15"/>
  <c r="AC21" i="17" s="1"/>
  <c r="AC116" i="17" s="1"/>
  <c r="AF18" i="15"/>
  <c r="AF18" i="17" s="1"/>
  <c r="AF113" i="17" s="1"/>
  <c r="AH16" i="15"/>
  <c r="AH16" i="17" s="1"/>
  <c r="AH111" i="17" s="1"/>
  <c r="AJ14" i="15"/>
  <c r="AJ14" i="17" s="1"/>
  <c r="AJ109" i="17" s="1"/>
  <c r="AE19" i="15"/>
  <c r="AE19" i="17" s="1"/>
  <c r="AE114" i="17" s="1"/>
  <c r="AG17" i="15"/>
  <c r="AG17" i="17" s="1"/>
  <c r="AG112" i="17" s="1"/>
  <c r="AI15" i="15"/>
  <c r="AI15" i="17" s="1"/>
  <c r="AI110" i="17" s="1"/>
  <c r="AE21" i="15"/>
  <c r="AE21" i="17" s="1"/>
  <c r="AE116" i="17" s="1"/>
  <c r="AF20" i="15"/>
  <c r="AF20" i="17" s="1"/>
  <c r="AF115" i="17" s="1"/>
  <c r="AG19" i="15"/>
  <c r="AG19" i="17" s="1"/>
  <c r="AG114" i="17" s="1"/>
  <c r="AI17" i="15"/>
  <c r="AI17" i="17" s="1"/>
  <c r="AI112" i="17" s="1"/>
  <c r="AH18" i="15"/>
  <c r="AH18" i="17" s="1"/>
  <c r="AH113" i="17" s="1"/>
  <c r="AJ16" i="15"/>
  <c r="AJ16" i="17" s="1"/>
  <c r="AJ111" i="17" s="1"/>
  <c r="AH20" i="15"/>
  <c r="AH20" i="17" s="1"/>
  <c r="AH115" i="17" s="1"/>
  <c r="AI19" i="15"/>
  <c r="AI19" i="17" s="1"/>
  <c r="AI114" i="17" s="1"/>
  <c r="AJ18" i="15"/>
  <c r="AJ18" i="17" s="1"/>
  <c r="AJ113" i="17" s="1"/>
  <c r="AG21" i="15"/>
  <c r="AG21" i="17" s="1"/>
  <c r="AG116" i="17" s="1"/>
  <c r="AI21" i="15"/>
  <c r="AI21" i="17" s="1"/>
  <c r="AI116" i="17" s="1"/>
  <c r="AJ20" i="15"/>
  <c r="AJ20" i="17" s="1"/>
  <c r="AJ115" i="17" s="1"/>
  <c r="B5" i="5"/>
  <c r="I4" i="5"/>
  <c r="G10" i="5"/>
  <c r="M8" i="5"/>
  <c r="P7" i="5"/>
  <c r="N13" i="5"/>
  <c r="O18" i="5"/>
  <c r="N21" i="5"/>
  <c r="U16" i="5"/>
  <c r="AH5" i="5"/>
  <c r="AB19" i="5"/>
  <c r="AI14" i="5"/>
  <c r="V5" i="5"/>
  <c r="AA6" i="5"/>
  <c r="T11" i="5"/>
  <c r="F5" i="5"/>
  <c r="I8" i="5"/>
  <c r="F13" i="5"/>
  <c r="O6" i="5"/>
  <c r="K14" i="5"/>
  <c r="U4" i="5"/>
  <c r="R9" i="5"/>
  <c r="L19" i="5"/>
  <c r="X7" i="5"/>
  <c r="W10" i="5"/>
  <c r="AD5" i="5"/>
  <c r="Q20" i="5"/>
  <c r="X15" i="5"/>
  <c r="AI6" i="5"/>
  <c r="V21" i="5"/>
  <c r="AC16" i="5"/>
  <c r="AJ11" i="5"/>
  <c r="AH17" i="5"/>
  <c r="Q4" i="5"/>
  <c r="N5" i="5"/>
  <c r="C6" i="5"/>
  <c r="AE6" i="5"/>
  <c r="AB7" i="5"/>
  <c r="AC8" i="5"/>
  <c r="O10" i="5"/>
  <c r="I12" i="5"/>
  <c r="AD13" i="5"/>
  <c r="H15" i="5"/>
  <c r="B17" i="5"/>
  <c r="W18" i="5"/>
  <c r="I20" i="5"/>
  <c r="Y4" i="5"/>
  <c r="R5" i="5"/>
  <c r="K6" i="5"/>
  <c r="H7" i="5"/>
  <c r="AF7" i="5"/>
  <c r="J9" i="5"/>
  <c r="D11" i="5"/>
  <c r="Q12" i="5"/>
  <c r="C14" i="5"/>
  <c r="AF15" i="5"/>
  <c r="R17" i="5"/>
  <c r="AE18" i="5"/>
  <c r="Y20" i="5"/>
  <c r="E4" i="5"/>
  <c r="AG4" i="5"/>
  <c r="S6" i="5"/>
  <c r="L7" i="5"/>
  <c r="E8" i="5"/>
  <c r="Z9" i="5"/>
  <c r="L11" i="5"/>
  <c r="AG12" i="5"/>
  <c r="AA14" i="5"/>
  <c r="E16" i="5"/>
  <c r="Z17" i="5"/>
  <c r="T19" i="5"/>
  <c r="F21" i="5"/>
  <c r="AH8" i="5"/>
  <c r="C4" i="5"/>
  <c r="B7" i="5"/>
  <c r="B9" i="5"/>
  <c r="C10" i="5"/>
  <c r="B13" i="5"/>
  <c r="E12" i="5"/>
  <c r="D15" i="5"/>
  <c r="C18" i="5"/>
  <c r="B21" i="5"/>
  <c r="E20" i="5"/>
  <c r="J21" i="5"/>
  <c r="M20" i="5"/>
  <c r="R21" i="5"/>
  <c r="U20" i="5"/>
  <c r="Z21" i="5"/>
  <c r="AC20" i="5"/>
  <c r="AF19" i="5"/>
  <c r="AH21" i="5"/>
  <c r="M4" i="5"/>
  <c r="AC4" i="5"/>
  <c r="J5" i="5"/>
  <c r="Z5" i="5"/>
  <c r="G6" i="5"/>
  <c r="W6" i="5"/>
  <c r="D7" i="5"/>
  <c r="T7" i="5"/>
  <c r="AJ7" i="5"/>
  <c r="R8" i="5"/>
  <c r="E9" i="5"/>
  <c r="AH9" i="5"/>
  <c r="AE10" i="5"/>
  <c r="AB11" i="5"/>
  <c r="Y12" i="5"/>
  <c r="V13" i="5"/>
  <c r="S14" i="5"/>
  <c r="P15" i="5"/>
  <c r="M16" i="5"/>
  <c r="J17" i="5"/>
  <c r="G18" i="5"/>
  <c r="D19" i="5"/>
  <c r="AJ19" i="5"/>
  <c r="AG20" i="5"/>
  <c r="AD21" i="5"/>
  <c r="X8" i="5"/>
  <c r="B10" i="5"/>
  <c r="C11" i="5"/>
  <c r="B14" i="5"/>
  <c r="D12" i="5"/>
  <c r="F10" i="5"/>
  <c r="C15" i="5"/>
  <c r="E13" i="5"/>
  <c r="G11" i="5"/>
  <c r="B18" i="5"/>
  <c r="D16" i="5"/>
  <c r="F14" i="5"/>
  <c r="H12" i="5"/>
  <c r="J10" i="5"/>
  <c r="C19" i="5"/>
  <c r="E17" i="5"/>
  <c r="G15" i="5"/>
  <c r="I13" i="5"/>
  <c r="K11" i="5"/>
  <c r="M9" i="5"/>
  <c r="D20" i="5"/>
  <c r="F18" i="5"/>
  <c r="H16" i="5"/>
  <c r="J14" i="5"/>
  <c r="L12" i="5"/>
  <c r="N10" i="5"/>
  <c r="E21" i="5"/>
  <c r="G19" i="5"/>
  <c r="I17" i="5"/>
  <c r="K15" i="5"/>
  <c r="M13" i="5"/>
  <c r="O11" i="5"/>
  <c r="Q9" i="5"/>
  <c r="H20" i="5"/>
  <c r="J18" i="5"/>
  <c r="L16" i="5"/>
  <c r="N14" i="5"/>
  <c r="P12" i="5"/>
  <c r="R10" i="5"/>
  <c r="I21" i="5"/>
  <c r="K19" i="5"/>
  <c r="M17" i="5"/>
  <c r="O15" i="5"/>
  <c r="Q13" i="5"/>
  <c r="S11" i="5"/>
  <c r="U9" i="5"/>
  <c r="L20" i="5"/>
  <c r="N18" i="5"/>
  <c r="P16" i="5"/>
  <c r="R14" i="5"/>
  <c r="T12" i="5"/>
  <c r="V10" i="5"/>
  <c r="M21" i="5"/>
  <c r="O19" i="5"/>
  <c r="Q17" i="5"/>
  <c r="S15" i="5"/>
  <c r="U13" i="5"/>
  <c r="W11" i="5"/>
  <c r="Y9" i="5"/>
  <c r="P20" i="5"/>
  <c r="R18" i="5"/>
  <c r="T16" i="5"/>
  <c r="V14" i="5"/>
  <c r="X12" i="5"/>
  <c r="Z10" i="5"/>
  <c r="Q21" i="5"/>
  <c r="S19" i="5"/>
  <c r="U17" i="5"/>
  <c r="W15" i="5"/>
  <c r="Y13" i="5"/>
  <c r="AA11" i="5"/>
  <c r="AC9" i="5"/>
  <c r="T20" i="5"/>
  <c r="V18" i="5"/>
  <c r="X16" i="5"/>
  <c r="Z14" i="5"/>
  <c r="AB12" i="5"/>
  <c r="AD10" i="5"/>
  <c r="U21" i="5"/>
  <c r="W19" i="5"/>
  <c r="Y17" i="5"/>
  <c r="AA15" i="5"/>
  <c r="AC13" i="5"/>
  <c r="AE11" i="5"/>
  <c r="AG9" i="5"/>
  <c r="X20" i="5"/>
  <c r="Z18" i="5"/>
  <c r="AB16" i="5"/>
  <c r="AD14" i="5"/>
  <c r="AF12" i="5"/>
  <c r="AH10" i="5"/>
  <c r="Y21" i="5"/>
  <c r="AA19" i="5"/>
  <c r="AC17" i="5"/>
  <c r="AE15" i="5"/>
  <c r="AG13" i="5"/>
  <c r="AI11" i="5"/>
  <c r="AB20" i="5"/>
  <c r="AD18" i="5"/>
  <c r="AF16" i="5"/>
  <c r="AH14" i="5"/>
  <c r="AJ12" i="5"/>
  <c r="AC21" i="5"/>
  <c r="AE19" i="5"/>
  <c r="AG17" i="5"/>
  <c r="AI15" i="5"/>
  <c r="AF20" i="5"/>
  <c r="AH18" i="5"/>
  <c r="AJ16" i="5"/>
  <c r="AG21" i="5"/>
  <c r="AI19" i="5"/>
  <c r="AJ20" i="5"/>
  <c r="F4" i="5"/>
  <c r="J4" i="5"/>
  <c r="N4" i="5"/>
  <c r="R4" i="5"/>
  <c r="V4" i="5"/>
  <c r="Z4" i="5"/>
  <c r="AD4" i="5"/>
  <c r="AH4" i="5"/>
  <c r="C5" i="5"/>
  <c r="G5" i="5"/>
  <c r="K5" i="5"/>
  <c r="O5" i="5"/>
  <c r="S5" i="5"/>
  <c r="W5" i="5"/>
  <c r="AA5" i="5"/>
  <c r="AE5" i="5"/>
  <c r="AI5" i="5"/>
  <c r="D6" i="5"/>
  <c r="H6" i="5"/>
  <c r="L6" i="5"/>
  <c r="P6" i="5"/>
  <c r="T6" i="5"/>
  <c r="X6" i="5"/>
  <c r="AB6" i="5"/>
  <c r="AF6" i="5"/>
  <c r="AJ6" i="5"/>
  <c r="E7" i="5"/>
  <c r="I7" i="5"/>
  <c r="M7" i="5"/>
  <c r="Q7" i="5"/>
  <c r="U7" i="5"/>
  <c r="Y7" i="5"/>
  <c r="AC7" i="5"/>
  <c r="AG7" i="5"/>
  <c r="B8" i="5"/>
  <c r="F8" i="5"/>
  <c r="J8" i="5"/>
  <c r="N8" i="5"/>
  <c r="T8" i="5"/>
  <c r="Y8" i="5"/>
  <c r="AD8" i="5"/>
  <c r="AJ8" i="5"/>
  <c r="F9" i="5"/>
  <c r="K9" i="5"/>
  <c r="S9" i="5"/>
  <c r="AA9" i="5"/>
  <c r="AI9" i="5"/>
  <c r="H10" i="5"/>
  <c r="P10" i="5"/>
  <c r="X10" i="5"/>
  <c r="AF10" i="5"/>
  <c r="E11" i="5"/>
  <c r="M11" i="5"/>
  <c r="U11" i="5"/>
  <c r="AC11" i="5"/>
  <c r="B12" i="5"/>
  <c r="J12" i="5"/>
  <c r="R12" i="5"/>
  <c r="Z12" i="5"/>
  <c r="AH12" i="5"/>
  <c r="G13" i="5"/>
  <c r="O13" i="5"/>
  <c r="W13" i="5"/>
  <c r="AE13" i="5"/>
  <c r="D14" i="5"/>
  <c r="L14" i="5"/>
  <c r="T14" i="5"/>
  <c r="AB14" i="5"/>
  <c r="AJ14" i="5"/>
  <c r="I15" i="5"/>
  <c r="Q15" i="5"/>
  <c r="Y15" i="5"/>
  <c r="AG15" i="5"/>
  <c r="F16" i="5"/>
  <c r="N16" i="5"/>
  <c r="V16" i="5"/>
  <c r="AD16" i="5"/>
  <c r="C17" i="5"/>
  <c r="K17" i="5"/>
  <c r="S17" i="5"/>
  <c r="AA17" i="5"/>
  <c r="AI17" i="5"/>
  <c r="H18" i="5"/>
  <c r="P18" i="5"/>
  <c r="X18" i="5"/>
  <c r="AF18" i="5"/>
  <c r="E19" i="5"/>
  <c r="M19" i="5"/>
  <c r="U19" i="5"/>
  <c r="AC19" i="5"/>
  <c r="B20" i="5"/>
  <c r="J20" i="5"/>
  <c r="R20" i="5"/>
  <c r="Z20" i="5"/>
  <c r="AH20" i="5"/>
  <c r="G21" i="5"/>
  <c r="O21" i="5"/>
  <c r="W21" i="5"/>
  <c r="AE21" i="5"/>
  <c r="G4" i="5"/>
  <c r="K4" i="5"/>
  <c r="O4" i="5"/>
  <c r="S4" i="5"/>
  <c r="W4" i="5"/>
  <c r="AA4" i="5"/>
  <c r="AE4" i="5"/>
  <c r="AI4" i="5"/>
  <c r="D5" i="5"/>
  <c r="H5" i="5"/>
  <c r="L5" i="5"/>
  <c r="P5" i="5"/>
  <c r="T5" i="5"/>
  <c r="X5" i="5"/>
  <c r="AB5" i="5"/>
  <c r="AF5" i="5"/>
  <c r="AJ5" i="5"/>
  <c r="E6" i="5"/>
  <c r="I6" i="5"/>
  <c r="M6" i="5"/>
  <c r="Q6" i="5"/>
  <c r="U6" i="5"/>
  <c r="Y6" i="5"/>
  <c r="AC6" i="5"/>
  <c r="AG6" i="5"/>
  <c r="F7" i="5"/>
  <c r="J7" i="5"/>
  <c r="N7" i="5"/>
  <c r="R7" i="5"/>
  <c r="V7" i="5"/>
  <c r="Z7" i="5"/>
  <c r="AD7" i="5"/>
  <c r="AH7" i="5"/>
  <c r="C8" i="5"/>
  <c r="G8" i="5"/>
  <c r="K8" i="5"/>
  <c r="P8" i="5"/>
  <c r="U8" i="5"/>
  <c r="Z8" i="5"/>
  <c r="AF8" i="5"/>
  <c r="G9" i="5"/>
  <c r="N9" i="5"/>
  <c r="V9" i="5"/>
  <c r="AD9" i="5"/>
  <c r="K10" i="5"/>
  <c r="S10" i="5"/>
  <c r="AA10" i="5"/>
  <c r="AI10" i="5"/>
  <c r="H11" i="5"/>
  <c r="P11" i="5"/>
  <c r="X11" i="5"/>
  <c r="AF11" i="5"/>
  <c r="M12" i="5"/>
  <c r="U12" i="5"/>
  <c r="AC12" i="5"/>
  <c r="J13" i="5"/>
  <c r="R13" i="5"/>
  <c r="Z13" i="5"/>
  <c r="AH13" i="5"/>
  <c r="G14" i="5"/>
  <c r="O14" i="5"/>
  <c r="W14" i="5"/>
  <c r="AE14" i="5"/>
  <c r="L15" i="5"/>
  <c r="T15" i="5"/>
  <c r="AB15" i="5"/>
  <c r="AJ15" i="5"/>
  <c r="I16" i="5"/>
  <c r="Q16" i="5"/>
  <c r="Y16" i="5"/>
  <c r="AG16" i="5"/>
  <c r="F17" i="5"/>
  <c r="N17" i="5"/>
  <c r="V17" i="5"/>
  <c r="AD17" i="5"/>
  <c r="K18" i="5"/>
  <c r="S18" i="5"/>
  <c r="AA18" i="5"/>
  <c r="AI18" i="5"/>
  <c r="H19" i="5"/>
  <c r="P19" i="5"/>
  <c r="X19" i="5"/>
  <c r="B11" i="5"/>
  <c r="D9" i="5"/>
  <c r="C12" i="5"/>
  <c r="E10" i="5"/>
  <c r="B15" i="5"/>
  <c r="D13" i="5"/>
  <c r="F11" i="5"/>
  <c r="H9" i="5"/>
  <c r="C16" i="5"/>
  <c r="E14" i="5"/>
  <c r="G12" i="5"/>
  <c r="I10" i="5"/>
  <c r="B19" i="5"/>
  <c r="D17" i="5"/>
  <c r="F15" i="5"/>
  <c r="H13" i="5"/>
  <c r="J11" i="5"/>
  <c r="L9" i="5"/>
  <c r="C20" i="5"/>
  <c r="E18" i="5"/>
  <c r="G16" i="5"/>
  <c r="I14" i="5"/>
  <c r="K12" i="5"/>
  <c r="M10" i="5"/>
  <c r="O8" i="5"/>
  <c r="D21" i="5"/>
  <c r="F19" i="5"/>
  <c r="H17" i="5"/>
  <c r="J15" i="5"/>
  <c r="L13" i="5"/>
  <c r="N11" i="5"/>
  <c r="P9" i="5"/>
  <c r="G20" i="5"/>
  <c r="I18" i="5"/>
  <c r="K16" i="5"/>
  <c r="M14" i="5"/>
  <c r="O12" i="5"/>
  <c r="Q10" i="5"/>
  <c r="S8" i="5"/>
  <c r="H21" i="5"/>
  <c r="J19" i="5"/>
  <c r="L17" i="5"/>
  <c r="N15" i="5"/>
  <c r="P13" i="5"/>
  <c r="R11" i="5"/>
  <c r="T9" i="5"/>
  <c r="K20" i="5"/>
  <c r="M18" i="5"/>
  <c r="O16" i="5"/>
  <c r="Q14" i="5"/>
  <c r="S12" i="5"/>
  <c r="U10" i="5"/>
  <c r="W8" i="5"/>
  <c r="L21" i="5"/>
  <c r="N19" i="5"/>
  <c r="P17" i="5"/>
  <c r="R15" i="5"/>
  <c r="T13" i="5"/>
  <c r="V11" i="5"/>
  <c r="X9" i="5"/>
  <c r="O20" i="5"/>
  <c r="Q18" i="5"/>
  <c r="S16" i="5"/>
  <c r="U14" i="5"/>
  <c r="W12" i="5"/>
  <c r="Y10" i="5"/>
  <c r="AA8" i="5"/>
  <c r="P21" i="5"/>
  <c r="R19" i="5"/>
  <c r="T17" i="5"/>
  <c r="V15" i="5"/>
  <c r="X13" i="5"/>
  <c r="Z11" i="5"/>
  <c r="AB9" i="5"/>
  <c r="S20" i="5"/>
  <c r="U18" i="5"/>
  <c r="W16" i="5"/>
  <c r="Y14" i="5"/>
  <c r="AA12" i="5"/>
  <c r="AC10" i="5"/>
  <c r="AE8" i="5"/>
  <c r="T21" i="5"/>
  <c r="V19" i="5"/>
  <c r="X17" i="5"/>
  <c r="Z15" i="5"/>
  <c r="AB13" i="5"/>
  <c r="AD11" i="5"/>
  <c r="AF9" i="5"/>
  <c r="W20" i="5"/>
  <c r="Y18" i="5"/>
  <c r="AA16" i="5"/>
  <c r="AC14" i="5"/>
  <c r="AE12" i="5"/>
  <c r="AG10" i="5"/>
  <c r="AI8" i="5"/>
  <c r="X21" i="5"/>
  <c r="Z19" i="5"/>
  <c r="AB17" i="5"/>
  <c r="AD15" i="5"/>
  <c r="AF13" i="5"/>
  <c r="AH11" i="5"/>
  <c r="AJ9" i="5"/>
  <c r="AA20" i="5"/>
  <c r="AC18" i="5"/>
  <c r="AE16" i="5"/>
  <c r="AG14" i="5"/>
  <c r="AI12" i="5"/>
  <c r="AB21" i="5"/>
  <c r="AD19" i="5"/>
  <c r="AF17" i="5"/>
  <c r="AH15" i="5"/>
  <c r="AJ13" i="5"/>
  <c r="AE20" i="5"/>
  <c r="AG18" i="5"/>
  <c r="AI16" i="5"/>
  <c r="AF21" i="5"/>
  <c r="AH19" i="5"/>
  <c r="AJ17" i="5"/>
  <c r="AI20" i="5"/>
  <c r="AJ21" i="5"/>
  <c r="D4" i="5"/>
  <c r="H4" i="5"/>
  <c r="L4" i="5"/>
  <c r="P4" i="5"/>
  <c r="T4" i="5"/>
  <c r="X4" i="5"/>
  <c r="AB4" i="5"/>
  <c r="AF4" i="5"/>
  <c r="AJ4" i="5"/>
  <c r="E5" i="5"/>
  <c r="I5" i="5"/>
  <c r="M5" i="5"/>
  <c r="Q5" i="5"/>
  <c r="U5" i="5"/>
  <c r="Y5" i="5"/>
  <c r="AC5" i="5"/>
  <c r="AG5" i="5"/>
  <c r="B6" i="5"/>
  <c r="F6" i="5"/>
  <c r="J6" i="5"/>
  <c r="N6" i="5"/>
  <c r="R6" i="5"/>
  <c r="V6" i="5"/>
  <c r="Z6" i="5"/>
  <c r="AD6" i="5"/>
  <c r="AH6" i="5"/>
  <c r="C7" i="5"/>
  <c r="G7" i="5"/>
  <c r="K7" i="5"/>
  <c r="O7" i="5"/>
  <c r="S7" i="5"/>
  <c r="W7" i="5"/>
  <c r="AA7" i="5"/>
  <c r="AE7" i="5"/>
  <c r="AI7" i="5"/>
  <c r="D8" i="5"/>
  <c r="H8" i="5"/>
  <c r="L8" i="5"/>
  <c r="Q8" i="5"/>
  <c r="V8" i="5"/>
  <c r="AB8" i="5"/>
  <c r="AG8" i="5"/>
  <c r="C9" i="5"/>
  <c r="I9" i="5"/>
  <c r="O9" i="5"/>
  <c r="W9" i="5"/>
  <c r="AE9" i="5"/>
  <c r="D10" i="5"/>
  <c r="L10" i="5"/>
  <c r="T10" i="5"/>
  <c r="AB10" i="5"/>
  <c r="AJ10" i="5"/>
  <c r="I11" i="5"/>
  <c r="Q11" i="5"/>
  <c r="Y11" i="5"/>
  <c r="AG11" i="5"/>
  <c r="F12" i="5"/>
  <c r="N12" i="5"/>
  <c r="V12" i="5"/>
  <c r="AD12" i="5"/>
  <c r="C13" i="5"/>
  <c r="K13" i="5"/>
  <c r="S13" i="5"/>
  <c r="AA13" i="5"/>
  <c r="AI13" i="5"/>
  <c r="H14" i="5"/>
  <c r="P14" i="5"/>
  <c r="X14" i="5"/>
  <c r="AF14" i="5"/>
  <c r="E15" i="5"/>
  <c r="M15" i="5"/>
  <c r="U15" i="5"/>
  <c r="AC15" i="5"/>
  <c r="B16" i="5"/>
  <c r="J16" i="5"/>
  <c r="R16" i="5"/>
  <c r="Z16" i="5"/>
  <c r="AH16" i="5"/>
  <c r="G17" i="5"/>
  <c r="O17" i="5"/>
  <c r="W17" i="5"/>
  <c r="AE17" i="5"/>
  <c r="D18" i="5"/>
  <c r="L18" i="5"/>
  <c r="T18" i="5"/>
  <c r="AB18" i="5"/>
  <c r="AJ18" i="5"/>
  <c r="I19" i="5"/>
  <c r="Q19" i="5"/>
  <c r="Y19" i="5"/>
  <c r="AG19" i="5"/>
  <c r="F20" i="5"/>
  <c r="N20" i="5"/>
  <c r="V20" i="5"/>
  <c r="AD20" i="5"/>
  <c r="C21" i="5"/>
  <c r="K21" i="5"/>
  <c r="S21" i="5"/>
  <c r="AA21" i="5"/>
  <c r="AI21" i="5"/>
  <c r="AA3" i="1"/>
  <c r="AB3" i="1" s="1"/>
  <c r="AC3" i="1" s="1"/>
  <c r="AD3" i="1" s="1"/>
  <c r="AE3" i="1" s="1"/>
  <c r="AF3" i="1" s="1"/>
  <c r="AG3" i="1" s="1"/>
  <c r="AH3" i="1" s="1"/>
  <c r="AI3" i="1" s="1"/>
  <c r="AJ3" i="1" s="1"/>
  <c r="AI35" i="23" l="1"/>
  <c r="AI130" i="23" s="1"/>
  <c r="B38" i="18"/>
  <c r="J30" i="18"/>
  <c r="R22" i="18"/>
  <c r="Z14" i="18"/>
  <c r="AH6" i="18"/>
  <c r="S21" i="18"/>
  <c r="M27" i="18"/>
  <c r="Q23" i="18"/>
  <c r="W17" i="18"/>
  <c r="D36" i="18"/>
  <c r="L28" i="18"/>
  <c r="T20" i="18"/>
  <c r="AB12" i="18"/>
  <c r="AJ4" i="18"/>
  <c r="AA13" i="18"/>
  <c r="U19" i="18"/>
  <c r="G33" i="18"/>
  <c r="F26" i="18"/>
  <c r="N18" i="18"/>
  <c r="V10" i="18"/>
  <c r="G25" i="18"/>
  <c r="Q15" i="18"/>
  <c r="C29" i="18"/>
  <c r="S13" i="18"/>
  <c r="H24" i="18"/>
  <c r="P16" i="18"/>
  <c r="X8" i="18"/>
  <c r="O17" i="18"/>
  <c r="Y7" i="18"/>
  <c r="K21" i="18"/>
  <c r="B22" i="18"/>
  <c r="J14" i="18"/>
  <c r="R6" i="18"/>
  <c r="D20" i="18"/>
  <c r="L12" i="18"/>
  <c r="T4" i="18"/>
  <c r="E19" i="18"/>
  <c r="I15" i="18"/>
  <c r="F18" i="18"/>
  <c r="N10" i="18"/>
  <c r="C21" i="18"/>
  <c r="M11" i="18"/>
  <c r="G17" i="18"/>
  <c r="F10" i="18"/>
  <c r="G9" i="18"/>
  <c r="K5" i="18"/>
  <c r="H8" i="18"/>
  <c r="I7" i="18"/>
  <c r="B14" i="18"/>
  <c r="J6" i="18"/>
  <c r="E11" i="18"/>
  <c r="D4" i="18"/>
  <c r="C5" i="18"/>
  <c r="AA88" i="18"/>
  <c r="AI80" i="18"/>
  <c r="Z89" i="18"/>
  <c r="W92" i="18"/>
  <c r="V93" i="18"/>
  <c r="AC86" i="18"/>
  <c r="X91" i="18"/>
  <c r="AH81" i="18"/>
  <c r="U94" i="18"/>
  <c r="AE84" i="18"/>
  <c r="AF83" i="18"/>
  <c r="AJ79" i="18"/>
  <c r="M94" i="18"/>
  <c r="U86" i="18"/>
  <c r="AC78" i="18"/>
  <c r="T87" i="18"/>
  <c r="Z81" i="18"/>
  <c r="X83" i="18"/>
  <c r="O92" i="18"/>
  <c r="W84" i="18"/>
  <c r="AE76" i="18"/>
  <c r="AB79" i="18"/>
  <c r="AH73" i="18"/>
  <c r="P91" i="18"/>
  <c r="Q90" i="18"/>
  <c r="Y82" i="18"/>
  <c r="AG74" i="18"/>
  <c r="AJ71" i="18"/>
  <c r="V85" i="18"/>
  <c r="AF75" i="18"/>
  <c r="K88" i="18"/>
  <c r="S80" i="18"/>
  <c r="AA72" i="18"/>
  <c r="AI64" i="18"/>
  <c r="AF67" i="18"/>
  <c r="G92" i="18"/>
  <c r="AH65" i="18"/>
  <c r="T79" i="18"/>
  <c r="F93" i="18"/>
  <c r="M86" i="18"/>
  <c r="U78" i="18"/>
  <c r="AC70" i="18"/>
  <c r="H91" i="18"/>
  <c r="N85" i="18"/>
  <c r="J89" i="18"/>
  <c r="L87" i="18"/>
  <c r="E94" i="18"/>
  <c r="O84" i="18"/>
  <c r="W76" i="18"/>
  <c r="AE68" i="18"/>
  <c r="P83" i="18"/>
  <c r="V77" i="18"/>
  <c r="R81" i="18"/>
  <c r="AJ63" i="18"/>
  <c r="E86" i="18"/>
  <c r="M78" i="18"/>
  <c r="U70" i="18"/>
  <c r="AC62" i="18"/>
  <c r="D87" i="18"/>
  <c r="AJ55" i="18"/>
  <c r="Z65" i="18"/>
  <c r="V69" i="18"/>
  <c r="P75" i="18"/>
  <c r="G84" i="18"/>
  <c r="O76" i="18"/>
  <c r="W68" i="18"/>
  <c r="AE60" i="18"/>
  <c r="L79" i="18"/>
  <c r="B89" i="18"/>
  <c r="AH57" i="18"/>
  <c r="AD61" i="18"/>
  <c r="H83" i="18"/>
  <c r="I82" i="18"/>
  <c r="Q74" i="18"/>
  <c r="Y66" i="18"/>
  <c r="AG58" i="18"/>
  <c r="T71" i="18"/>
  <c r="J81" i="18"/>
  <c r="F85" i="18"/>
  <c r="AF59" i="18"/>
  <c r="G76" i="18"/>
  <c r="U62" i="18"/>
  <c r="H75" i="18"/>
  <c r="AD53" i="18"/>
  <c r="AJ47" i="18"/>
  <c r="K72" i="18"/>
  <c r="AA56" i="18"/>
  <c r="P67" i="18"/>
  <c r="B81" i="18"/>
  <c r="D79" i="18"/>
  <c r="O68" i="18"/>
  <c r="AC54" i="18"/>
  <c r="AF51" i="18"/>
  <c r="Z57" i="18"/>
  <c r="AB55" i="18"/>
  <c r="E78" i="18"/>
  <c r="AH49" i="18"/>
  <c r="S64" i="18"/>
  <c r="AE52" i="18"/>
  <c r="N69" i="18"/>
  <c r="E70" i="18"/>
  <c r="U54" i="18"/>
  <c r="AC46" i="18"/>
  <c r="AE44" i="18"/>
  <c r="AG42" i="18"/>
  <c r="K64" i="18"/>
  <c r="Y50" i="18"/>
  <c r="AH41" i="18"/>
  <c r="F69" i="18"/>
  <c r="X51" i="18"/>
  <c r="M62" i="18"/>
  <c r="AA48" i="18"/>
  <c r="R57" i="18"/>
  <c r="V53" i="18"/>
  <c r="P59" i="18"/>
  <c r="Q58" i="18"/>
  <c r="T55" i="18"/>
  <c r="Z49" i="18"/>
  <c r="C72" i="18"/>
  <c r="G60" i="18"/>
  <c r="S48" i="18"/>
  <c r="F61" i="18"/>
  <c r="R49" i="18"/>
  <c r="Z41" i="18"/>
  <c r="I58" i="18"/>
  <c r="P51" i="18"/>
  <c r="AA40" i="18"/>
  <c r="T47" i="18"/>
  <c r="AC38" i="18"/>
  <c r="K56" i="18"/>
  <c r="Y42" i="18"/>
  <c r="AF35" i="18"/>
  <c r="AB39" i="18"/>
  <c r="D63" i="18"/>
  <c r="AG34" i="18"/>
  <c r="AI32" i="18"/>
  <c r="AJ31" i="18"/>
  <c r="Q50" i="18"/>
  <c r="E54" i="18"/>
  <c r="AH25" i="18"/>
  <c r="F53" i="18"/>
  <c r="H51" i="18"/>
  <c r="K48" i="18"/>
  <c r="L47" i="18"/>
  <c r="P43" i="18"/>
  <c r="V37" i="18"/>
  <c r="M46" i="18"/>
  <c r="O44" i="18"/>
  <c r="AF27" i="18"/>
  <c r="AD29" i="18"/>
  <c r="AE28" i="18"/>
  <c r="AI24" i="18"/>
  <c r="AG26" i="18"/>
  <c r="Z33" i="18"/>
  <c r="C48" i="18"/>
  <c r="Q34" i="18"/>
  <c r="AG18" i="18"/>
  <c r="S32" i="18"/>
  <c r="AI16" i="18"/>
  <c r="L39" i="18"/>
  <c r="AB23" i="18"/>
  <c r="J41" i="18"/>
  <c r="R33" i="18"/>
  <c r="F45" i="18"/>
  <c r="V29" i="18"/>
  <c r="H43" i="18"/>
  <c r="X27" i="18"/>
  <c r="B49" i="18"/>
  <c r="O36" i="18"/>
  <c r="AE20" i="18"/>
  <c r="AC22" i="18"/>
  <c r="U30" i="18"/>
  <c r="I42" i="18"/>
  <c r="Y26" i="18"/>
  <c r="K40" i="18"/>
  <c r="AA24" i="18"/>
  <c r="D47" i="18"/>
  <c r="T31" i="18"/>
  <c r="AJ15" i="18"/>
  <c r="AH17" i="18"/>
  <c r="Z25" i="18"/>
  <c r="J33" i="18"/>
  <c r="Z17" i="18"/>
  <c r="G36" i="18"/>
  <c r="W20" i="18"/>
  <c r="C40" i="18"/>
  <c r="S24" i="18"/>
  <c r="V21" i="18"/>
  <c r="AF11" i="18"/>
  <c r="AD13" i="18"/>
  <c r="M30" i="18"/>
  <c r="AC14" i="18"/>
  <c r="L31" i="18"/>
  <c r="AB15" i="18"/>
  <c r="H35" i="18"/>
  <c r="Q26" i="18"/>
  <c r="AG10" i="18"/>
  <c r="I34" i="18"/>
  <c r="E38" i="18"/>
  <c r="D39" i="18"/>
  <c r="AJ7" i="18"/>
  <c r="AI8" i="18"/>
  <c r="Y18" i="18"/>
  <c r="R25" i="18"/>
  <c r="O28" i="18"/>
  <c r="K32" i="18"/>
  <c r="F37" i="18"/>
  <c r="U22" i="18"/>
  <c r="T23" i="18"/>
  <c r="P27" i="18"/>
  <c r="AA16" i="18"/>
  <c r="AJ92" i="21"/>
  <c r="AH93" i="21"/>
  <c r="AG92" i="21"/>
  <c r="AJ93" i="21"/>
  <c r="AF93" i="21"/>
  <c r="AI91" i="21"/>
  <c r="AH91" i="21"/>
  <c r="AJ91" i="21"/>
  <c r="AH92" i="21"/>
  <c r="AJ90" i="21"/>
  <c r="AJ94" i="21"/>
  <c r="AJ89" i="21"/>
  <c r="AI92" i="21"/>
  <c r="AE94" i="21"/>
  <c r="AG94" i="21"/>
  <c r="AH94" i="21"/>
  <c r="AF94" i="21"/>
  <c r="AI90" i="21"/>
  <c r="AD87" i="21"/>
  <c r="AF85" i="21"/>
  <c r="AH83" i="21"/>
  <c r="AJ81" i="21"/>
  <c r="AI82" i="21"/>
  <c r="W94" i="21"/>
  <c r="Y92" i="21"/>
  <c r="AC88" i="21"/>
  <c r="AG84" i="21"/>
  <c r="Z91" i="21"/>
  <c r="AA90" i="21"/>
  <c r="AE86" i="21"/>
  <c r="R91" i="21"/>
  <c r="Q92" i="21"/>
  <c r="AG76" i="21"/>
  <c r="AA82" i="21"/>
  <c r="U88" i="21"/>
  <c r="AF77" i="21"/>
  <c r="W86" i="21"/>
  <c r="T89" i="21"/>
  <c r="AI74" i="21"/>
  <c r="AD79" i="21"/>
  <c r="AH75" i="21"/>
  <c r="Z83" i="21"/>
  <c r="Y84" i="21"/>
  <c r="S90" i="21"/>
  <c r="AJ73" i="21"/>
  <c r="X85" i="21"/>
  <c r="AB81" i="21"/>
  <c r="V87" i="21"/>
  <c r="O94" i="21"/>
  <c r="P93" i="21"/>
  <c r="V79" i="21"/>
  <c r="U80" i="21"/>
  <c r="AE70" i="21"/>
  <c r="J91" i="21"/>
  <c r="T81" i="21"/>
  <c r="AF69" i="21"/>
  <c r="Q84" i="21"/>
  <c r="K90" i="21"/>
  <c r="H93" i="21"/>
  <c r="Y76" i="21"/>
  <c r="AG68" i="21"/>
  <c r="O86" i="21"/>
  <c r="Z75" i="21"/>
  <c r="I92" i="21"/>
  <c r="AB73" i="21"/>
  <c r="N87" i="21"/>
  <c r="M88" i="21"/>
  <c r="AA74" i="21"/>
  <c r="AI66" i="21"/>
  <c r="R83" i="21"/>
  <c r="AH67" i="21"/>
  <c r="AD71" i="21"/>
  <c r="AJ65" i="21"/>
  <c r="P85" i="21"/>
  <c r="X77" i="21"/>
  <c r="AC72" i="21"/>
  <c r="L89" i="21"/>
  <c r="G94" i="21"/>
  <c r="O78" i="21"/>
  <c r="Q76" i="21"/>
  <c r="Y68" i="21"/>
  <c r="AG60" i="21"/>
  <c r="K82" i="21"/>
  <c r="V71" i="21"/>
  <c r="AJ57" i="21"/>
  <c r="E88" i="21"/>
  <c r="B91" i="21"/>
  <c r="D89" i="21"/>
  <c r="S74" i="21"/>
  <c r="AA66" i="21"/>
  <c r="AI58" i="21"/>
  <c r="N79" i="21"/>
  <c r="AD63" i="21"/>
  <c r="R75" i="21"/>
  <c r="P77" i="21"/>
  <c r="G86" i="21"/>
  <c r="I84" i="21"/>
  <c r="U72" i="21"/>
  <c r="AC64" i="21"/>
  <c r="C90" i="21"/>
  <c r="H85" i="21"/>
  <c r="T73" i="21"/>
  <c r="Z67" i="21"/>
  <c r="X69" i="21"/>
  <c r="AE62" i="21"/>
  <c r="AH59" i="21"/>
  <c r="J83" i="21"/>
  <c r="F87" i="21"/>
  <c r="AF61" i="21"/>
  <c r="L81" i="21"/>
  <c r="M80" i="21"/>
  <c r="C82" i="21"/>
  <c r="I76" i="21"/>
  <c r="Q68" i="21"/>
  <c r="Y60" i="21"/>
  <c r="AG52" i="21"/>
  <c r="R67" i="21"/>
  <c r="F79" i="21"/>
  <c r="K74" i="21"/>
  <c r="S66" i="21"/>
  <c r="AA58" i="21"/>
  <c r="AI50" i="21"/>
  <c r="M72" i="21"/>
  <c r="AC56" i="21"/>
  <c r="Z59" i="21"/>
  <c r="P69" i="21"/>
  <c r="V63" i="21"/>
  <c r="AB57" i="21"/>
  <c r="O70" i="21"/>
  <c r="AE54" i="21"/>
  <c r="AH51" i="21"/>
  <c r="X61" i="21"/>
  <c r="AD55" i="21"/>
  <c r="AJ49" i="21"/>
  <c r="E80" i="21"/>
  <c r="U64" i="21"/>
  <c r="B83" i="21"/>
  <c r="D81" i="21"/>
  <c r="AF53" i="21"/>
  <c r="L73" i="21"/>
  <c r="G78" i="21"/>
  <c r="N71" i="21"/>
  <c r="W62" i="21"/>
  <c r="T65" i="21"/>
  <c r="J75" i="21"/>
  <c r="E72" i="21"/>
  <c r="M64" i="21"/>
  <c r="U56" i="21"/>
  <c r="AC48" i="21"/>
  <c r="F71" i="21"/>
  <c r="D73" i="21"/>
  <c r="AJ41" i="21"/>
  <c r="Z51" i="21"/>
  <c r="X53" i="21"/>
  <c r="G70" i="21"/>
  <c r="O62" i="21"/>
  <c r="W54" i="21"/>
  <c r="AE46" i="21"/>
  <c r="N63" i="21"/>
  <c r="L65" i="21"/>
  <c r="B75" i="21"/>
  <c r="AH43" i="21"/>
  <c r="AF45" i="21"/>
  <c r="I68" i="21"/>
  <c r="Y52" i="21"/>
  <c r="V55" i="21"/>
  <c r="J67" i="21"/>
  <c r="K66" i="21"/>
  <c r="AA50" i="21"/>
  <c r="AD47" i="21"/>
  <c r="R59" i="21"/>
  <c r="Q60" i="21"/>
  <c r="AG44" i="21"/>
  <c r="T57" i="21"/>
  <c r="H69" i="21"/>
  <c r="AB49" i="21"/>
  <c r="C74" i="21"/>
  <c r="P61" i="21"/>
  <c r="S58" i="21"/>
  <c r="I60" i="21"/>
  <c r="Q52" i="21"/>
  <c r="Y44" i="21"/>
  <c r="AG36" i="21"/>
  <c r="R51" i="21"/>
  <c r="X45" i="21"/>
  <c r="N55" i="21"/>
  <c r="T49" i="21"/>
  <c r="C66" i="21"/>
  <c r="K58" i="21"/>
  <c r="S50" i="21"/>
  <c r="AA42" i="21"/>
  <c r="AI34" i="21"/>
  <c r="AI34" i="23" s="1"/>
  <c r="AI129" i="23" s="1"/>
  <c r="Z43" i="21"/>
  <c r="AD39" i="21"/>
  <c r="V47" i="21"/>
  <c r="AB41" i="21"/>
  <c r="E64" i="21"/>
  <c r="M56" i="21"/>
  <c r="U48" i="21"/>
  <c r="AC40" i="21"/>
  <c r="B67" i="21"/>
  <c r="H61" i="21"/>
  <c r="AH35" i="21"/>
  <c r="D65" i="21"/>
  <c r="W46" i="21"/>
  <c r="F63" i="21"/>
  <c r="AE38" i="21"/>
  <c r="L57" i="21"/>
  <c r="G62" i="21"/>
  <c r="J59" i="21"/>
  <c r="AF37" i="21"/>
  <c r="P53" i="21"/>
  <c r="AJ33" i="21"/>
  <c r="AJ33" i="23" s="1"/>
  <c r="AJ128" i="23" s="1"/>
  <c r="C58" i="21"/>
  <c r="K50" i="21"/>
  <c r="S42" i="21"/>
  <c r="AA34" i="21"/>
  <c r="AI26" i="21"/>
  <c r="AI26" i="23" s="1"/>
  <c r="AI121" i="23" s="1"/>
  <c r="L49" i="21"/>
  <c r="AD31" i="21"/>
  <c r="R43" i="21"/>
  <c r="AB33" i="21"/>
  <c r="E56" i="21"/>
  <c r="M48" i="21"/>
  <c r="U40" i="21"/>
  <c r="AC32" i="21"/>
  <c r="F55" i="21"/>
  <c r="T41" i="21"/>
  <c r="AH27" i="21"/>
  <c r="AH27" i="23" s="1"/>
  <c r="AH122" i="23" s="1"/>
  <c r="H53" i="21"/>
  <c r="AF29" i="21"/>
  <c r="AF29" i="23" s="1"/>
  <c r="AF124" i="23" s="1"/>
  <c r="G54" i="21"/>
  <c r="O46" i="21"/>
  <c r="W38" i="21"/>
  <c r="AE30" i="21"/>
  <c r="AE30" i="23" s="1"/>
  <c r="AE125" i="23" s="1"/>
  <c r="N47" i="21"/>
  <c r="V39" i="21"/>
  <c r="B59" i="21"/>
  <c r="P45" i="21"/>
  <c r="AJ25" i="21"/>
  <c r="AJ25" i="23" s="1"/>
  <c r="AJ120" i="23" s="1"/>
  <c r="I52" i="21"/>
  <c r="D57" i="21"/>
  <c r="Q44" i="21"/>
  <c r="Z35" i="21"/>
  <c r="Y36" i="21"/>
  <c r="J51" i="21"/>
  <c r="X37" i="21"/>
  <c r="C50" i="21"/>
  <c r="K42" i="21"/>
  <c r="S34" i="21"/>
  <c r="AA26" i="21"/>
  <c r="AA26" i="23" s="1"/>
  <c r="AA121" i="23" s="1"/>
  <c r="AI18" i="21"/>
  <c r="AI18" i="23" s="1"/>
  <c r="AI113" i="23" s="1"/>
  <c r="N39" i="21"/>
  <c r="AD23" i="21"/>
  <c r="AD23" i="23" s="1"/>
  <c r="AD118" i="23" s="1"/>
  <c r="L41" i="21"/>
  <c r="AB25" i="21"/>
  <c r="AB25" i="23" s="1"/>
  <c r="AB120" i="23" s="1"/>
  <c r="E48" i="21"/>
  <c r="M40" i="21"/>
  <c r="U32" i="21"/>
  <c r="AC24" i="21"/>
  <c r="AC24" i="23" s="1"/>
  <c r="AC119" i="23" s="1"/>
  <c r="B51" i="21"/>
  <c r="R35" i="21"/>
  <c r="AH19" i="21"/>
  <c r="AH19" i="23" s="1"/>
  <c r="AH114" i="23" s="1"/>
  <c r="P37" i="21"/>
  <c r="AF21" i="21"/>
  <c r="AF21" i="23" s="1"/>
  <c r="AF116" i="23" s="1"/>
  <c r="G46" i="21"/>
  <c r="O38" i="21"/>
  <c r="W30" i="21"/>
  <c r="AE22" i="21"/>
  <c r="AE22" i="23" s="1"/>
  <c r="AE117" i="23" s="1"/>
  <c r="J43" i="21"/>
  <c r="V31" i="21"/>
  <c r="F47" i="21"/>
  <c r="T33" i="21"/>
  <c r="AJ17" i="21"/>
  <c r="AJ17" i="23" s="1"/>
  <c r="AJ112" i="23" s="1"/>
  <c r="Q36" i="21"/>
  <c r="Z27" i="21"/>
  <c r="Z27" i="23" s="1"/>
  <c r="Z122" i="23" s="1"/>
  <c r="Y28" i="21"/>
  <c r="D49" i="21"/>
  <c r="AG20" i="21"/>
  <c r="AG20" i="23" s="1"/>
  <c r="AG115" i="23" s="1"/>
  <c r="X29" i="21"/>
  <c r="I44" i="21"/>
  <c r="H45" i="21"/>
  <c r="C42" i="21"/>
  <c r="K34" i="21"/>
  <c r="S26" i="21"/>
  <c r="S26" i="23" s="1"/>
  <c r="S121" i="23" s="1"/>
  <c r="AA18" i="21"/>
  <c r="AA18" i="23" s="1"/>
  <c r="AA113" i="23" s="1"/>
  <c r="AI10" i="21"/>
  <c r="AI10" i="23" s="1"/>
  <c r="AI105" i="23" s="1"/>
  <c r="N31" i="21"/>
  <c r="AD15" i="21"/>
  <c r="AD15" i="23" s="1"/>
  <c r="AD110" i="23" s="1"/>
  <c r="L33" i="21"/>
  <c r="AB17" i="21"/>
  <c r="AB17" i="23" s="1"/>
  <c r="AB112" i="23" s="1"/>
  <c r="E40" i="21"/>
  <c r="M32" i="21"/>
  <c r="U24" i="21"/>
  <c r="U24" i="23" s="1"/>
  <c r="U119" i="23" s="1"/>
  <c r="AC16" i="21"/>
  <c r="AC16" i="23" s="1"/>
  <c r="AC111" i="23" s="1"/>
  <c r="D41" i="21"/>
  <c r="R27" i="21"/>
  <c r="R27" i="23" s="1"/>
  <c r="R122" i="23" s="1"/>
  <c r="AH11" i="21"/>
  <c r="AH11" i="23" s="1"/>
  <c r="AH106" i="23" s="1"/>
  <c r="P29" i="21"/>
  <c r="AF13" i="21"/>
  <c r="AF13" i="23" s="1"/>
  <c r="AF108" i="23" s="1"/>
  <c r="G38" i="21"/>
  <c r="O30" i="21"/>
  <c r="W22" i="21"/>
  <c r="W22" i="23" s="1"/>
  <c r="W117" i="23" s="1"/>
  <c r="AE14" i="21"/>
  <c r="AE14" i="23" s="1"/>
  <c r="AE109" i="23" s="1"/>
  <c r="F39" i="21"/>
  <c r="V23" i="21"/>
  <c r="V23" i="23" s="1"/>
  <c r="V118" i="23" s="1"/>
  <c r="B43" i="21"/>
  <c r="T25" i="21"/>
  <c r="T25" i="23" s="1"/>
  <c r="T120" i="23" s="1"/>
  <c r="AJ9" i="21"/>
  <c r="AJ9" i="23" s="1"/>
  <c r="AJ104" i="23" s="1"/>
  <c r="Y20" i="21"/>
  <c r="Y20" i="23" s="1"/>
  <c r="Y115" i="23" s="1"/>
  <c r="H37" i="21"/>
  <c r="AG12" i="21"/>
  <c r="AG12" i="23" s="1"/>
  <c r="AG107" i="23" s="1"/>
  <c r="X21" i="21"/>
  <c r="X21" i="23" s="1"/>
  <c r="X116" i="23" s="1"/>
  <c r="I36" i="21"/>
  <c r="J35" i="21"/>
  <c r="Q28" i="21"/>
  <c r="Z19" i="21"/>
  <c r="Z19" i="23" s="1"/>
  <c r="Z114" i="23" s="1"/>
  <c r="I28" i="21"/>
  <c r="I28" i="23" s="1"/>
  <c r="I123" i="23" s="1"/>
  <c r="K26" i="21"/>
  <c r="K26" i="23" s="1"/>
  <c r="K121" i="23" s="1"/>
  <c r="S18" i="21"/>
  <c r="S18" i="23" s="1"/>
  <c r="S113" i="23" s="1"/>
  <c r="AA10" i="21"/>
  <c r="AA10" i="23" s="1"/>
  <c r="AA105" i="23" s="1"/>
  <c r="AF5" i="21"/>
  <c r="AF5" i="23" s="1"/>
  <c r="AF100" i="23" s="1"/>
  <c r="N23" i="21"/>
  <c r="N23" i="23" s="1"/>
  <c r="N118" i="23" s="1"/>
  <c r="AD7" i="21"/>
  <c r="AD7" i="23" s="1"/>
  <c r="AD102" i="23" s="1"/>
  <c r="P21" i="21"/>
  <c r="P21" i="23" s="1"/>
  <c r="P116" i="23" s="1"/>
  <c r="C34" i="21"/>
  <c r="M24" i="21"/>
  <c r="M24" i="23" s="1"/>
  <c r="M119" i="23" s="1"/>
  <c r="U16" i="21"/>
  <c r="U16" i="23" s="1"/>
  <c r="U111" i="23" s="1"/>
  <c r="AC8" i="21"/>
  <c r="AC8" i="23" s="1"/>
  <c r="AC103" i="23" s="1"/>
  <c r="B35" i="21"/>
  <c r="R19" i="21"/>
  <c r="R19" i="23" s="1"/>
  <c r="R114" i="23" s="1"/>
  <c r="D33" i="21"/>
  <c r="T17" i="21"/>
  <c r="T17" i="23" s="1"/>
  <c r="T112" i="23" s="1"/>
  <c r="E32" i="21"/>
  <c r="O22" i="21"/>
  <c r="O22" i="23" s="1"/>
  <c r="O117" i="23" s="1"/>
  <c r="W14" i="21"/>
  <c r="W14" i="23" s="1"/>
  <c r="W109" i="23" s="1"/>
  <c r="AE6" i="21"/>
  <c r="AE6" i="23" s="1"/>
  <c r="AE101" i="23" s="1"/>
  <c r="F31" i="21"/>
  <c r="V15" i="21"/>
  <c r="V15" i="23" s="1"/>
  <c r="V110" i="23" s="1"/>
  <c r="H29" i="21"/>
  <c r="H29" i="23" s="1"/>
  <c r="H124" i="23" s="1"/>
  <c r="X13" i="21"/>
  <c r="X13" i="23" s="1"/>
  <c r="X108" i="23" s="1"/>
  <c r="Y12" i="21"/>
  <c r="Y12" i="23" s="1"/>
  <c r="Y107" i="23" s="1"/>
  <c r="L25" i="21"/>
  <c r="L25" i="23" s="1"/>
  <c r="L120" i="23" s="1"/>
  <c r="AG4" i="21"/>
  <c r="AG4" i="23" s="1"/>
  <c r="AG99" i="23" s="1"/>
  <c r="AB9" i="21"/>
  <c r="AB9" i="23" s="1"/>
  <c r="AB104" i="23" s="1"/>
  <c r="G30" i="21"/>
  <c r="J27" i="21"/>
  <c r="J27" i="23" s="1"/>
  <c r="J122" i="23" s="1"/>
  <c r="Z11" i="21"/>
  <c r="Z11" i="23" s="1"/>
  <c r="Z106" i="23" s="1"/>
  <c r="H7" i="21"/>
  <c r="H7" i="23" s="1"/>
  <c r="H102" i="23" s="1"/>
  <c r="G8" i="21"/>
  <c r="G8" i="23" s="1"/>
  <c r="G103" i="23" s="1"/>
  <c r="J5" i="21"/>
  <c r="J5" i="23" s="1"/>
  <c r="J100" i="23" s="1"/>
  <c r="K4" i="21"/>
  <c r="K4" i="23" s="1"/>
  <c r="K99" i="23" s="1"/>
  <c r="B13" i="21"/>
  <c r="B13" i="23" s="1"/>
  <c r="B108" i="23" s="1"/>
  <c r="E10" i="21"/>
  <c r="E10" i="23" s="1"/>
  <c r="E105" i="23" s="1"/>
  <c r="D11" i="21"/>
  <c r="D11" i="23" s="1"/>
  <c r="D106" i="23" s="1"/>
  <c r="C12" i="21"/>
  <c r="C12" i="23" s="1"/>
  <c r="C107" i="23" s="1"/>
  <c r="L25" i="18"/>
  <c r="AB9" i="18"/>
  <c r="K26" i="18"/>
  <c r="AA10" i="18"/>
  <c r="J27" i="18"/>
  <c r="E32" i="18"/>
  <c r="M24" i="18"/>
  <c r="U16" i="18"/>
  <c r="Q20" i="18"/>
  <c r="AG4" i="18"/>
  <c r="N23" i="18"/>
  <c r="AD7" i="18"/>
  <c r="O22" i="18"/>
  <c r="X13" i="18"/>
  <c r="R19" i="18"/>
  <c r="AF5" i="18"/>
  <c r="I28" i="18"/>
  <c r="F31" i="18"/>
  <c r="G30" i="18"/>
  <c r="H29" i="18"/>
  <c r="T17" i="18"/>
  <c r="S18" i="18"/>
  <c r="Z11" i="18"/>
  <c r="W14" i="18"/>
  <c r="Y12" i="18"/>
  <c r="V15" i="18"/>
  <c r="AE6" i="18"/>
  <c r="P21" i="18"/>
  <c r="H9" i="18"/>
  <c r="L5" i="18"/>
  <c r="D13" i="18"/>
  <c r="F11" i="18"/>
  <c r="I8" i="18"/>
  <c r="K6" i="18"/>
  <c r="F29" i="18"/>
  <c r="V13" i="18"/>
  <c r="H27" i="18"/>
  <c r="X11" i="18"/>
  <c r="L23" i="18"/>
  <c r="AB7" i="18"/>
  <c r="T15" i="18"/>
  <c r="M22" i="18"/>
  <c r="I26" i="18"/>
  <c r="Y10" i="18"/>
  <c r="K24" i="18"/>
  <c r="AA8" i="18"/>
  <c r="E30" i="18"/>
  <c r="U14" i="18"/>
  <c r="AE4" i="18"/>
  <c r="R17" i="18"/>
  <c r="C32" i="18"/>
  <c r="G28" i="18"/>
  <c r="O20" i="18"/>
  <c r="N21" i="18"/>
  <c r="P19" i="18"/>
  <c r="J25" i="18"/>
  <c r="AC6" i="18"/>
  <c r="Q18" i="18"/>
  <c r="S16" i="18"/>
  <c r="W12" i="18"/>
  <c r="B33" i="18"/>
  <c r="I8" i="21"/>
  <c r="I8" i="23" s="1"/>
  <c r="I103" i="23" s="1"/>
  <c r="L5" i="21"/>
  <c r="L5" i="23" s="1"/>
  <c r="L100" i="23" s="1"/>
  <c r="M4" i="21"/>
  <c r="M4" i="23" s="1"/>
  <c r="M99" i="23" s="1"/>
  <c r="B15" i="21"/>
  <c r="B15" i="23" s="1"/>
  <c r="B110" i="23" s="1"/>
  <c r="E12" i="21"/>
  <c r="E12" i="23" s="1"/>
  <c r="E107" i="23" s="1"/>
  <c r="J7" i="21"/>
  <c r="J7" i="23" s="1"/>
  <c r="J102" i="23" s="1"/>
  <c r="F11" i="21"/>
  <c r="F11" i="23" s="1"/>
  <c r="F106" i="23" s="1"/>
  <c r="G10" i="21"/>
  <c r="G10" i="23" s="1"/>
  <c r="G105" i="23" s="1"/>
  <c r="D13" i="21"/>
  <c r="D13" i="23" s="1"/>
  <c r="D108" i="23" s="1"/>
  <c r="K22" i="18"/>
  <c r="U12" i="18"/>
  <c r="L21" i="18"/>
  <c r="S14" i="18"/>
  <c r="I24" i="18"/>
  <c r="Q16" i="18"/>
  <c r="E28" i="18"/>
  <c r="T13" i="18"/>
  <c r="O18" i="18"/>
  <c r="P17" i="18"/>
  <c r="R15" i="18"/>
  <c r="C30" i="18"/>
  <c r="H7" i="18"/>
  <c r="J5" i="18"/>
  <c r="D11" i="18"/>
  <c r="K4" i="18"/>
  <c r="I6" i="18"/>
  <c r="G8" i="18"/>
  <c r="C12" i="18"/>
  <c r="F9" i="18"/>
  <c r="B13" i="18"/>
  <c r="W93" i="18"/>
  <c r="AF84" i="18"/>
  <c r="AA89" i="18"/>
  <c r="AI81" i="18"/>
  <c r="AB88" i="18"/>
  <c r="X92" i="18"/>
  <c r="P92" i="18"/>
  <c r="X84" i="18"/>
  <c r="AF76" i="18"/>
  <c r="S89" i="18"/>
  <c r="AA81" i="18"/>
  <c r="AI73" i="18"/>
  <c r="O93" i="18"/>
  <c r="Z82" i="18"/>
  <c r="AJ72" i="18"/>
  <c r="Y83" i="18"/>
  <c r="J90" i="18"/>
  <c r="R82" i="18"/>
  <c r="Z74" i="18"/>
  <c r="AH66" i="18"/>
  <c r="K89" i="18"/>
  <c r="S81" i="18"/>
  <c r="AA73" i="18"/>
  <c r="AI65" i="18"/>
  <c r="G93" i="18"/>
  <c r="T80" i="18"/>
  <c r="AD70" i="18"/>
  <c r="I91" i="18"/>
  <c r="U79" i="18"/>
  <c r="AE69" i="18"/>
  <c r="B90" i="18"/>
  <c r="J82" i="18"/>
  <c r="R74" i="18"/>
  <c r="Z66" i="18"/>
  <c r="AH58" i="18"/>
  <c r="G85" i="18"/>
  <c r="O77" i="18"/>
  <c r="W69" i="18"/>
  <c r="AE61" i="18"/>
  <c r="H84" i="18"/>
  <c r="T72" i="18"/>
  <c r="AD62" i="18"/>
  <c r="E87" i="18"/>
  <c r="Q75" i="18"/>
  <c r="AA65" i="18"/>
  <c r="B82" i="18"/>
  <c r="J74" i="18"/>
  <c r="R66" i="18"/>
  <c r="Z58" i="18"/>
  <c r="AH50" i="18"/>
  <c r="G77" i="18"/>
  <c r="O69" i="18"/>
  <c r="W61" i="18"/>
  <c r="AE53" i="18"/>
  <c r="F78" i="18"/>
  <c r="P68" i="18"/>
  <c r="AB56" i="18"/>
  <c r="C81" i="18"/>
  <c r="M71" i="18"/>
  <c r="Y59" i="18"/>
  <c r="AI49" i="18"/>
  <c r="B74" i="18"/>
  <c r="J66" i="18"/>
  <c r="R58" i="18"/>
  <c r="Z50" i="18"/>
  <c r="AH42" i="18"/>
  <c r="G69" i="18"/>
  <c r="O61" i="18"/>
  <c r="W53" i="18"/>
  <c r="AI41" i="18"/>
  <c r="D72" i="18"/>
  <c r="N62" i="18"/>
  <c r="X52" i="18"/>
  <c r="AJ40" i="18"/>
  <c r="K65" i="18"/>
  <c r="U55" i="18"/>
  <c r="AE45" i="18"/>
  <c r="B66" i="18"/>
  <c r="J58" i="18"/>
  <c r="R50" i="18"/>
  <c r="Z42" i="18"/>
  <c r="AH34" i="18"/>
  <c r="G61" i="18"/>
  <c r="O53" i="18"/>
  <c r="AC39" i="18"/>
  <c r="AI33" i="18"/>
  <c r="L56" i="18"/>
  <c r="V46" i="18"/>
  <c r="AF36" i="18"/>
  <c r="I59" i="18"/>
  <c r="S49" i="18"/>
  <c r="AA41" i="18"/>
  <c r="B58" i="18"/>
  <c r="J50" i="18"/>
  <c r="R42" i="18"/>
  <c r="Z34" i="18"/>
  <c r="AH26" i="18"/>
  <c r="G53" i="18"/>
  <c r="Y35" i="18"/>
  <c r="AI25" i="18"/>
  <c r="M47" i="18"/>
  <c r="H52" i="18"/>
  <c r="T40" i="18"/>
  <c r="AD30" i="18"/>
  <c r="E55" i="18"/>
  <c r="AG27" i="18"/>
  <c r="W37" i="18"/>
  <c r="B50" i="18"/>
  <c r="J42" i="18"/>
  <c r="R34" i="18"/>
  <c r="Z26" i="18"/>
  <c r="AH18" i="18"/>
  <c r="M39" i="18"/>
  <c r="O37" i="18"/>
  <c r="S33" i="18"/>
  <c r="AI17" i="18"/>
  <c r="F46" i="18"/>
  <c r="P36" i="18"/>
  <c r="AB24" i="18"/>
  <c r="C49" i="18"/>
  <c r="G45" i="18"/>
  <c r="AA25" i="18"/>
  <c r="AG19" i="18"/>
  <c r="D40" i="18"/>
  <c r="L32" i="18"/>
  <c r="T24" i="18"/>
  <c r="AB16" i="18"/>
  <c r="AJ8" i="18"/>
  <c r="AG11" i="18"/>
  <c r="H36" i="18"/>
  <c r="R26" i="18"/>
  <c r="AD14" i="18"/>
  <c r="Q27" i="18"/>
  <c r="S25" i="18"/>
  <c r="O29" i="18"/>
  <c r="AC15" i="18"/>
  <c r="B42" i="18"/>
  <c r="P28" i="18"/>
  <c r="AF12" i="18"/>
  <c r="C41" i="18"/>
  <c r="G37" i="18"/>
  <c r="W21" i="18"/>
  <c r="H28" i="18"/>
  <c r="P20" i="18"/>
  <c r="X12" i="18"/>
  <c r="AF4" i="18"/>
  <c r="AC7" i="18"/>
  <c r="AE5" i="18"/>
  <c r="I27" i="18"/>
  <c r="D32" i="18"/>
  <c r="N22" i="18"/>
  <c r="Z10" i="18"/>
  <c r="M23" i="18"/>
  <c r="W13" i="18"/>
  <c r="Q19" i="18"/>
  <c r="F30" i="18"/>
  <c r="T16" i="18"/>
  <c r="E31" i="18"/>
  <c r="C33" i="18"/>
  <c r="Y11" i="18"/>
  <c r="H20" i="18"/>
  <c r="P12" i="18"/>
  <c r="X4" i="18"/>
  <c r="K17" i="18"/>
  <c r="E23" i="18"/>
  <c r="B26" i="18"/>
  <c r="L16" i="18"/>
  <c r="V6" i="18"/>
  <c r="S9" i="18"/>
  <c r="O13" i="18"/>
  <c r="N14" i="18"/>
  <c r="Q11" i="18"/>
  <c r="U7" i="18"/>
  <c r="B18" i="18"/>
  <c r="J10" i="18"/>
  <c r="K9" i="18"/>
  <c r="F14" i="18"/>
  <c r="P4" i="18"/>
  <c r="I11" i="18"/>
  <c r="D16" i="18"/>
  <c r="M7" i="18"/>
  <c r="H12" i="18"/>
  <c r="G13" i="18"/>
  <c r="B10" i="18"/>
  <c r="C9" i="18"/>
  <c r="G5" i="18"/>
  <c r="F6" i="18"/>
  <c r="H4" i="18"/>
  <c r="D18" i="21"/>
  <c r="D18" i="23" s="1"/>
  <c r="D113" i="23" s="1"/>
  <c r="F16" i="21"/>
  <c r="F16" i="23" s="1"/>
  <c r="F111" i="23" s="1"/>
  <c r="M9" i="21"/>
  <c r="M9" i="23" s="1"/>
  <c r="M104" i="23" s="1"/>
  <c r="C19" i="21"/>
  <c r="C19" i="23" s="1"/>
  <c r="C114" i="23" s="1"/>
  <c r="D10" i="21"/>
  <c r="D10" i="23" s="1"/>
  <c r="D105" i="23" s="1"/>
  <c r="C11" i="21"/>
  <c r="C11" i="23" s="1"/>
  <c r="C106" i="23" s="1"/>
  <c r="Z93" i="18"/>
  <c r="AE88" i="18"/>
  <c r="AD89" i="18"/>
  <c r="Y86" i="18"/>
  <c r="V89" i="18"/>
  <c r="AG78" i="18"/>
  <c r="T91" i="18"/>
  <c r="O88" i="18"/>
  <c r="W80" i="18"/>
  <c r="AE72" i="18"/>
  <c r="N89" i="18"/>
  <c r="T83" i="18"/>
  <c r="X79" i="18"/>
  <c r="AH69" i="18"/>
  <c r="E90" i="18"/>
  <c r="M82" i="18"/>
  <c r="U74" i="18"/>
  <c r="AC66" i="18"/>
  <c r="C92" i="18"/>
  <c r="AH61" i="18"/>
  <c r="AF63" i="18"/>
  <c r="AB67" i="18"/>
  <c r="V73" i="18"/>
  <c r="C84" i="18"/>
  <c r="K76" i="18"/>
  <c r="S68" i="18"/>
  <c r="AA60" i="18"/>
  <c r="AI52" i="18"/>
  <c r="AD57" i="18"/>
  <c r="AB59" i="18"/>
  <c r="X63" i="18"/>
  <c r="J77" i="18"/>
  <c r="G72" i="18"/>
  <c r="O64" i="18"/>
  <c r="W56" i="18"/>
  <c r="AE48" i="18"/>
  <c r="Z53" i="18"/>
  <c r="I70" i="18"/>
  <c r="S60" i="18"/>
  <c r="AC50" i="18"/>
  <c r="AF47" i="18"/>
  <c r="X55" i="18"/>
  <c r="T59" i="18"/>
  <c r="F73" i="18"/>
  <c r="M58" i="18"/>
  <c r="W48" i="18"/>
  <c r="AE40" i="18"/>
  <c r="AD41" i="18"/>
  <c r="AC42" i="18"/>
  <c r="AI36" i="18"/>
  <c r="E66" i="18"/>
  <c r="Q54" i="18"/>
  <c r="AB43" i="18"/>
  <c r="AG38" i="18"/>
  <c r="AA44" i="18"/>
  <c r="I62" i="18"/>
  <c r="V49" i="18"/>
  <c r="H63" i="18"/>
  <c r="J61" i="18"/>
  <c r="O56" i="18"/>
  <c r="D67" i="18"/>
  <c r="Z45" i="18"/>
  <c r="X47" i="18"/>
  <c r="M50" i="18"/>
  <c r="AF31" i="18"/>
  <c r="D59" i="18"/>
  <c r="AG30" i="18"/>
  <c r="F57" i="18"/>
  <c r="B61" i="18"/>
  <c r="U42" i="18"/>
  <c r="Y38" i="18"/>
  <c r="AE32" i="18"/>
  <c r="X39" i="18"/>
  <c r="V41" i="18"/>
  <c r="E58" i="18"/>
  <c r="H55" i="18"/>
  <c r="T43" i="18"/>
  <c r="F49" i="18"/>
  <c r="W32" i="18"/>
  <c r="D51" i="18"/>
  <c r="V33" i="18"/>
  <c r="J45" i="18"/>
  <c r="Z29" i="18"/>
  <c r="K44" i="18"/>
  <c r="S36" i="18"/>
  <c r="AF23" i="18"/>
  <c r="E50" i="18"/>
  <c r="AB27" i="18"/>
  <c r="N41" i="18"/>
  <c r="AG22" i="18"/>
  <c r="AC26" i="18"/>
  <c r="AI20" i="18"/>
  <c r="AA28" i="18"/>
  <c r="H39" i="18"/>
  <c r="X23" i="18"/>
  <c r="B45" i="18"/>
  <c r="R29" i="18"/>
  <c r="AH13" i="18"/>
  <c r="Q30" i="18"/>
  <c r="AD17" i="18"/>
  <c r="L35" i="18"/>
  <c r="AE16" i="18"/>
  <c r="S28" i="18"/>
  <c r="E42" i="18"/>
  <c r="Z21" i="18"/>
  <c r="N33" i="18"/>
  <c r="D43" i="18"/>
  <c r="O32" i="18"/>
  <c r="O24" i="18"/>
  <c r="AE8" i="18"/>
  <c r="Q22" i="18"/>
  <c r="AG6" i="18"/>
  <c r="M26" i="18"/>
  <c r="AC10" i="18"/>
  <c r="U18" i="18"/>
  <c r="AI4" i="18"/>
  <c r="G32" i="18"/>
  <c r="AB11" i="18"/>
  <c r="V17" i="18"/>
  <c r="E34" i="18"/>
  <c r="R21" i="18"/>
  <c r="Z13" i="18"/>
  <c r="H31" i="18"/>
  <c r="AJ85" i="21"/>
  <c r="AC92" i="21"/>
  <c r="AD91" i="21"/>
  <c r="AE90" i="21"/>
  <c r="U92" i="21"/>
  <c r="T93" i="21"/>
  <c r="AD83" i="21"/>
  <c r="AE82" i="21"/>
  <c r="AC84" i="21"/>
  <c r="V91" i="21"/>
  <c r="W90" i="21"/>
  <c r="S86" i="21"/>
  <c r="P89" i="21"/>
  <c r="AJ69" i="21"/>
  <c r="K94" i="21"/>
  <c r="X81" i="21"/>
  <c r="AA78" i="21"/>
  <c r="O90" i="21"/>
  <c r="AE74" i="21"/>
  <c r="W82" i="21"/>
  <c r="G90" i="21"/>
  <c r="AC68" i="21"/>
  <c r="N83" i="21"/>
  <c r="X73" i="21"/>
  <c r="M84" i="21"/>
  <c r="AG64" i="21"/>
  <c r="AJ61" i="21"/>
  <c r="U76" i="21"/>
  <c r="T77" i="21"/>
  <c r="Y72" i="21"/>
  <c r="AH63" i="21"/>
  <c r="C86" i="21"/>
  <c r="W66" i="21"/>
  <c r="H81" i="21"/>
  <c r="V67" i="21"/>
  <c r="AH55" i="21"/>
  <c r="S70" i="21"/>
  <c r="G82" i="21"/>
  <c r="AB61" i="21"/>
  <c r="K78" i="21"/>
  <c r="AI54" i="21"/>
  <c r="R71" i="21"/>
  <c r="O74" i="21"/>
  <c r="X65" i="21"/>
  <c r="B79" i="21"/>
  <c r="Q64" i="21"/>
  <c r="AG48" i="21"/>
  <c r="R63" i="21"/>
  <c r="N67" i="21"/>
  <c r="I72" i="21"/>
  <c r="AC52" i="21"/>
  <c r="AH47" i="21"/>
  <c r="E76" i="21"/>
  <c r="D77" i="21"/>
  <c r="AF49" i="21"/>
  <c r="M68" i="21"/>
  <c r="T61" i="21"/>
  <c r="AD51" i="21"/>
  <c r="O58" i="21"/>
  <c r="AE42" i="21"/>
  <c r="N59" i="21"/>
  <c r="B71" i="21"/>
  <c r="C70" i="21"/>
  <c r="W50" i="21"/>
  <c r="AF41" i="21"/>
  <c r="R55" i="21"/>
  <c r="AA46" i="21"/>
  <c r="D69" i="21"/>
  <c r="G66" i="21"/>
  <c r="AI38" i="21"/>
  <c r="T53" i="21"/>
  <c r="C62" i="21"/>
  <c r="S46" i="21"/>
  <c r="AI30" i="21"/>
  <c r="AI30" i="23" s="1"/>
  <c r="AI125" i="23" s="1"/>
  <c r="AF33" i="21"/>
  <c r="Z39" i="21"/>
  <c r="O50" i="21"/>
  <c r="L53" i="21"/>
  <c r="X41" i="21"/>
  <c r="G58" i="21"/>
  <c r="AE34" i="21"/>
  <c r="N51" i="21"/>
  <c r="K54" i="21"/>
  <c r="R47" i="21"/>
  <c r="W42" i="21"/>
  <c r="H57" i="21"/>
  <c r="O42" i="21"/>
  <c r="AE26" i="21"/>
  <c r="AE26" i="23" s="1"/>
  <c r="AE121" i="23" s="1"/>
  <c r="X33" i="21"/>
  <c r="R39" i="21"/>
  <c r="C54" i="21"/>
  <c r="W34" i="21"/>
  <c r="N43" i="21"/>
  <c r="Z31" i="21"/>
  <c r="S38" i="21"/>
  <c r="AF25" i="21"/>
  <c r="AF25" i="23" s="1"/>
  <c r="AF120" i="23" s="1"/>
  <c r="G50" i="21"/>
  <c r="P41" i="21"/>
  <c r="K46" i="21"/>
  <c r="D53" i="21"/>
  <c r="K38" i="21"/>
  <c r="AA22" i="21"/>
  <c r="AA22" i="23" s="1"/>
  <c r="AA117" i="23" s="1"/>
  <c r="P33" i="21"/>
  <c r="J39" i="21"/>
  <c r="O34" i="21"/>
  <c r="AI14" i="21"/>
  <c r="AI14" i="23" s="1"/>
  <c r="AI109" i="23" s="1"/>
  <c r="H41" i="21"/>
  <c r="G42" i="21"/>
  <c r="B47" i="21"/>
  <c r="Z23" i="21"/>
  <c r="Z23" i="23" s="1"/>
  <c r="Z118" i="23" s="1"/>
  <c r="C46" i="21"/>
  <c r="X25" i="21"/>
  <c r="X25" i="23" s="1"/>
  <c r="X120" i="23" s="1"/>
  <c r="S30" i="21"/>
  <c r="AF17" i="21"/>
  <c r="AF17" i="23" s="1"/>
  <c r="AF112" i="23" s="1"/>
  <c r="G34" i="21"/>
  <c r="W18" i="21"/>
  <c r="W18" i="23" s="1"/>
  <c r="W113" i="23" s="1"/>
  <c r="H33" i="21"/>
  <c r="F35" i="21"/>
  <c r="AJ5" i="21"/>
  <c r="AJ5" i="23" s="1"/>
  <c r="AJ100" i="23" s="1"/>
  <c r="C38" i="21"/>
  <c r="AA14" i="21"/>
  <c r="AA14" i="23" s="1"/>
  <c r="AA109" i="23" s="1"/>
  <c r="X17" i="21"/>
  <c r="X17" i="23" s="1"/>
  <c r="X112" i="23" s="1"/>
  <c r="AD11" i="21"/>
  <c r="AD11" i="23" s="1"/>
  <c r="AD106" i="23" s="1"/>
  <c r="AE10" i="21"/>
  <c r="AE10" i="23" s="1"/>
  <c r="AE105" i="23" s="1"/>
  <c r="N27" i="21"/>
  <c r="N27" i="23" s="1"/>
  <c r="N122" i="23" s="1"/>
  <c r="K30" i="21"/>
  <c r="P25" i="21"/>
  <c r="P25" i="23" s="1"/>
  <c r="P120" i="23" s="1"/>
  <c r="O26" i="21"/>
  <c r="O26" i="23" s="1"/>
  <c r="O121" i="23" s="1"/>
  <c r="AF9" i="21"/>
  <c r="AF9" i="23" s="1"/>
  <c r="AF104" i="23" s="1"/>
  <c r="O18" i="21"/>
  <c r="O18" i="23" s="1"/>
  <c r="O113" i="23" s="1"/>
  <c r="D29" i="21"/>
  <c r="F27" i="21"/>
  <c r="F27" i="23" s="1"/>
  <c r="F122" i="23" s="1"/>
  <c r="S14" i="21"/>
  <c r="S14" i="23" s="1"/>
  <c r="S109" i="23" s="1"/>
  <c r="T13" i="21"/>
  <c r="T13" i="23" s="1"/>
  <c r="T108" i="23" s="1"/>
  <c r="K22" i="21"/>
  <c r="K22" i="23" s="1"/>
  <c r="K117" i="23" s="1"/>
  <c r="AB5" i="21"/>
  <c r="AB5" i="23" s="1"/>
  <c r="AB100" i="23" s="1"/>
  <c r="AA6" i="21"/>
  <c r="AA6" i="23" s="1"/>
  <c r="AA101" i="23" s="1"/>
  <c r="L21" i="21"/>
  <c r="L21" i="23" s="1"/>
  <c r="L116" i="23" s="1"/>
  <c r="C30" i="21"/>
  <c r="N19" i="21"/>
  <c r="N19" i="23" s="1"/>
  <c r="N114" i="23" s="1"/>
  <c r="J13" i="21"/>
  <c r="J13" i="23" s="1"/>
  <c r="J108" i="23" s="1"/>
  <c r="M10" i="21"/>
  <c r="M10" i="23" s="1"/>
  <c r="M105" i="23" s="1"/>
  <c r="R5" i="21"/>
  <c r="R5" i="23" s="1"/>
  <c r="R100" i="23" s="1"/>
  <c r="E18" i="21"/>
  <c r="E18" i="23" s="1"/>
  <c r="E113" i="23" s="1"/>
  <c r="N9" i="21"/>
  <c r="N9" i="23" s="1"/>
  <c r="N104" i="23" s="1"/>
  <c r="B21" i="21"/>
  <c r="B21" i="23" s="1"/>
  <c r="B116" i="23" s="1"/>
  <c r="F17" i="21"/>
  <c r="F17" i="23" s="1"/>
  <c r="F112" i="23" s="1"/>
  <c r="G18" i="18"/>
  <c r="D21" i="18"/>
  <c r="T5" i="18"/>
  <c r="K14" i="18"/>
  <c r="C22" i="18"/>
  <c r="O10" i="18"/>
  <c r="Q8" i="18"/>
  <c r="E20" i="18"/>
  <c r="S6" i="18"/>
  <c r="G18" i="21"/>
  <c r="G18" i="23" s="1"/>
  <c r="G113" i="23" s="1"/>
  <c r="R7" i="21"/>
  <c r="R7" i="23" s="1"/>
  <c r="R102" i="23" s="1"/>
  <c r="N11" i="21"/>
  <c r="N11" i="23" s="1"/>
  <c r="N106" i="23" s="1"/>
  <c r="C22" i="21"/>
  <c r="C22" i="23" s="1"/>
  <c r="C117" i="23" s="1"/>
  <c r="H17" i="21"/>
  <c r="H17" i="23" s="1"/>
  <c r="H112" i="23" s="1"/>
  <c r="O10" i="21"/>
  <c r="O10" i="23" s="1"/>
  <c r="O105" i="23" s="1"/>
  <c r="S6" i="21"/>
  <c r="S6" i="23" s="1"/>
  <c r="S101" i="23" s="1"/>
  <c r="K14" i="21"/>
  <c r="K14" i="23" s="1"/>
  <c r="K109" i="23" s="1"/>
  <c r="P9" i="21"/>
  <c r="P9" i="23" s="1"/>
  <c r="P104" i="23" s="1"/>
  <c r="O8" i="18"/>
  <c r="H15" i="18"/>
  <c r="J13" i="18"/>
  <c r="B21" i="18"/>
  <c r="G16" i="18"/>
  <c r="R5" i="18"/>
  <c r="T85" i="18"/>
  <c r="AJ69" i="18"/>
  <c r="AE74" i="18"/>
  <c r="K94" i="18"/>
  <c r="AB77" i="18"/>
  <c r="O90" i="18"/>
  <c r="J87" i="18"/>
  <c r="X73" i="18"/>
  <c r="E92" i="18"/>
  <c r="G90" i="18"/>
  <c r="I88" i="18"/>
  <c r="N83" i="18"/>
  <c r="AF65" i="18"/>
  <c r="S78" i="18"/>
  <c r="H81" i="18"/>
  <c r="V67" i="18"/>
  <c r="I80" i="18"/>
  <c r="AE58" i="18"/>
  <c r="M76" i="18"/>
  <c r="F83" i="18"/>
  <c r="AB61" i="18"/>
  <c r="AG56" i="18"/>
  <c r="AI54" i="18"/>
  <c r="B39" i="18"/>
  <c r="I32" i="18"/>
  <c r="M28" i="18"/>
  <c r="X17" i="18"/>
  <c r="AH7" i="18"/>
  <c r="AF9" i="18"/>
  <c r="F61" i="21"/>
  <c r="N53" i="21"/>
  <c r="V45" i="21"/>
  <c r="D55" i="21"/>
  <c r="L47" i="21"/>
  <c r="T39" i="21"/>
  <c r="AB31" i="21"/>
  <c r="AJ23" i="21"/>
  <c r="AJ23" i="23" s="1"/>
  <c r="AJ118" i="23" s="1"/>
  <c r="I50" i="21"/>
  <c r="AE28" i="21"/>
  <c r="AE28" i="23" s="1"/>
  <c r="AE123" i="23" s="1"/>
  <c r="E54" i="21"/>
  <c r="AC30" i="21"/>
  <c r="B49" i="21"/>
  <c r="J41" i="21"/>
  <c r="R33" i="21"/>
  <c r="Z25" i="21"/>
  <c r="Z25" i="23" s="1"/>
  <c r="Z120" i="23" s="1"/>
  <c r="AH17" i="21"/>
  <c r="AH17" i="23" s="1"/>
  <c r="AH112" i="23" s="1"/>
  <c r="K40" i="21"/>
  <c r="AA24" i="21"/>
  <c r="AA24" i="23" s="1"/>
  <c r="AA119" i="23" s="1"/>
  <c r="I42" i="21"/>
  <c r="Y26" i="21"/>
  <c r="Y26" i="23" s="1"/>
  <c r="Y121" i="23" s="1"/>
  <c r="H35" i="21"/>
  <c r="P27" i="21"/>
  <c r="P27" i="23" s="1"/>
  <c r="P122" i="23" s="1"/>
  <c r="X19" i="21"/>
  <c r="X19" i="23" s="1"/>
  <c r="X114" i="23" s="1"/>
  <c r="AF11" i="21"/>
  <c r="AF11" i="23" s="1"/>
  <c r="AF106" i="23" s="1"/>
  <c r="G36" i="21"/>
  <c r="W20" i="21"/>
  <c r="W20" i="23" s="1"/>
  <c r="W115" i="23" s="1"/>
  <c r="E38" i="21"/>
  <c r="U22" i="21"/>
  <c r="U22" i="23" s="1"/>
  <c r="U117" i="23" s="1"/>
  <c r="D31" i="21"/>
  <c r="L23" i="21"/>
  <c r="L23" i="23" s="1"/>
  <c r="L118" i="23" s="1"/>
  <c r="T15" i="21"/>
  <c r="T15" i="23" s="1"/>
  <c r="T110" i="23" s="1"/>
  <c r="AB7" i="21"/>
  <c r="AB7" i="23" s="1"/>
  <c r="AB102" i="23" s="1"/>
  <c r="G28" i="21"/>
  <c r="G28" i="23" s="1"/>
  <c r="G123" i="23" s="1"/>
  <c r="W12" i="21"/>
  <c r="W12" i="23" s="1"/>
  <c r="W107" i="23" s="1"/>
  <c r="I26" i="21"/>
  <c r="I26" i="23" s="1"/>
  <c r="I121" i="23" s="1"/>
  <c r="Y10" i="21"/>
  <c r="Y10" i="23" s="1"/>
  <c r="Y105" i="23" s="1"/>
  <c r="B33" i="21"/>
  <c r="N21" i="21"/>
  <c r="N21" i="23" s="1"/>
  <c r="N116" i="23" s="1"/>
  <c r="X11" i="21"/>
  <c r="X11" i="23" s="1"/>
  <c r="X106" i="23" s="1"/>
  <c r="C32" i="21"/>
  <c r="AA8" i="21"/>
  <c r="AA8" i="23" s="1"/>
  <c r="AA103" i="23" s="1"/>
  <c r="Q18" i="21"/>
  <c r="Q18" i="23" s="1"/>
  <c r="Q113" i="23" s="1"/>
  <c r="D23" i="21"/>
  <c r="D23" i="23" s="1"/>
  <c r="D118" i="23" s="1"/>
  <c r="J17" i="21"/>
  <c r="J17" i="23" s="1"/>
  <c r="J112" i="23" s="1"/>
  <c r="V5" i="21"/>
  <c r="V5" i="23" s="1"/>
  <c r="V100" i="23" s="1"/>
  <c r="S8" i="21"/>
  <c r="S8" i="23" s="1"/>
  <c r="S103" i="23" s="1"/>
  <c r="Q10" i="21"/>
  <c r="Q10" i="23" s="1"/>
  <c r="Q105" i="23" s="1"/>
  <c r="F21" i="21"/>
  <c r="F21" i="23" s="1"/>
  <c r="F116" i="23" s="1"/>
  <c r="R9" i="21"/>
  <c r="R9" i="23" s="1"/>
  <c r="R104" i="23" s="1"/>
  <c r="E22" i="21"/>
  <c r="E22" i="23" s="1"/>
  <c r="E117" i="23" s="1"/>
  <c r="U6" i="21"/>
  <c r="U6" i="23" s="1"/>
  <c r="U101" i="23" s="1"/>
  <c r="E24" i="21"/>
  <c r="E24" i="23" s="1"/>
  <c r="E119" i="23" s="1"/>
  <c r="M16" i="21"/>
  <c r="M16" i="23" s="1"/>
  <c r="M111" i="23" s="1"/>
  <c r="U8" i="21"/>
  <c r="U8" i="23" s="1"/>
  <c r="U103" i="23" s="1"/>
  <c r="B27" i="21"/>
  <c r="B27" i="23" s="1"/>
  <c r="B122" i="23" s="1"/>
  <c r="R11" i="21"/>
  <c r="R11" i="23" s="1"/>
  <c r="R106" i="23" s="1"/>
  <c r="L17" i="21"/>
  <c r="L17" i="23" s="1"/>
  <c r="L112" i="23" s="1"/>
  <c r="K18" i="21"/>
  <c r="K18" i="23" s="1"/>
  <c r="K113" i="23" s="1"/>
  <c r="W6" i="21"/>
  <c r="W6" i="23" s="1"/>
  <c r="W101" i="23" s="1"/>
  <c r="J19" i="21"/>
  <c r="J19" i="23" s="1"/>
  <c r="J114" i="23" s="1"/>
  <c r="H21" i="21"/>
  <c r="H21" i="23" s="1"/>
  <c r="H116" i="23" s="1"/>
  <c r="I4" i="21"/>
  <c r="I4" i="23" s="1"/>
  <c r="I99" i="23" s="1"/>
  <c r="C10" i="21"/>
  <c r="C10" i="23" s="1"/>
  <c r="C105" i="23" s="1"/>
  <c r="F7" i="21"/>
  <c r="F7" i="23" s="1"/>
  <c r="F102" i="23" s="1"/>
  <c r="B11" i="21"/>
  <c r="B11" i="23" s="1"/>
  <c r="B106" i="23" s="1"/>
  <c r="J17" i="18"/>
  <c r="B25" i="18"/>
  <c r="T7" i="18"/>
  <c r="F21" i="18"/>
  <c r="E22" i="18"/>
  <c r="N13" i="18"/>
  <c r="C80" i="18"/>
  <c r="M70" i="18"/>
  <c r="W60" i="18"/>
  <c r="AI48" i="18"/>
  <c r="F77" i="18"/>
  <c r="J73" i="18"/>
  <c r="L71" i="18"/>
  <c r="I66" i="18"/>
  <c r="S56" i="18"/>
  <c r="D71" i="18"/>
  <c r="J65" i="18"/>
  <c r="AJ39" i="18"/>
  <c r="AI40" i="18"/>
  <c r="C64" i="18"/>
  <c r="O52" i="18"/>
  <c r="V45" i="18"/>
  <c r="N53" i="18"/>
  <c r="J57" i="18"/>
  <c r="AE36" i="18"/>
  <c r="AH33" i="18"/>
  <c r="I50" i="18"/>
  <c r="AC30" i="18"/>
  <c r="W36" i="18"/>
  <c r="AA32" i="18"/>
  <c r="Q42" i="18"/>
  <c r="F9" i="21"/>
  <c r="F9" i="23" s="1"/>
  <c r="F104" i="23" s="1"/>
  <c r="I6" i="21"/>
  <c r="I6" i="23" s="1"/>
  <c r="I101" i="23" s="1"/>
  <c r="C14" i="21"/>
  <c r="C14" i="23" s="1"/>
  <c r="C109" i="23" s="1"/>
  <c r="K6" i="21"/>
  <c r="K6" i="23" s="1"/>
  <c r="K101" i="23" s="1"/>
  <c r="H9" i="21"/>
  <c r="H9" i="23" s="1"/>
  <c r="H104" i="23" s="1"/>
  <c r="AA6" i="18"/>
  <c r="X9" i="18"/>
  <c r="B31" i="18"/>
  <c r="Z7" i="18"/>
  <c r="U90" i="18"/>
  <c r="W88" i="18"/>
  <c r="AE80" i="18"/>
  <c r="S92" i="18"/>
  <c r="AF79" i="18"/>
  <c r="AD81" i="18"/>
  <c r="AA84" i="18"/>
  <c r="AI76" i="18"/>
  <c r="AH77" i="18"/>
  <c r="AB83" i="18"/>
  <c r="R93" i="18"/>
  <c r="AC82" i="18"/>
  <c r="Q94" i="18"/>
  <c r="X87" i="18"/>
  <c r="AJ75" i="18"/>
  <c r="C68" i="18"/>
  <c r="K60" i="18"/>
  <c r="S52" i="18"/>
  <c r="N57" i="18"/>
  <c r="AJ35" i="18"/>
  <c r="Y46" i="18"/>
  <c r="P55" i="18"/>
  <c r="B69" i="18"/>
  <c r="R53" i="18"/>
  <c r="C60" i="18"/>
  <c r="K52" i="18"/>
  <c r="J53" i="18"/>
  <c r="AA36" i="18"/>
  <c r="R45" i="18"/>
  <c r="AH29" i="18"/>
  <c r="G56" i="18"/>
  <c r="O48" i="18"/>
  <c r="S44" i="18"/>
  <c r="AI28" i="18"/>
  <c r="Z37" i="18"/>
  <c r="L51" i="18"/>
  <c r="AD33" i="18"/>
  <c r="W40" i="18"/>
  <c r="AJ27" i="18"/>
  <c r="AG88" i="21"/>
  <c r="AI86" i="21"/>
  <c r="AH87" i="21"/>
  <c r="AA94" i="21"/>
  <c r="AF89" i="21"/>
  <c r="X89" i="21"/>
  <c r="Z87" i="21"/>
  <c r="Y88" i="21"/>
  <c r="S94" i="21"/>
  <c r="AI78" i="21"/>
  <c r="AF81" i="21"/>
  <c r="AH79" i="21"/>
  <c r="AG80" i="21"/>
  <c r="AA86" i="21"/>
  <c r="Q88" i="21"/>
  <c r="N91" i="21"/>
  <c r="AC76" i="21"/>
  <c r="M92" i="21"/>
  <c r="Z79" i="21"/>
  <c r="AB77" i="21"/>
  <c r="AH71" i="21"/>
  <c r="Y80" i="21"/>
  <c r="V83" i="21"/>
  <c r="AG72" i="21"/>
  <c r="U84" i="21"/>
  <c r="AD75" i="21"/>
  <c r="R87" i="21"/>
  <c r="H89" i="21"/>
  <c r="J87" i="21"/>
  <c r="W74" i="21"/>
  <c r="AE66" i="21"/>
  <c r="I88" i="21"/>
  <c r="S78" i="21"/>
  <c r="Z71" i="21"/>
  <c r="AF65" i="21"/>
  <c r="AD67" i="21"/>
  <c r="P81" i="21"/>
  <c r="R79" i="21"/>
  <c r="AA70" i="21"/>
  <c r="AI62" i="21"/>
  <c r="Q80" i="21"/>
  <c r="AB69" i="21"/>
  <c r="C94" i="21"/>
  <c r="K86" i="21"/>
  <c r="I80" i="21"/>
  <c r="M76" i="21"/>
  <c r="U68" i="21"/>
  <c r="AC60" i="21"/>
  <c r="E84" i="21"/>
  <c r="P73" i="21"/>
  <c r="N75" i="21"/>
  <c r="T69" i="21"/>
  <c r="Z63" i="21"/>
  <c r="F83" i="21"/>
  <c r="Q72" i="21"/>
  <c r="Y64" i="21"/>
  <c r="AG56" i="21"/>
  <c r="B87" i="21"/>
  <c r="AF57" i="21"/>
  <c r="AD59" i="21"/>
  <c r="AJ53" i="21"/>
  <c r="C78" i="21"/>
  <c r="K70" i="21"/>
  <c r="S62" i="21"/>
  <c r="AA54" i="21"/>
  <c r="AI46" i="21"/>
  <c r="AB53" i="21"/>
  <c r="Z55" i="21"/>
  <c r="X57" i="21"/>
  <c r="V59" i="21"/>
  <c r="G74" i="21"/>
  <c r="O66" i="21"/>
  <c r="W58" i="21"/>
  <c r="AE50" i="21"/>
  <c r="L69" i="21"/>
  <c r="J71" i="21"/>
  <c r="H73" i="21"/>
  <c r="F75" i="21"/>
  <c r="E68" i="21"/>
  <c r="M60" i="21"/>
  <c r="U52" i="21"/>
  <c r="AC44" i="21"/>
  <c r="H65" i="21"/>
  <c r="F67" i="21"/>
  <c r="AJ37" i="21"/>
  <c r="AB45" i="21"/>
  <c r="Z47" i="21"/>
  <c r="I64" i="21"/>
  <c r="Q56" i="21"/>
  <c r="Y48" i="21"/>
  <c r="AG40" i="21"/>
  <c r="X49" i="21"/>
  <c r="V51" i="21"/>
  <c r="L61" i="21"/>
  <c r="J63" i="21"/>
  <c r="E60" i="21"/>
  <c r="M52" i="21"/>
  <c r="U44" i="21"/>
  <c r="AC36" i="21"/>
  <c r="D61" i="21"/>
  <c r="J55" i="21"/>
  <c r="AJ29" i="21"/>
  <c r="AJ29" i="23" s="1"/>
  <c r="AJ124" i="23" s="1"/>
  <c r="F59" i="21"/>
  <c r="AD35" i="21"/>
  <c r="I56" i="21"/>
  <c r="Q48" i="21"/>
  <c r="Y40" i="21"/>
  <c r="AG32" i="21"/>
  <c r="AG32" i="23" s="1"/>
  <c r="AG127" i="23" s="1"/>
  <c r="T45" i="21"/>
  <c r="AB37" i="21"/>
  <c r="P49" i="21"/>
  <c r="V43" i="21"/>
  <c r="E52" i="21"/>
  <c r="M44" i="21"/>
  <c r="U36" i="21"/>
  <c r="AC28" i="21"/>
  <c r="AC28" i="23" s="1"/>
  <c r="AC123" i="23" s="1"/>
  <c r="H49" i="21"/>
  <c r="T37" i="21"/>
  <c r="AJ21" i="21"/>
  <c r="AJ21" i="23" s="1"/>
  <c r="AJ116" i="23" s="1"/>
  <c r="J47" i="21"/>
  <c r="AD27" i="21"/>
  <c r="AD27" i="23" s="1"/>
  <c r="AD122" i="23" s="1"/>
  <c r="I48" i="21"/>
  <c r="Q40" i="21"/>
  <c r="Y32" i="21"/>
  <c r="AG24" i="21"/>
  <c r="AG24" i="23" s="1"/>
  <c r="AG119" i="23" s="1"/>
  <c r="F51" i="21"/>
  <c r="AB29" i="21"/>
  <c r="AB29" i="23" s="1"/>
  <c r="AB124" i="23" s="1"/>
  <c r="L45" i="21"/>
  <c r="V35" i="21"/>
  <c r="E44" i="21"/>
  <c r="M36" i="21"/>
  <c r="U28" i="21"/>
  <c r="AC20" i="21"/>
  <c r="AC20" i="23" s="1"/>
  <c r="AC115" i="23" s="1"/>
  <c r="D45" i="21"/>
  <c r="T29" i="21"/>
  <c r="T29" i="23" s="1"/>
  <c r="T124" i="23" s="1"/>
  <c r="AJ13" i="21"/>
  <c r="AJ13" i="23" s="1"/>
  <c r="AJ108" i="23" s="1"/>
  <c r="N35" i="21"/>
  <c r="AD19" i="21"/>
  <c r="AD19" i="23" s="1"/>
  <c r="AD114" i="23" s="1"/>
  <c r="I40" i="21"/>
  <c r="Q32" i="21"/>
  <c r="Y24" i="21"/>
  <c r="Y24" i="23" s="1"/>
  <c r="Y119" i="23" s="1"/>
  <c r="AG16" i="21"/>
  <c r="AG16" i="23" s="1"/>
  <c r="AG111" i="23" s="1"/>
  <c r="L37" i="21"/>
  <c r="AB21" i="21"/>
  <c r="AB21" i="23" s="1"/>
  <c r="AB116" i="23" s="1"/>
  <c r="F43" i="21"/>
  <c r="V27" i="21"/>
  <c r="V27" i="23" s="1"/>
  <c r="V122" i="23" s="1"/>
  <c r="E36" i="21"/>
  <c r="M28" i="21"/>
  <c r="U20" i="21"/>
  <c r="U20" i="23" s="1"/>
  <c r="U115" i="23" s="1"/>
  <c r="AC12" i="21"/>
  <c r="AC12" i="23" s="1"/>
  <c r="AC107" i="23" s="1"/>
  <c r="D37" i="21"/>
  <c r="T21" i="21"/>
  <c r="T21" i="23" s="1"/>
  <c r="T116" i="23" s="1"/>
  <c r="B39" i="21"/>
  <c r="R23" i="21"/>
  <c r="R23" i="23" s="1"/>
  <c r="R118" i="23" s="1"/>
  <c r="AH7" i="21"/>
  <c r="AH7" i="23" s="1"/>
  <c r="AH102" i="23" s="1"/>
  <c r="I32" i="21"/>
  <c r="Q24" i="21"/>
  <c r="Q24" i="23" s="1"/>
  <c r="Q119" i="23" s="1"/>
  <c r="Y16" i="21"/>
  <c r="Y16" i="23" s="1"/>
  <c r="Y111" i="23" s="1"/>
  <c r="AG8" i="21"/>
  <c r="AG8" i="23" s="1"/>
  <c r="AG103" i="23" s="1"/>
  <c r="L29" i="21"/>
  <c r="AB13" i="21"/>
  <c r="AB13" i="23" s="1"/>
  <c r="AB108" i="23" s="1"/>
  <c r="J31" i="21"/>
  <c r="Z15" i="21"/>
  <c r="Z15" i="23" s="1"/>
  <c r="Z110" i="23" s="1"/>
  <c r="E28" i="21"/>
  <c r="E28" i="23" s="1"/>
  <c r="E123" i="23" s="1"/>
  <c r="M20" i="21"/>
  <c r="M20" i="23" s="1"/>
  <c r="M115" i="23" s="1"/>
  <c r="U12" i="21"/>
  <c r="U12" i="23" s="1"/>
  <c r="U107" i="23" s="1"/>
  <c r="AC4" i="21"/>
  <c r="AC4" i="23" s="1"/>
  <c r="AC99" i="23" s="1"/>
  <c r="P17" i="21"/>
  <c r="P17" i="23" s="1"/>
  <c r="P112" i="23" s="1"/>
  <c r="B31" i="21"/>
  <c r="R15" i="21"/>
  <c r="R15" i="23" s="1"/>
  <c r="R110" i="23" s="1"/>
  <c r="I24" i="21"/>
  <c r="I24" i="23" s="1"/>
  <c r="I119" i="23" s="1"/>
  <c r="Q16" i="21"/>
  <c r="Q16" i="23" s="1"/>
  <c r="Q111" i="23" s="1"/>
  <c r="Y8" i="21"/>
  <c r="Y8" i="23" s="1"/>
  <c r="Y103" i="23" s="1"/>
  <c r="H25" i="21"/>
  <c r="H25" i="23" s="1"/>
  <c r="H120" i="23" s="1"/>
  <c r="X9" i="21"/>
  <c r="X9" i="23" s="1"/>
  <c r="X104" i="23" s="1"/>
  <c r="J23" i="21"/>
  <c r="J23" i="23" s="1"/>
  <c r="J118" i="23" s="1"/>
  <c r="Z7" i="21"/>
  <c r="Z7" i="23" s="1"/>
  <c r="Z102" i="23" s="1"/>
  <c r="H15" i="21"/>
  <c r="H15" i="23" s="1"/>
  <c r="H110" i="23" s="1"/>
  <c r="P7" i="21"/>
  <c r="P7" i="23" s="1"/>
  <c r="P102" i="23" s="1"/>
  <c r="I14" i="21"/>
  <c r="I14" i="23" s="1"/>
  <c r="I109" i="23" s="1"/>
  <c r="K12" i="21"/>
  <c r="K12" i="23" s="1"/>
  <c r="K107" i="23" s="1"/>
  <c r="D19" i="21"/>
  <c r="D19" i="23" s="1"/>
  <c r="D114" i="23" s="1"/>
  <c r="L11" i="21"/>
  <c r="L11" i="23" s="1"/>
  <c r="L106" i="23" s="1"/>
  <c r="S4" i="21"/>
  <c r="S4" i="23" s="1"/>
  <c r="S99" i="23" s="1"/>
  <c r="C20" i="21"/>
  <c r="C20" i="23" s="1"/>
  <c r="C115" i="23" s="1"/>
  <c r="Q6" i="21"/>
  <c r="Q6" i="23" s="1"/>
  <c r="Q101" i="23" s="1"/>
  <c r="E4" i="21"/>
  <c r="E4" i="23" s="1"/>
  <c r="E99" i="23" s="1"/>
  <c r="D5" i="21"/>
  <c r="D5" i="23" s="1"/>
  <c r="D100" i="23" s="1"/>
  <c r="C6" i="21"/>
  <c r="C6" i="23" s="1"/>
  <c r="C101" i="23" s="1"/>
  <c r="D7" i="21"/>
  <c r="D7" i="23" s="1"/>
  <c r="D102" i="23" s="1"/>
  <c r="G4" i="21"/>
  <c r="G4" i="23" s="1"/>
  <c r="G99" i="23" s="1"/>
  <c r="C8" i="21"/>
  <c r="C8" i="23" s="1"/>
  <c r="C103" i="23" s="1"/>
  <c r="B9" i="21"/>
  <c r="B9" i="23" s="1"/>
  <c r="B104" i="23" s="1"/>
  <c r="E6" i="21"/>
  <c r="E6" i="23" s="1"/>
  <c r="E101" i="23" s="1"/>
  <c r="E20" i="21"/>
  <c r="E20" i="23" s="1"/>
  <c r="E115" i="23" s="1"/>
  <c r="M12" i="21"/>
  <c r="M12" i="23" s="1"/>
  <c r="M107" i="23" s="1"/>
  <c r="U4" i="21"/>
  <c r="U4" i="23" s="1"/>
  <c r="U99" i="23" s="1"/>
  <c r="L13" i="21"/>
  <c r="L13" i="23" s="1"/>
  <c r="L108" i="23" s="1"/>
  <c r="J15" i="21"/>
  <c r="J15" i="23" s="1"/>
  <c r="J110" i="23" s="1"/>
  <c r="I16" i="21"/>
  <c r="I16" i="23" s="1"/>
  <c r="I111" i="23" s="1"/>
  <c r="Q8" i="21"/>
  <c r="Q8" i="23" s="1"/>
  <c r="Q103" i="23" s="1"/>
  <c r="D21" i="21"/>
  <c r="D21" i="23" s="1"/>
  <c r="D116" i="23" s="1"/>
  <c r="B23" i="21"/>
  <c r="B23" i="23" s="1"/>
  <c r="B118" i="23" s="1"/>
  <c r="T5" i="21"/>
  <c r="T5" i="23" s="1"/>
  <c r="T100" i="23" s="1"/>
  <c r="D19" i="18"/>
  <c r="F17" i="18"/>
  <c r="E18" i="18"/>
  <c r="S4" i="18"/>
  <c r="K12" i="18"/>
  <c r="L11" i="18"/>
  <c r="N9" i="18"/>
  <c r="C20" i="18"/>
  <c r="M10" i="18"/>
  <c r="C6" i="18"/>
  <c r="D5" i="18"/>
  <c r="E4" i="18"/>
  <c r="AC12" i="18"/>
  <c r="S22" i="18"/>
  <c r="C38" i="18"/>
  <c r="AG8" i="18"/>
  <c r="L29" i="18"/>
  <c r="Z15" i="18"/>
  <c r="S8" i="18"/>
  <c r="K16" i="18"/>
  <c r="L15" i="18"/>
  <c r="I74" i="18"/>
  <c r="Q66" i="18"/>
  <c r="Y58" i="18"/>
  <c r="AG50" i="18"/>
  <c r="X59" i="18"/>
  <c r="V61" i="18"/>
  <c r="R65" i="18"/>
  <c r="T63" i="18"/>
  <c r="G68" i="18"/>
  <c r="O60" i="18"/>
  <c r="W52" i="18"/>
  <c r="L63" i="18"/>
  <c r="B73" i="18"/>
  <c r="AB47" i="18"/>
  <c r="N61" i="18"/>
  <c r="H67" i="18"/>
  <c r="AD45" i="18"/>
  <c r="E62" i="18"/>
  <c r="M54" i="18"/>
  <c r="H59" i="18"/>
  <c r="AD37" i="18"/>
  <c r="X43" i="18"/>
  <c r="B65" i="18"/>
  <c r="W44" i="18"/>
  <c r="U46" i="18"/>
  <c r="L55" i="18"/>
  <c r="C56" i="18"/>
  <c r="D55" i="18"/>
  <c r="U38" i="18"/>
  <c r="B57" i="18"/>
  <c r="T39" i="18"/>
  <c r="AJ23" i="18"/>
  <c r="X35" i="18"/>
  <c r="N45" i="18"/>
  <c r="Y34" i="18"/>
  <c r="E12" i="18"/>
  <c r="J7" i="18"/>
  <c r="G10" i="18"/>
  <c r="F27" i="18"/>
  <c r="V11" i="18"/>
  <c r="M20" i="18"/>
  <c r="AC4" i="18"/>
  <c r="Y8" i="18"/>
  <c r="G26" i="18"/>
  <c r="J23" i="18"/>
  <c r="P89" i="18"/>
  <c r="X81" i="18"/>
  <c r="AF73" i="18"/>
  <c r="Q88" i="18"/>
  <c r="W82" i="18"/>
  <c r="AI70" i="18"/>
  <c r="D93" i="18"/>
  <c r="L85" i="18"/>
  <c r="T77" i="18"/>
  <c r="AB69" i="18"/>
  <c r="AJ61" i="18"/>
  <c r="AC68" i="18"/>
  <c r="AI62" i="18"/>
  <c r="AE66" i="18"/>
  <c r="AG64" i="18"/>
  <c r="B87" i="18"/>
  <c r="J79" i="18"/>
  <c r="R71" i="18"/>
  <c r="Z63" i="18"/>
  <c r="AH55" i="18"/>
  <c r="Y64" i="18"/>
  <c r="W66" i="18"/>
  <c r="S70" i="18"/>
  <c r="E84" i="18"/>
  <c r="G34" i="18"/>
  <c r="W18" i="18"/>
  <c r="D37" i="18"/>
  <c r="T21" i="18"/>
  <c r="AJ5" i="18"/>
  <c r="P25" i="18"/>
  <c r="F35" i="18"/>
  <c r="AI6" i="18"/>
  <c r="V19" i="18"/>
  <c r="M14" i="18"/>
  <c r="G20" i="18"/>
  <c r="W4" i="18"/>
  <c r="I18" i="18"/>
  <c r="Q10" i="18"/>
  <c r="K16" i="21"/>
  <c r="K16" i="23" s="1"/>
  <c r="K111" i="23" s="1"/>
  <c r="T7" i="21"/>
  <c r="T7" i="23" s="1"/>
  <c r="T102" i="23" s="1"/>
  <c r="L15" i="21"/>
  <c r="L15" i="23" s="1"/>
  <c r="L110" i="23" s="1"/>
  <c r="D9" i="21"/>
  <c r="D9" i="23" s="1"/>
  <c r="D104" i="23" s="1"/>
  <c r="AA78" i="18"/>
  <c r="AG72" i="18"/>
  <c r="AH71" i="18"/>
  <c r="V83" i="18"/>
  <c r="L93" i="18"/>
  <c r="Y72" i="18"/>
  <c r="AA70" i="18"/>
  <c r="M84" i="18"/>
  <c r="AD67" i="18"/>
  <c r="R79" i="18"/>
  <c r="H89" i="18"/>
  <c r="AC60" i="18"/>
  <c r="K78" i="18"/>
  <c r="G82" i="18"/>
  <c r="AJ53" i="18"/>
  <c r="X65" i="18"/>
  <c r="N75" i="18"/>
  <c r="D85" i="18"/>
  <c r="S40" i="18"/>
  <c r="AB31" i="18"/>
  <c r="J49" i="18"/>
  <c r="R41" i="18"/>
  <c r="G52" i="18"/>
  <c r="AA14" i="18"/>
  <c r="AD11" i="18"/>
  <c r="U20" i="18"/>
  <c r="E36" i="18"/>
  <c r="Q24" i="18"/>
  <c r="AE10" i="18"/>
  <c r="J31" i="18"/>
  <c r="AB5" i="18"/>
  <c r="W10" i="18"/>
  <c r="D29" i="18"/>
  <c r="H25" i="18"/>
  <c r="N19" i="18"/>
  <c r="V5" i="18"/>
  <c r="P11" i="18"/>
  <c r="O12" i="18"/>
  <c r="R9" i="18"/>
  <c r="B15" i="18"/>
  <c r="M4" i="18"/>
  <c r="C14" i="18"/>
  <c r="U122" i="17"/>
  <c r="AA21" i="14"/>
  <c r="AA116" i="14" s="1"/>
  <c r="K21" i="14"/>
  <c r="K116" i="14" s="1"/>
  <c r="N20" i="14"/>
  <c r="N115" i="14" s="1"/>
  <c r="Q19" i="14"/>
  <c r="Q114" i="14" s="1"/>
  <c r="T18" i="14"/>
  <c r="T113" i="14" s="1"/>
  <c r="D18" i="14"/>
  <c r="D113" i="14" s="1"/>
  <c r="Z16" i="14"/>
  <c r="Z111" i="14" s="1"/>
  <c r="AC15" i="14"/>
  <c r="AC110" i="14" s="1"/>
  <c r="AF14" i="14"/>
  <c r="AF109" i="14" s="1"/>
  <c r="AI13" i="14"/>
  <c r="AI108" i="14" s="1"/>
  <c r="V12" i="14"/>
  <c r="V107" i="14" s="1"/>
  <c r="F12" i="14"/>
  <c r="F107" i="14" s="1"/>
  <c r="AB10" i="14"/>
  <c r="AB105" i="14" s="1"/>
  <c r="AE9" i="14"/>
  <c r="AE104" i="14" s="1"/>
  <c r="C9" i="14"/>
  <c r="C104" i="14" s="1"/>
  <c r="Q8" i="14"/>
  <c r="Q103" i="14" s="1"/>
  <c r="H8" i="14"/>
  <c r="H103" i="14" s="1"/>
  <c r="AA7" i="14"/>
  <c r="AA102" i="14" s="1"/>
  <c r="K7" i="14"/>
  <c r="K102" i="14" s="1"/>
  <c r="C7" i="14"/>
  <c r="C102" i="14" s="1"/>
  <c r="V6" i="14"/>
  <c r="V101" i="14" s="1"/>
  <c r="AG5" i="14"/>
  <c r="AG100" i="14" s="1"/>
  <c r="Q5" i="14"/>
  <c r="Q100" i="14" s="1"/>
  <c r="AJ4" i="14"/>
  <c r="AJ99" i="14" s="1"/>
  <c r="T4" i="14"/>
  <c r="T99" i="14" s="1"/>
  <c r="AI20" i="14"/>
  <c r="AI115" i="14" s="1"/>
  <c r="AI16" i="14"/>
  <c r="AI111" i="14" s="1"/>
  <c r="AH15" i="14"/>
  <c r="AH110" i="14" s="1"/>
  <c r="AI12" i="14"/>
  <c r="AI107" i="14" s="1"/>
  <c r="AA20" i="14"/>
  <c r="AA115" i="14" s="1"/>
  <c r="AD15" i="14"/>
  <c r="AD110" i="14" s="1"/>
  <c r="AI8" i="14"/>
  <c r="AI103" i="14" s="1"/>
  <c r="AA16" i="14"/>
  <c r="AA111" i="14" s="1"/>
  <c r="AD11" i="14"/>
  <c r="AD106" i="14" s="1"/>
  <c r="V19" i="14"/>
  <c r="V114" i="14" s="1"/>
  <c r="AA12" i="14"/>
  <c r="AA107" i="14" s="1"/>
  <c r="S20" i="14"/>
  <c r="S115" i="14" s="1"/>
  <c r="V15" i="14"/>
  <c r="V110" i="14" s="1"/>
  <c r="AA8" i="14"/>
  <c r="AA103" i="14" s="1"/>
  <c r="W12" i="14"/>
  <c r="W107" i="14" s="1"/>
  <c r="O20" i="14"/>
  <c r="O115" i="14" s="1"/>
  <c r="R15" i="14"/>
  <c r="R110" i="14" s="1"/>
  <c r="W8" i="14"/>
  <c r="W103" i="14" s="1"/>
  <c r="O16" i="14"/>
  <c r="O111" i="14" s="1"/>
  <c r="R11" i="14"/>
  <c r="R106" i="14" s="1"/>
  <c r="J19" i="14"/>
  <c r="J114" i="14" s="1"/>
  <c r="O12" i="14"/>
  <c r="O107" i="14" s="1"/>
  <c r="G20" i="14"/>
  <c r="G115" i="14" s="1"/>
  <c r="J15" i="14"/>
  <c r="J110" i="14" s="1"/>
  <c r="O8" i="14"/>
  <c r="O103" i="14" s="1"/>
  <c r="G16" i="14"/>
  <c r="G111" i="14" s="1"/>
  <c r="J11" i="14"/>
  <c r="J106" i="14" s="1"/>
  <c r="B19" i="14"/>
  <c r="B114" i="14" s="1"/>
  <c r="C16" i="14"/>
  <c r="C111" i="14" s="1"/>
  <c r="B15" i="14"/>
  <c r="B110" i="14" s="1"/>
  <c r="B11" i="14"/>
  <c r="B106" i="14" s="1"/>
  <c r="P19" i="14"/>
  <c r="P114" i="14" s="1"/>
  <c r="AD17" i="14"/>
  <c r="AD112" i="14" s="1"/>
  <c r="N17" i="14"/>
  <c r="N112" i="14" s="1"/>
  <c r="AJ15" i="14"/>
  <c r="AJ110" i="14" s="1"/>
  <c r="T15" i="14"/>
  <c r="T110" i="14" s="1"/>
  <c r="AH13" i="14"/>
  <c r="AH108" i="14" s="1"/>
  <c r="AC12" i="14"/>
  <c r="AC107" i="14" s="1"/>
  <c r="X11" i="14"/>
  <c r="X106" i="14" s="1"/>
  <c r="H11" i="14"/>
  <c r="H106" i="14" s="1"/>
  <c r="K10" i="14"/>
  <c r="K105" i="14" s="1"/>
  <c r="G9" i="14"/>
  <c r="G104" i="14" s="1"/>
  <c r="P8" i="14"/>
  <c r="P103" i="14" s="1"/>
  <c r="AH7" i="14"/>
  <c r="AH102" i="14" s="1"/>
  <c r="R7" i="14"/>
  <c r="R102" i="14" s="1"/>
  <c r="J7" i="14"/>
  <c r="J102" i="14" s="1"/>
  <c r="Y6" i="14"/>
  <c r="Y101" i="14" s="1"/>
  <c r="I6" i="14"/>
  <c r="I101" i="14" s="1"/>
  <c r="AB5" i="14"/>
  <c r="AB100" i="14" s="1"/>
  <c r="L5" i="14"/>
  <c r="L100" i="14" s="1"/>
  <c r="D5" i="14"/>
  <c r="D100" i="14" s="1"/>
  <c r="W4" i="14"/>
  <c r="W99" i="14" s="1"/>
  <c r="W21" i="14"/>
  <c r="W116" i="14" s="1"/>
  <c r="G21" i="14"/>
  <c r="G116" i="14" s="1"/>
  <c r="AC19" i="14"/>
  <c r="AC114" i="14" s="1"/>
  <c r="AF18" i="14"/>
  <c r="AF113" i="14" s="1"/>
  <c r="AI17" i="14"/>
  <c r="AI112" i="14" s="1"/>
  <c r="V16" i="14"/>
  <c r="V111" i="14" s="1"/>
  <c r="F16" i="14"/>
  <c r="F111" i="14" s="1"/>
  <c r="AB14" i="14"/>
  <c r="AB109" i="14" s="1"/>
  <c r="AE13" i="14"/>
  <c r="AE108" i="14" s="1"/>
  <c r="AH12" i="14"/>
  <c r="AH107" i="14" s="1"/>
  <c r="U11" i="14"/>
  <c r="U106" i="14" s="1"/>
  <c r="E11" i="14"/>
  <c r="E106" i="14" s="1"/>
  <c r="AA9" i="14"/>
  <c r="AA104" i="14" s="1"/>
  <c r="K9" i="14"/>
  <c r="K104" i="14" s="1"/>
  <c r="Y8" i="14"/>
  <c r="Y103" i="14" s="1"/>
  <c r="AG7" i="14"/>
  <c r="AG102" i="14" s="1"/>
  <c r="Q7" i="14"/>
  <c r="Q102" i="14" s="1"/>
  <c r="I7" i="14"/>
  <c r="I102" i="14" s="1"/>
  <c r="AB6" i="14"/>
  <c r="AB101" i="14" s="1"/>
  <c r="L6" i="14"/>
  <c r="L101" i="14" s="1"/>
  <c r="D6" i="14"/>
  <c r="D101" i="14" s="1"/>
  <c r="W5" i="14"/>
  <c r="W100" i="14" s="1"/>
  <c r="AH4" i="14"/>
  <c r="AH99" i="14" s="1"/>
  <c r="R4" i="14"/>
  <c r="R99" i="14" s="1"/>
  <c r="AJ20" i="14"/>
  <c r="AJ115" i="14" s="1"/>
  <c r="AH18" i="14"/>
  <c r="AH113" i="14" s="1"/>
  <c r="AE19" i="14"/>
  <c r="AE114" i="14" s="1"/>
  <c r="AF16" i="14"/>
  <c r="AF111" i="14" s="1"/>
  <c r="AG13" i="14"/>
  <c r="AG108" i="14" s="1"/>
  <c r="Y21" i="14"/>
  <c r="Y116" i="14" s="1"/>
  <c r="AB16" i="14"/>
  <c r="AB111" i="14" s="1"/>
  <c r="AE11" i="14"/>
  <c r="AE106" i="14" s="1"/>
  <c r="W19" i="14"/>
  <c r="W114" i="14" s="1"/>
  <c r="Z14" i="14"/>
  <c r="Z109" i="14" s="1"/>
  <c r="AC9" i="14"/>
  <c r="AC104" i="14" s="1"/>
  <c r="U17" i="14"/>
  <c r="U112" i="14" s="1"/>
  <c r="X12" i="14"/>
  <c r="X107" i="14" s="1"/>
  <c r="P20" i="14"/>
  <c r="P115" i="14" s="1"/>
  <c r="S15" i="14"/>
  <c r="S110" i="14" s="1"/>
  <c r="V10" i="14"/>
  <c r="V105" i="14" s="1"/>
  <c r="N18" i="14"/>
  <c r="N113" i="14" s="1"/>
  <c r="Q13" i="14"/>
  <c r="Q108" i="14" s="1"/>
  <c r="I21" i="14"/>
  <c r="I116" i="14" s="1"/>
  <c r="L16" i="14"/>
  <c r="L111" i="14" s="1"/>
  <c r="O11" i="14"/>
  <c r="O106" i="14" s="1"/>
  <c r="G19" i="14"/>
  <c r="G114" i="14" s="1"/>
  <c r="N10" i="14"/>
  <c r="N105" i="14" s="1"/>
  <c r="F18" i="14"/>
  <c r="F113" i="14" s="1"/>
  <c r="I13" i="14"/>
  <c r="I108" i="14" s="1"/>
  <c r="J10" i="14"/>
  <c r="J105" i="14" s="1"/>
  <c r="B18" i="14"/>
  <c r="B113" i="14" s="1"/>
  <c r="F10" i="14"/>
  <c r="F105" i="14" s="1"/>
  <c r="AD21" i="14"/>
  <c r="AD116" i="14" s="1"/>
  <c r="G18" i="14"/>
  <c r="G113" i="14" s="1"/>
  <c r="S14" i="14"/>
  <c r="S109" i="14" s="1"/>
  <c r="AE10" i="14"/>
  <c r="AE105" i="14" s="1"/>
  <c r="E9" i="14"/>
  <c r="E104" i="14" s="1"/>
  <c r="D7" i="14"/>
  <c r="D102" i="14" s="1"/>
  <c r="J5" i="14"/>
  <c r="J100" i="14" s="1"/>
  <c r="AF19" i="14"/>
  <c r="AF114" i="14" s="1"/>
  <c r="R21" i="14"/>
  <c r="R116" i="14" s="1"/>
  <c r="B21" i="14"/>
  <c r="B116" i="14" s="1"/>
  <c r="B13" i="14"/>
  <c r="B108" i="14" s="1"/>
  <c r="C4" i="14"/>
  <c r="C99" i="14" s="1"/>
  <c r="Z17" i="14"/>
  <c r="Z112" i="14" s="1"/>
  <c r="L11" i="14"/>
  <c r="L106" i="14" s="1"/>
  <c r="E8" i="14"/>
  <c r="E103" i="14" s="1"/>
  <c r="AE18" i="14"/>
  <c r="AE113" i="14" s="1"/>
  <c r="Q12" i="14"/>
  <c r="Q107" i="14" s="1"/>
  <c r="H7" i="14"/>
  <c r="H102" i="14" s="1"/>
  <c r="I20" i="14"/>
  <c r="I115" i="14" s="1"/>
  <c r="B17" i="14"/>
  <c r="B112" i="14" s="1"/>
  <c r="O10" i="14"/>
  <c r="O105" i="14" s="1"/>
  <c r="C6" i="14"/>
  <c r="C101" i="14" s="1"/>
  <c r="Q4" i="14"/>
  <c r="Q99" i="14" s="1"/>
  <c r="V21" i="14"/>
  <c r="V116" i="14" s="1"/>
  <c r="AD5" i="14"/>
  <c r="AD100" i="14" s="1"/>
  <c r="R9" i="14"/>
  <c r="R104" i="14" s="1"/>
  <c r="F13" i="14"/>
  <c r="F108" i="14" s="1"/>
  <c r="AA6" i="14"/>
  <c r="AA101" i="14" s="1"/>
  <c r="AH5" i="14"/>
  <c r="AH100" i="14" s="1"/>
  <c r="N13" i="14"/>
  <c r="N108" i="14" s="1"/>
  <c r="I4" i="14"/>
  <c r="I99" i="14" s="1"/>
  <c r="AI21" i="14"/>
  <c r="AI116" i="14" s="1"/>
  <c r="S21" i="14"/>
  <c r="S116" i="14" s="1"/>
  <c r="C21" i="14"/>
  <c r="C116" i="14" s="1"/>
  <c r="V20" i="14"/>
  <c r="V115" i="14" s="1"/>
  <c r="F20" i="14"/>
  <c r="F115" i="14" s="1"/>
  <c r="Y19" i="14"/>
  <c r="Y114" i="14" s="1"/>
  <c r="I19" i="14"/>
  <c r="I114" i="14" s="1"/>
  <c r="AB18" i="14"/>
  <c r="AB113" i="14" s="1"/>
  <c r="L18" i="14"/>
  <c r="L113" i="14" s="1"/>
  <c r="AE17" i="14"/>
  <c r="AE112" i="14" s="1"/>
  <c r="O17" i="14"/>
  <c r="O112" i="14" s="1"/>
  <c r="AH16" i="14"/>
  <c r="AH111" i="14" s="1"/>
  <c r="R16" i="14"/>
  <c r="R111" i="14" s="1"/>
  <c r="B16" i="14"/>
  <c r="B111" i="14" s="1"/>
  <c r="U15" i="14"/>
  <c r="U110" i="14" s="1"/>
  <c r="E15" i="14"/>
  <c r="E110" i="14" s="1"/>
  <c r="X14" i="14"/>
  <c r="X109" i="14" s="1"/>
  <c r="H14" i="14"/>
  <c r="H109" i="14" s="1"/>
  <c r="AA13" i="14"/>
  <c r="AA108" i="14" s="1"/>
  <c r="K13" i="14"/>
  <c r="K108" i="14" s="1"/>
  <c r="AD12" i="14"/>
  <c r="AD107" i="14" s="1"/>
  <c r="N12" i="14"/>
  <c r="N107" i="14" s="1"/>
  <c r="AG11" i="14"/>
  <c r="AG106" i="14" s="1"/>
  <c r="Q11" i="14"/>
  <c r="Q106" i="14" s="1"/>
  <c r="AJ10" i="14"/>
  <c r="AJ105" i="14" s="1"/>
  <c r="T10" i="14"/>
  <c r="T105" i="14" s="1"/>
  <c r="D10" i="14"/>
  <c r="D105" i="14" s="1"/>
  <c r="W9" i="14"/>
  <c r="W104" i="14" s="1"/>
  <c r="I9" i="14"/>
  <c r="I104" i="14" s="1"/>
  <c r="AG8" i="14"/>
  <c r="AG103" i="14" s="1"/>
  <c r="V8" i="14"/>
  <c r="V103" i="14" s="1"/>
  <c r="L8" i="14"/>
  <c r="L103" i="14" s="1"/>
  <c r="D8" i="14"/>
  <c r="D103" i="14" s="1"/>
  <c r="AE7" i="14"/>
  <c r="AE102" i="14" s="1"/>
  <c r="W7" i="14"/>
  <c r="W102" i="14" s="1"/>
  <c r="O7" i="14"/>
  <c r="O102" i="14" s="1"/>
  <c r="G7" i="14"/>
  <c r="G102" i="14" s="1"/>
  <c r="AH6" i="14"/>
  <c r="AH101" i="14" s="1"/>
  <c r="Z6" i="14"/>
  <c r="Z101" i="14" s="1"/>
  <c r="R6" i="14"/>
  <c r="R101" i="14" s="1"/>
  <c r="J6" i="14"/>
  <c r="J101" i="14" s="1"/>
  <c r="B6" i="14"/>
  <c r="B101" i="14" s="1"/>
  <c r="AC5" i="14"/>
  <c r="AC100" i="14" s="1"/>
  <c r="U5" i="14"/>
  <c r="U100" i="14" s="1"/>
  <c r="M5" i="14"/>
  <c r="M100" i="14" s="1"/>
  <c r="E5" i="14"/>
  <c r="E100" i="14" s="1"/>
  <c r="AF4" i="14"/>
  <c r="AF99" i="14" s="1"/>
  <c r="X4" i="14"/>
  <c r="X99" i="14" s="1"/>
  <c r="P4" i="14"/>
  <c r="P99" i="14" s="1"/>
  <c r="H4" i="14"/>
  <c r="H99" i="14" s="1"/>
  <c r="AJ21" i="14"/>
  <c r="AJ116" i="14" s="1"/>
  <c r="AJ17" i="14"/>
  <c r="AJ112" i="14" s="1"/>
  <c r="AF21" i="14"/>
  <c r="AF116" i="14" s="1"/>
  <c r="AG18" i="14"/>
  <c r="AG113" i="14" s="1"/>
  <c r="AJ13" i="14"/>
  <c r="AJ108" i="14" s="1"/>
  <c r="AF17" i="14"/>
  <c r="AF112" i="14" s="1"/>
  <c r="AB21" i="14"/>
  <c r="AB116" i="14" s="1"/>
  <c r="AG14" i="14"/>
  <c r="AG109" i="14" s="1"/>
  <c r="AC18" i="14"/>
  <c r="AC113" i="14" s="1"/>
  <c r="AJ9" i="14"/>
  <c r="AJ104" i="14" s="1"/>
  <c r="AF13" i="14"/>
  <c r="AF108" i="14" s="1"/>
  <c r="AB17" i="14"/>
  <c r="AB112" i="14" s="1"/>
  <c r="X21" i="14"/>
  <c r="X116" i="14" s="1"/>
  <c r="AG10" i="14"/>
  <c r="AG105" i="14" s="1"/>
  <c r="AC14" i="14"/>
  <c r="AC109" i="14" s="1"/>
  <c r="Y18" i="14"/>
  <c r="Y113" i="14" s="1"/>
  <c r="AF9" i="14"/>
  <c r="AF104" i="14" s="1"/>
  <c r="AB13" i="14"/>
  <c r="AB108" i="14" s="1"/>
  <c r="X17" i="14"/>
  <c r="X112" i="14" s="1"/>
  <c r="T21" i="14"/>
  <c r="T116" i="14" s="1"/>
  <c r="AC10" i="14"/>
  <c r="AC105" i="14" s="1"/>
  <c r="Y14" i="14"/>
  <c r="Y109" i="14" s="1"/>
  <c r="U18" i="14"/>
  <c r="U113" i="14" s="1"/>
  <c r="AB9" i="14"/>
  <c r="AB104" i="14" s="1"/>
  <c r="X13" i="14"/>
  <c r="X108" i="14" s="1"/>
  <c r="T17" i="14"/>
  <c r="T112" i="14" s="1"/>
  <c r="P21" i="14"/>
  <c r="P116" i="14" s="1"/>
  <c r="Y10" i="14"/>
  <c r="Y105" i="14" s="1"/>
  <c r="U14" i="14"/>
  <c r="U109" i="14" s="1"/>
  <c r="Q18" i="14"/>
  <c r="Q113" i="14" s="1"/>
  <c r="X9" i="14"/>
  <c r="X104" i="14" s="1"/>
  <c r="T13" i="14"/>
  <c r="T108" i="14" s="1"/>
  <c r="P17" i="14"/>
  <c r="P112" i="14" s="1"/>
  <c r="L21" i="14"/>
  <c r="L116" i="14" s="1"/>
  <c r="U10" i="14"/>
  <c r="U105" i="14" s="1"/>
  <c r="Q14" i="14"/>
  <c r="Q109" i="14" s="1"/>
  <c r="M18" i="14"/>
  <c r="M113" i="14" s="1"/>
  <c r="T9" i="14"/>
  <c r="T104" i="14" s="1"/>
  <c r="P13" i="14"/>
  <c r="P108" i="14" s="1"/>
  <c r="L17" i="14"/>
  <c r="L112" i="14" s="1"/>
  <c r="H21" i="14"/>
  <c r="H116" i="14" s="1"/>
  <c r="Q10" i="14"/>
  <c r="Q105" i="14" s="1"/>
  <c r="M14" i="14"/>
  <c r="M109" i="14" s="1"/>
  <c r="I18" i="14"/>
  <c r="I113" i="14" s="1"/>
  <c r="P9" i="14"/>
  <c r="P104" i="14" s="1"/>
  <c r="L13" i="14"/>
  <c r="L108" i="14" s="1"/>
  <c r="H17" i="14"/>
  <c r="H112" i="14" s="1"/>
  <c r="D21" i="14"/>
  <c r="D116" i="14" s="1"/>
  <c r="M10" i="14"/>
  <c r="M105" i="14" s="1"/>
  <c r="I14" i="14"/>
  <c r="I109" i="14" s="1"/>
  <c r="E18" i="14"/>
  <c r="E113" i="14" s="1"/>
  <c r="L9" i="14"/>
  <c r="L104" i="14" s="1"/>
  <c r="H13" i="14"/>
  <c r="H108" i="14" s="1"/>
  <c r="D17" i="14"/>
  <c r="D112" i="14" s="1"/>
  <c r="I10" i="14"/>
  <c r="I105" i="14" s="1"/>
  <c r="E14" i="14"/>
  <c r="E109" i="14" s="1"/>
  <c r="H9" i="14"/>
  <c r="H104" i="14" s="1"/>
  <c r="D13" i="14"/>
  <c r="D108" i="14" s="1"/>
  <c r="E10" i="14"/>
  <c r="E105" i="14" s="1"/>
  <c r="D9" i="14"/>
  <c r="D104" i="14" s="1"/>
  <c r="X19" i="14"/>
  <c r="X114" i="14" s="1"/>
  <c r="H19" i="14"/>
  <c r="H114" i="14" s="1"/>
  <c r="AA18" i="14"/>
  <c r="AA113" i="14" s="1"/>
  <c r="K18" i="14"/>
  <c r="K113" i="14" s="1"/>
  <c r="V17" i="14"/>
  <c r="V112" i="14" s="1"/>
  <c r="F17" i="14"/>
  <c r="F112" i="14" s="1"/>
  <c r="Y16" i="14"/>
  <c r="Y111" i="14" s="1"/>
  <c r="I16" i="14"/>
  <c r="I111" i="14" s="1"/>
  <c r="AB15" i="14"/>
  <c r="AB110" i="14" s="1"/>
  <c r="L15" i="14"/>
  <c r="L110" i="14" s="1"/>
  <c r="W14" i="14"/>
  <c r="W109" i="14" s="1"/>
  <c r="G14" i="14"/>
  <c r="G109" i="14" s="1"/>
  <c r="Z13" i="14"/>
  <c r="Z108" i="14" s="1"/>
  <c r="J13" i="14"/>
  <c r="J108" i="14" s="1"/>
  <c r="U12" i="14"/>
  <c r="U107" i="14" s="1"/>
  <c r="AF11" i="14"/>
  <c r="AF106" i="14" s="1"/>
  <c r="P11" i="14"/>
  <c r="P106" i="14" s="1"/>
  <c r="AI10" i="14"/>
  <c r="AI105" i="14" s="1"/>
  <c r="S10" i="14"/>
  <c r="S105" i="14" s="1"/>
  <c r="AD9" i="14"/>
  <c r="AD104" i="14" s="1"/>
  <c r="N9" i="14"/>
  <c r="N104" i="14" s="1"/>
  <c r="AF8" i="14"/>
  <c r="AF103" i="14" s="1"/>
  <c r="U8" i="14"/>
  <c r="U103" i="14" s="1"/>
  <c r="K8" i="14"/>
  <c r="K103" i="14" s="1"/>
  <c r="C8" i="14"/>
  <c r="C103" i="14" s="1"/>
  <c r="AD7" i="14"/>
  <c r="AD102" i="14" s="1"/>
  <c r="V7" i="14"/>
  <c r="V102" i="14" s="1"/>
  <c r="N7" i="14"/>
  <c r="N102" i="14" s="1"/>
  <c r="F7" i="14"/>
  <c r="F102" i="14" s="1"/>
  <c r="AC6" i="14"/>
  <c r="AC101" i="14" s="1"/>
  <c r="U6" i="14"/>
  <c r="U101" i="14" s="1"/>
  <c r="M6" i="14"/>
  <c r="M101" i="14" s="1"/>
  <c r="E6" i="14"/>
  <c r="E101" i="14" s="1"/>
  <c r="AF5" i="14"/>
  <c r="AF100" i="14" s="1"/>
  <c r="X5" i="14"/>
  <c r="X100" i="14" s="1"/>
  <c r="P5" i="14"/>
  <c r="P100" i="14" s="1"/>
  <c r="H5" i="14"/>
  <c r="H100" i="14" s="1"/>
  <c r="AI4" i="14"/>
  <c r="AI99" i="14" s="1"/>
  <c r="AA4" i="14"/>
  <c r="AA99" i="14" s="1"/>
  <c r="S4" i="14"/>
  <c r="S99" i="14" s="1"/>
  <c r="K4" i="14"/>
  <c r="K99" i="14" s="1"/>
  <c r="AE21" i="14"/>
  <c r="AE116" i="14" s="1"/>
  <c r="O21" i="14"/>
  <c r="O116" i="14" s="1"/>
  <c r="AH20" i="14"/>
  <c r="AH115" i="14" s="1"/>
  <c r="R20" i="14"/>
  <c r="R115" i="14" s="1"/>
  <c r="B20" i="14"/>
  <c r="B115" i="14" s="1"/>
  <c r="U19" i="14"/>
  <c r="U114" i="14" s="1"/>
  <c r="E19" i="14"/>
  <c r="E114" i="14" s="1"/>
  <c r="X18" i="14"/>
  <c r="X113" i="14" s="1"/>
  <c r="H18" i="14"/>
  <c r="H113" i="14" s="1"/>
  <c r="AA17" i="14"/>
  <c r="AA112" i="14" s="1"/>
  <c r="K17" i="14"/>
  <c r="K112" i="14" s="1"/>
  <c r="AD16" i="14"/>
  <c r="AD111" i="14" s="1"/>
  <c r="N16" i="14"/>
  <c r="N111" i="14" s="1"/>
  <c r="AG15" i="14"/>
  <c r="AG110" i="14" s="1"/>
  <c r="Q15" i="14"/>
  <c r="Q110" i="14" s="1"/>
  <c r="AJ14" i="14"/>
  <c r="AJ109" i="14" s="1"/>
  <c r="T14" i="14"/>
  <c r="T109" i="14" s="1"/>
  <c r="D14" i="14"/>
  <c r="D109" i="14" s="1"/>
  <c r="W13" i="14"/>
  <c r="W108" i="14" s="1"/>
  <c r="G13" i="14"/>
  <c r="G108" i="14" s="1"/>
  <c r="Z12" i="14"/>
  <c r="Z107" i="14" s="1"/>
  <c r="J12" i="14"/>
  <c r="J107" i="14" s="1"/>
  <c r="AC11" i="14"/>
  <c r="AC106" i="14" s="1"/>
  <c r="M11" i="14"/>
  <c r="M106" i="14" s="1"/>
  <c r="AF10" i="14"/>
  <c r="AF105" i="14" s="1"/>
  <c r="P10" i="14"/>
  <c r="P105" i="14" s="1"/>
  <c r="AI9" i="14"/>
  <c r="AI104" i="14" s="1"/>
  <c r="S9" i="14"/>
  <c r="S104" i="14" s="1"/>
  <c r="F9" i="14"/>
  <c r="F104" i="14" s="1"/>
  <c r="AD8" i="14"/>
  <c r="AD103" i="14" s="1"/>
  <c r="T8" i="14"/>
  <c r="T103" i="14" s="1"/>
  <c r="J8" i="14"/>
  <c r="J103" i="14" s="1"/>
  <c r="B8" i="14"/>
  <c r="B103" i="14" s="1"/>
  <c r="AC7" i="14"/>
  <c r="AC102" i="14" s="1"/>
  <c r="U7" i="14"/>
  <c r="U102" i="14" s="1"/>
  <c r="M7" i="14"/>
  <c r="M102" i="14" s="1"/>
  <c r="E7" i="14"/>
  <c r="E102" i="14" s="1"/>
  <c r="AF6" i="14"/>
  <c r="AF101" i="14" s="1"/>
  <c r="X6" i="14"/>
  <c r="X101" i="14" s="1"/>
  <c r="P6" i="14"/>
  <c r="P101" i="14" s="1"/>
  <c r="H6" i="14"/>
  <c r="H101" i="14" s="1"/>
  <c r="AI5" i="14"/>
  <c r="AI100" i="14" s="1"/>
  <c r="AA5" i="14"/>
  <c r="AA100" i="14" s="1"/>
  <c r="S5" i="14"/>
  <c r="S100" i="14" s="1"/>
  <c r="K5" i="14"/>
  <c r="K100" i="14" s="1"/>
  <c r="C5" i="14"/>
  <c r="C100" i="14" s="1"/>
  <c r="AD4" i="14"/>
  <c r="AD99" i="14" s="1"/>
  <c r="V4" i="14"/>
  <c r="V99" i="14" s="1"/>
  <c r="N4" i="14"/>
  <c r="N99" i="14" s="1"/>
  <c r="F4" i="14"/>
  <c r="F99" i="14" s="1"/>
  <c r="AI19" i="14"/>
  <c r="AI114" i="14" s="1"/>
  <c r="AJ16" i="14"/>
  <c r="AJ111" i="14" s="1"/>
  <c r="AF20" i="14"/>
  <c r="AF115" i="14" s="1"/>
  <c r="AG17" i="14"/>
  <c r="AG112" i="14" s="1"/>
  <c r="AC21" i="14"/>
  <c r="AC116" i="14" s="1"/>
  <c r="AH14" i="14"/>
  <c r="AH109" i="14" s="1"/>
  <c r="AD18" i="14"/>
  <c r="AD113" i="14" s="1"/>
  <c r="AI11" i="14"/>
  <c r="AI106" i="14" s="1"/>
  <c r="AE15" i="14"/>
  <c r="AE110" i="14" s="1"/>
  <c r="AA19" i="14"/>
  <c r="AA114" i="14" s="1"/>
  <c r="AH10" i="14"/>
  <c r="AH105" i="14" s="1"/>
  <c r="AD14" i="14"/>
  <c r="AD109" i="14" s="1"/>
  <c r="Z18" i="14"/>
  <c r="Z113" i="14" s="1"/>
  <c r="AG9" i="14"/>
  <c r="AG104" i="14" s="1"/>
  <c r="AC13" i="14"/>
  <c r="AC108" i="14" s="1"/>
  <c r="Y17" i="14"/>
  <c r="Y112" i="14" s="1"/>
  <c r="U21" i="14"/>
  <c r="U116" i="14" s="1"/>
  <c r="AB12" i="14"/>
  <c r="AB107" i="14" s="1"/>
  <c r="X16" i="14"/>
  <c r="X111" i="14" s="1"/>
  <c r="T20" i="14"/>
  <c r="T115" i="14" s="1"/>
  <c r="AA11" i="14"/>
  <c r="AA106" i="14" s="1"/>
  <c r="W15" i="14"/>
  <c r="W110" i="14" s="1"/>
  <c r="S19" i="14"/>
  <c r="S114" i="14" s="1"/>
  <c r="Z10" i="14"/>
  <c r="Z105" i="14" s="1"/>
  <c r="V14" i="14"/>
  <c r="V109" i="14" s="1"/>
  <c r="R18" i="14"/>
  <c r="R113" i="14" s="1"/>
  <c r="Y9" i="14"/>
  <c r="Y104" i="14" s="1"/>
  <c r="U13" i="14"/>
  <c r="U108" i="14" s="1"/>
  <c r="Q17" i="14"/>
  <c r="Q112" i="14" s="1"/>
  <c r="M21" i="14"/>
  <c r="M116" i="14" s="1"/>
  <c r="T12" i="14"/>
  <c r="T107" i="14" s="1"/>
  <c r="P16" i="14"/>
  <c r="P111" i="14" s="1"/>
  <c r="L20" i="14"/>
  <c r="L115" i="14" s="1"/>
  <c r="S11" i="14"/>
  <c r="S106" i="14" s="1"/>
  <c r="O15" i="14"/>
  <c r="O110" i="14" s="1"/>
  <c r="K19" i="14"/>
  <c r="K114" i="14" s="1"/>
  <c r="R10" i="14"/>
  <c r="R105" i="14" s="1"/>
  <c r="N14" i="14"/>
  <c r="N109" i="14" s="1"/>
  <c r="J18" i="14"/>
  <c r="J113" i="14" s="1"/>
  <c r="Q9" i="14"/>
  <c r="Q104" i="14" s="1"/>
  <c r="M13" i="14"/>
  <c r="M108" i="14" s="1"/>
  <c r="I17" i="14"/>
  <c r="I112" i="14" s="1"/>
  <c r="E21" i="14"/>
  <c r="E116" i="14" s="1"/>
  <c r="L12" i="14"/>
  <c r="L107" i="14" s="1"/>
  <c r="H16" i="14"/>
  <c r="H111" i="14" s="1"/>
  <c r="D20" i="14"/>
  <c r="D115" i="14" s="1"/>
  <c r="K11" i="14"/>
  <c r="K106" i="14" s="1"/>
  <c r="G15" i="14"/>
  <c r="G110" i="14" s="1"/>
  <c r="C19" i="14"/>
  <c r="C114" i="14" s="1"/>
  <c r="H12" i="14"/>
  <c r="H107" i="14" s="1"/>
  <c r="D16" i="14"/>
  <c r="D111" i="14" s="1"/>
  <c r="G11" i="14"/>
  <c r="G106" i="14" s="1"/>
  <c r="C15" i="14"/>
  <c r="C110" i="14" s="1"/>
  <c r="D12" i="14"/>
  <c r="D107" i="14" s="1"/>
  <c r="C11" i="14"/>
  <c r="C106" i="14" s="1"/>
  <c r="X8" i="14"/>
  <c r="X103" i="14" s="1"/>
  <c r="AG20" i="14"/>
  <c r="AG115" i="14" s="1"/>
  <c r="D19" i="14"/>
  <c r="D114" i="14" s="1"/>
  <c r="J17" i="14"/>
  <c r="J112" i="14" s="1"/>
  <c r="P15" i="14"/>
  <c r="P110" i="14" s="1"/>
  <c r="V13" i="14"/>
  <c r="V108" i="14" s="1"/>
  <c r="AB11" i="14"/>
  <c r="AB106" i="14" s="1"/>
  <c r="AH9" i="14"/>
  <c r="AH104" i="14" s="1"/>
  <c r="R8" i="14"/>
  <c r="R103" i="14" s="1"/>
  <c r="T7" i="14"/>
  <c r="T102" i="14" s="1"/>
  <c r="W6" i="14"/>
  <c r="W101" i="14" s="1"/>
  <c r="Z5" i="14"/>
  <c r="Z100" i="14" s="1"/>
  <c r="AC4" i="14"/>
  <c r="AC99" i="14" s="1"/>
  <c r="AH21" i="14"/>
  <c r="AH116" i="14" s="1"/>
  <c r="AC20" i="14"/>
  <c r="AC115" i="14" s="1"/>
  <c r="U20" i="14"/>
  <c r="U115" i="14" s="1"/>
  <c r="M20" i="14"/>
  <c r="M115" i="14" s="1"/>
  <c r="E20" i="14"/>
  <c r="E115" i="14" s="1"/>
  <c r="C18" i="14"/>
  <c r="C113" i="14" s="1"/>
  <c r="E12" i="14"/>
  <c r="E107" i="14" s="1"/>
  <c r="C10" i="14"/>
  <c r="C105" i="14" s="1"/>
  <c r="B7" i="14"/>
  <c r="B102" i="14" s="1"/>
  <c r="AH8" i="14"/>
  <c r="AH103" i="14" s="1"/>
  <c r="T19" i="14"/>
  <c r="T114" i="14" s="1"/>
  <c r="E16" i="14"/>
  <c r="E111" i="14" s="1"/>
  <c r="AG12" i="14"/>
  <c r="AG107" i="14" s="1"/>
  <c r="Z9" i="14"/>
  <c r="Z104" i="14" s="1"/>
  <c r="L7" i="14"/>
  <c r="L102" i="14" s="1"/>
  <c r="AG4" i="14"/>
  <c r="AG99" i="14" s="1"/>
  <c r="Y20" i="14"/>
  <c r="Y115" i="14" s="1"/>
  <c r="R17" i="14"/>
  <c r="R112" i="14" s="1"/>
  <c r="C14" i="14"/>
  <c r="C109" i="14" s="1"/>
  <c r="D11" i="14"/>
  <c r="D106" i="14" s="1"/>
  <c r="AF7" i="14"/>
  <c r="AF102" i="14" s="1"/>
  <c r="K6" i="14"/>
  <c r="K101" i="14" s="1"/>
  <c r="Y4" i="14"/>
  <c r="Y99" i="14" s="1"/>
  <c r="W18" i="14"/>
  <c r="W113" i="14" s="1"/>
  <c r="H15" i="14"/>
  <c r="H110" i="14" s="1"/>
  <c r="I12" i="14"/>
  <c r="I107" i="14" s="1"/>
  <c r="AC8" i="14"/>
  <c r="AC103" i="14" s="1"/>
  <c r="AE6" i="14"/>
  <c r="AE101" i="14" s="1"/>
  <c r="N5" i="14"/>
  <c r="N100" i="14" s="1"/>
  <c r="AH17" i="14"/>
  <c r="AH112" i="14" s="1"/>
  <c r="AC16" i="14"/>
  <c r="AC111" i="14" s="1"/>
  <c r="AI6" i="14"/>
  <c r="AI101" i="14" s="1"/>
  <c r="Q20" i="14"/>
  <c r="Q115" i="14" s="1"/>
  <c r="W10" i="14"/>
  <c r="W105" i="14" s="1"/>
  <c r="L19" i="14"/>
  <c r="L114" i="14" s="1"/>
  <c r="U4" i="14"/>
  <c r="U99" i="14" s="1"/>
  <c r="O6" i="14"/>
  <c r="O101" i="14" s="1"/>
  <c r="I8" i="14"/>
  <c r="I103" i="14" s="1"/>
  <c r="T11" i="14"/>
  <c r="T106" i="14" s="1"/>
  <c r="V5" i="14"/>
  <c r="V100" i="14" s="1"/>
  <c r="AB19" i="14"/>
  <c r="AB114" i="14" s="1"/>
  <c r="U16" i="14"/>
  <c r="U111" i="14" s="1"/>
  <c r="O18" i="14"/>
  <c r="O113" i="14" s="1"/>
  <c r="P7" i="14"/>
  <c r="P102" i="14" s="1"/>
  <c r="G10" i="14"/>
  <c r="G105" i="14" s="1"/>
  <c r="B5" i="14"/>
  <c r="B100" i="14" s="1"/>
  <c r="B4" i="14"/>
  <c r="B99" i="14" s="1"/>
  <c r="AD20" i="14"/>
  <c r="AD115" i="14" s="1"/>
  <c r="AG19" i="14"/>
  <c r="AG114" i="14" s="1"/>
  <c r="AJ18" i="14"/>
  <c r="AJ113" i="14" s="1"/>
  <c r="W17" i="14"/>
  <c r="W112" i="14" s="1"/>
  <c r="G17" i="14"/>
  <c r="G112" i="14" s="1"/>
  <c r="J16" i="14"/>
  <c r="J111" i="14" s="1"/>
  <c r="M15" i="14"/>
  <c r="M110" i="14" s="1"/>
  <c r="P14" i="14"/>
  <c r="P109" i="14" s="1"/>
  <c r="S13" i="14"/>
  <c r="S108" i="14" s="1"/>
  <c r="C13" i="14"/>
  <c r="C108" i="14" s="1"/>
  <c r="Y11" i="14"/>
  <c r="Y106" i="14" s="1"/>
  <c r="I11" i="14"/>
  <c r="I106" i="14" s="1"/>
  <c r="L10" i="14"/>
  <c r="L105" i="14" s="1"/>
  <c r="O9" i="14"/>
  <c r="O104" i="14" s="1"/>
  <c r="AB8" i="14"/>
  <c r="AB103" i="14" s="1"/>
  <c r="AI7" i="14"/>
  <c r="AI102" i="14" s="1"/>
  <c r="S7" i="14"/>
  <c r="S102" i="14" s="1"/>
  <c r="AD6" i="14"/>
  <c r="AD101" i="14" s="1"/>
  <c r="N6" i="14"/>
  <c r="N101" i="14" s="1"/>
  <c r="F6" i="14"/>
  <c r="F101" i="14" s="1"/>
  <c r="Y5" i="14"/>
  <c r="Y100" i="14" s="1"/>
  <c r="I5" i="14"/>
  <c r="I100" i="14" s="1"/>
  <c r="AB4" i="14"/>
  <c r="AB99" i="14" s="1"/>
  <c r="L4" i="14"/>
  <c r="L99" i="14" s="1"/>
  <c r="D4" i="14"/>
  <c r="D99" i="14" s="1"/>
  <c r="AH19" i="14"/>
  <c r="AH114" i="14" s="1"/>
  <c r="AE20" i="14"/>
  <c r="AE115" i="14" s="1"/>
  <c r="AD19" i="14"/>
  <c r="AD114" i="14" s="1"/>
  <c r="AE16" i="14"/>
  <c r="AE111" i="14" s="1"/>
  <c r="AH11" i="14"/>
  <c r="AH106" i="14" s="1"/>
  <c r="Z19" i="14"/>
  <c r="Z114" i="14" s="1"/>
  <c r="AE12" i="14"/>
  <c r="AE107" i="14" s="1"/>
  <c r="W20" i="14"/>
  <c r="W115" i="14" s="1"/>
  <c r="Z15" i="14"/>
  <c r="Z110" i="14" s="1"/>
  <c r="AE8" i="14"/>
  <c r="AE103" i="14" s="1"/>
  <c r="W16" i="14"/>
  <c r="W111" i="14" s="1"/>
  <c r="Z11" i="14"/>
  <c r="Z106" i="14" s="1"/>
  <c r="R19" i="14"/>
  <c r="R114" i="14" s="1"/>
  <c r="S16" i="14"/>
  <c r="S111" i="14" s="1"/>
  <c r="V11" i="14"/>
  <c r="V106" i="14" s="1"/>
  <c r="N19" i="14"/>
  <c r="N114" i="14" s="1"/>
  <c r="S12" i="14"/>
  <c r="S107" i="14" s="1"/>
  <c r="K20" i="14"/>
  <c r="K115" i="14" s="1"/>
  <c r="N15" i="14"/>
  <c r="N110" i="14" s="1"/>
  <c r="S8" i="14"/>
  <c r="S103" i="14" s="1"/>
  <c r="K16" i="14"/>
  <c r="K111" i="14" s="1"/>
  <c r="N11" i="14"/>
  <c r="N106" i="14" s="1"/>
  <c r="F19" i="14"/>
  <c r="F114" i="14" s="1"/>
  <c r="K12" i="14"/>
  <c r="K107" i="14" s="1"/>
  <c r="C20" i="14"/>
  <c r="C115" i="14" s="1"/>
  <c r="F15" i="14"/>
  <c r="F110" i="14" s="1"/>
  <c r="G12" i="14"/>
  <c r="G107" i="14" s="1"/>
  <c r="F11" i="14"/>
  <c r="F106" i="14" s="1"/>
  <c r="C12" i="14"/>
  <c r="C107" i="14" s="1"/>
  <c r="AI18" i="14"/>
  <c r="AI113" i="14" s="1"/>
  <c r="S18" i="14"/>
  <c r="S113" i="14" s="1"/>
  <c r="AG16" i="14"/>
  <c r="AG111" i="14" s="1"/>
  <c r="Q16" i="14"/>
  <c r="Q111" i="14" s="1"/>
  <c r="AE14" i="14"/>
  <c r="AE109" i="14" s="1"/>
  <c r="O14" i="14"/>
  <c r="O109" i="14" s="1"/>
  <c r="R13" i="14"/>
  <c r="R108" i="14" s="1"/>
  <c r="M12" i="14"/>
  <c r="M107" i="14" s="1"/>
  <c r="AA10" i="14"/>
  <c r="AA105" i="14" s="1"/>
  <c r="V9" i="14"/>
  <c r="V104" i="14" s="1"/>
  <c r="Z8" i="14"/>
  <c r="Z103" i="14" s="1"/>
  <c r="G8" i="14"/>
  <c r="G103" i="14" s="1"/>
  <c r="Z7" i="14"/>
  <c r="Z102" i="14" s="1"/>
  <c r="AG6" i="14"/>
  <c r="AG101" i="14" s="1"/>
  <c r="Q6" i="14"/>
  <c r="Q101" i="14" s="1"/>
  <c r="AJ5" i="14"/>
  <c r="AJ100" i="14" s="1"/>
  <c r="T5" i="14"/>
  <c r="T100" i="14" s="1"/>
  <c r="AE4" i="14"/>
  <c r="AE99" i="14" s="1"/>
  <c r="O4" i="14"/>
  <c r="O99" i="14" s="1"/>
  <c r="G4" i="14"/>
  <c r="G99" i="14" s="1"/>
  <c r="Z20" i="14"/>
  <c r="Z115" i="14" s="1"/>
  <c r="J20" i="14"/>
  <c r="J115" i="14" s="1"/>
  <c r="M19" i="14"/>
  <c r="M114" i="14" s="1"/>
  <c r="P18" i="14"/>
  <c r="P113" i="14" s="1"/>
  <c r="S17" i="14"/>
  <c r="S112" i="14" s="1"/>
  <c r="C17" i="14"/>
  <c r="C112" i="14" s="1"/>
  <c r="Y15" i="14"/>
  <c r="Y110" i="14" s="1"/>
  <c r="I15" i="14"/>
  <c r="I110" i="14" s="1"/>
  <c r="L14" i="14"/>
  <c r="L109" i="14" s="1"/>
  <c r="O13" i="14"/>
  <c r="O108" i="14" s="1"/>
  <c r="R12" i="14"/>
  <c r="R107" i="14" s="1"/>
  <c r="B12" i="14"/>
  <c r="B107" i="14" s="1"/>
  <c r="X10" i="14"/>
  <c r="X105" i="14" s="1"/>
  <c r="H10" i="14"/>
  <c r="H105" i="14" s="1"/>
  <c r="AJ8" i="14"/>
  <c r="AJ103" i="14" s="1"/>
  <c r="N8" i="14"/>
  <c r="N103" i="14" s="1"/>
  <c r="F8" i="14"/>
  <c r="F103" i="14" s="1"/>
  <c r="Y7" i="14"/>
  <c r="Y102" i="14" s="1"/>
  <c r="AJ6" i="14"/>
  <c r="AJ101" i="14" s="1"/>
  <c r="T6" i="14"/>
  <c r="T101" i="14" s="1"/>
  <c r="AE5" i="14"/>
  <c r="AE100" i="14" s="1"/>
  <c r="O5" i="14"/>
  <c r="O100" i="14" s="1"/>
  <c r="G5" i="14"/>
  <c r="G100" i="14" s="1"/>
  <c r="Z4" i="14"/>
  <c r="Z99" i="14" s="1"/>
  <c r="J4" i="14"/>
  <c r="J99" i="14" s="1"/>
  <c r="AG21" i="14"/>
  <c r="AG116" i="14" s="1"/>
  <c r="AI15" i="14"/>
  <c r="AI110" i="14" s="1"/>
  <c r="AJ12" i="14"/>
  <c r="AJ107" i="14" s="1"/>
  <c r="AB20" i="14"/>
  <c r="AB115" i="14" s="1"/>
  <c r="AC17" i="14"/>
  <c r="AC112" i="14" s="1"/>
  <c r="AF12" i="14"/>
  <c r="AF107" i="14" s="1"/>
  <c r="X20" i="14"/>
  <c r="X115" i="14" s="1"/>
  <c r="AA15" i="14"/>
  <c r="AA110" i="14" s="1"/>
  <c r="AD10" i="14"/>
  <c r="AD105" i="14" s="1"/>
  <c r="V18" i="14"/>
  <c r="V113" i="14" s="1"/>
  <c r="Y13" i="14"/>
  <c r="Y108" i="14" s="1"/>
  <c r="Q21" i="14"/>
  <c r="Q116" i="14" s="1"/>
  <c r="T16" i="14"/>
  <c r="T111" i="14" s="1"/>
  <c r="W11" i="14"/>
  <c r="W106" i="14" s="1"/>
  <c r="O19" i="14"/>
  <c r="O114" i="14" s="1"/>
  <c r="R14" i="14"/>
  <c r="R109" i="14" s="1"/>
  <c r="U9" i="14"/>
  <c r="U104" i="14" s="1"/>
  <c r="M17" i="14"/>
  <c r="M112" i="14" s="1"/>
  <c r="P12" i="14"/>
  <c r="P107" i="14" s="1"/>
  <c r="H20" i="14"/>
  <c r="H115" i="14" s="1"/>
  <c r="K15" i="14"/>
  <c r="K110" i="14" s="1"/>
  <c r="J14" i="14"/>
  <c r="J109" i="14" s="1"/>
  <c r="M9" i="14"/>
  <c r="M104" i="14" s="1"/>
  <c r="E17" i="14"/>
  <c r="E112" i="14" s="1"/>
  <c r="F14" i="14"/>
  <c r="F109" i="14" s="1"/>
  <c r="E13" i="14"/>
  <c r="E108" i="14" s="1"/>
  <c r="B14" i="14"/>
  <c r="B109" i="14" s="1"/>
  <c r="B10" i="14"/>
  <c r="B105" i="14" s="1"/>
  <c r="AJ19" i="14"/>
  <c r="AJ114" i="14" s="1"/>
  <c r="M16" i="14"/>
  <c r="M111" i="14" s="1"/>
  <c r="Y12" i="14"/>
  <c r="Y107" i="14" s="1"/>
  <c r="AJ7" i="14"/>
  <c r="AJ102" i="14" s="1"/>
  <c r="G6" i="14"/>
  <c r="G101" i="14" s="1"/>
  <c r="M4" i="14"/>
  <c r="M99" i="14" s="1"/>
  <c r="Z21" i="14"/>
  <c r="Z116" i="14" s="1"/>
  <c r="J21" i="14"/>
  <c r="J116" i="14" s="1"/>
  <c r="D15" i="14"/>
  <c r="D110" i="14" s="1"/>
  <c r="B9" i="14"/>
  <c r="B104" i="14" s="1"/>
  <c r="F21" i="14"/>
  <c r="F116" i="14" s="1"/>
  <c r="AA14" i="14"/>
  <c r="AA109" i="14" s="1"/>
  <c r="S6" i="14"/>
  <c r="S101" i="14" s="1"/>
  <c r="E4" i="14"/>
  <c r="E99" i="14" s="1"/>
  <c r="AF15" i="14"/>
  <c r="AF110" i="14" s="1"/>
  <c r="J9" i="14"/>
  <c r="J104" i="14" s="1"/>
  <c r="R5" i="14"/>
  <c r="R100" i="14" s="1"/>
  <c r="AD13" i="14"/>
  <c r="AD108" i="14" s="1"/>
  <c r="AB7" i="14"/>
  <c r="AB102" i="14" s="1"/>
  <c r="AJ11" i="14"/>
  <c r="AJ106" i="14" s="1"/>
  <c r="X15" i="14"/>
  <c r="X110" i="14" s="1"/>
  <c r="X7" i="14"/>
  <c r="X102" i="14" s="1"/>
  <c r="K14" i="14"/>
  <c r="K109" i="14" s="1"/>
  <c r="F5" i="14"/>
  <c r="F100" i="14" s="1"/>
  <c r="AI14" i="14"/>
  <c r="AI109" i="14" s="1"/>
  <c r="N21" i="14"/>
  <c r="N116" i="14" s="1"/>
  <c r="M8" i="14"/>
  <c r="M103" i="14" s="1"/>
  <c r="AJ35" i="14"/>
  <c r="AJ130" i="14" s="1"/>
  <c r="AI35" i="14"/>
  <c r="AI130" i="14" s="1"/>
  <c r="AJ33" i="14"/>
  <c r="AJ128" i="14" s="1"/>
  <c r="AI33" i="14"/>
  <c r="AI128" i="14" s="1"/>
  <c r="AJ31" i="14"/>
  <c r="AJ126" i="14" s="1"/>
  <c r="AH33" i="14"/>
  <c r="AH128" i="14" s="1"/>
  <c r="AI31" i="14"/>
  <c r="AI126" i="14" s="1"/>
  <c r="AJ29" i="14"/>
  <c r="AJ124" i="14" s="1"/>
  <c r="AH31" i="14"/>
  <c r="AH126" i="14" s="1"/>
  <c r="AI29" i="14"/>
  <c r="AI124" i="14" s="1"/>
  <c r="AG31" i="14"/>
  <c r="AG126" i="14" s="1"/>
  <c r="AJ27" i="14"/>
  <c r="AJ122" i="14" s="1"/>
  <c r="AH29" i="14"/>
  <c r="AH124" i="14" s="1"/>
  <c r="AF31" i="14"/>
  <c r="AF126" i="14" s="1"/>
  <c r="AI27" i="14"/>
  <c r="AI122" i="14" s="1"/>
  <c r="AG29" i="14"/>
  <c r="AG124" i="14" s="1"/>
  <c r="AJ25" i="14"/>
  <c r="AJ120" i="14" s="1"/>
  <c r="AH27" i="14"/>
  <c r="AH122" i="14" s="1"/>
  <c r="AF29" i="14"/>
  <c r="AF124" i="14" s="1"/>
  <c r="AI25" i="14"/>
  <c r="AI120" i="14" s="1"/>
  <c r="AG27" i="14"/>
  <c r="AG122" i="14" s="1"/>
  <c r="AE29" i="14"/>
  <c r="AE124" i="14" s="1"/>
  <c r="AJ23" i="14"/>
  <c r="AJ118" i="14" s="1"/>
  <c r="AH25" i="14"/>
  <c r="AH120" i="14" s="1"/>
  <c r="AF27" i="14"/>
  <c r="AF122" i="14" s="1"/>
  <c r="AD29" i="14"/>
  <c r="AD124" i="14" s="1"/>
  <c r="AI23" i="14"/>
  <c r="AI118" i="14" s="1"/>
  <c r="AG25" i="14"/>
  <c r="AG120" i="14" s="1"/>
  <c r="AE27" i="14"/>
  <c r="AE122" i="14" s="1"/>
  <c r="AC29" i="14"/>
  <c r="AC124" i="14" s="1"/>
  <c r="AI22" i="14"/>
  <c r="AI117" i="14" s="1"/>
  <c r="AG24" i="14"/>
  <c r="AG119" i="14" s="1"/>
  <c r="AE26" i="14"/>
  <c r="AE121" i="14" s="1"/>
  <c r="AC28" i="14"/>
  <c r="AC123" i="14" s="1"/>
  <c r="AH22" i="14"/>
  <c r="AH117" i="14" s="1"/>
  <c r="AF24" i="14"/>
  <c r="AF119" i="14" s="1"/>
  <c r="AD26" i="14"/>
  <c r="AD121" i="14" s="1"/>
  <c r="AB28" i="14"/>
  <c r="AB123" i="14" s="1"/>
  <c r="AF23" i="14"/>
  <c r="AF118" i="14" s="1"/>
  <c r="AD25" i="14"/>
  <c r="AD120" i="14" s="1"/>
  <c r="AB27" i="14"/>
  <c r="AB122" i="14" s="1"/>
  <c r="AE23" i="14"/>
  <c r="AE118" i="14" s="1"/>
  <c r="AC25" i="14"/>
  <c r="AC120" i="14" s="1"/>
  <c r="AA27" i="14"/>
  <c r="AA122" i="14" s="1"/>
  <c r="AE22" i="14"/>
  <c r="AE117" i="14" s="1"/>
  <c r="AC24" i="14"/>
  <c r="AC119" i="14" s="1"/>
  <c r="AA26" i="14"/>
  <c r="AA121" i="14" s="1"/>
  <c r="AD22" i="14"/>
  <c r="AD117" i="14" s="1"/>
  <c r="AB24" i="14"/>
  <c r="AB119" i="14" s="1"/>
  <c r="Z26" i="14"/>
  <c r="Z121" i="14" s="1"/>
  <c r="AB23" i="14"/>
  <c r="AB118" i="14" s="1"/>
  <c r="Z25" i="14"/>
  <c r="Z120" i="14" s="1"/>
  <c r="AA23" i="14"/>
  <c r="AA118" i="14" s="1"/>
  <c r="Y25" i="14"/>
  <c r="Y120" i="14" s="1"/>
  <c r="AA22" i="14"/>
  <c r="AA117" i="14" s="1"/>
  <c r="Y24" i="14"/>
  <c r="Y119" i="14" s="1"/>
  <c r="Z22" i="14"/>
  <c r="Z117" i="14" s="1"/>
  <c r="X24" i="14"/>
  <c r="X119" i="14" s="1"/>
  <c r="T28" i="14"/>
  <c r="T123" i="14" s="1"/>
  <c r="X23" i="14"/>
  <c r="X118" i="14" s="1"/>
  <c r="V25" i="14"/>
  <c r="V120" i="14" s="1"/>
  <c r="T27" i="14"/>
  <c r="T122" i="14" s="1"/>
  <c r="W23" i="14"/>
  <c r="W118" i="14" s="1"/>
  <c r="U25" i="14"/>
  <c r="U120" i="14" s="1"/>
  <c r="S27" i="14"/>
  <c r="S122" i="14" s="1"/>
  <c r="W22" i="14"/>
  <c r="W117" i="14" s="1"/>
  <c r="U24" i="14"/>
  <c r="U119" i="14" s="1"/>
  <c r="S26" i="14"/>
  <c r="S121" i="14" s="1"/>
  <c r="V22" i="14"/>
  <c r="V117" i="14" s="1"/>
  <c r="T24" i="14"/>
  <c r="T119" i="14" s="1"/>
  <c r="R26" i="14"/>
  <c r="R121" i="14" s="1"/>
  <c r="T23" i="14"/>
  <c r="T118" i="14" s="1"/>
  <c r="R25" i="14"/>
  <c r="R120" i="14" s="1"/>
  <c r="P27" i="14"/>
  <c r="P122" i="14" s="1"/>
  <c r="S23" i="14"/>
  <c r="S118" i="14" s="1"/>
  <c r="Q25" i="14"/>
  <c r="Q120" i="14" s="1"/>
  <c r="O27" i="14"/>
  <c r="O122" i="14" s="1"/>
  <c r="S22" i="14"/>
  <c r="S117" i="14" s="1"/>
  <c r="Q24" i="14"/>
  <c r="Q119" i="14" s="1"/>
  <c r="O26" i="14"/>
  <c r="O121" i="14" s="1"/>
  <c r="R22" i="14"/>
  <c r="R117" i="14" s="1"/>
  <c r="P24" i="14"/>
  <c r="P119" i="14" s="1"/>
  <c r="N26" i="14"/>
  <c r="N121" i="14" s="1"/>
  <c r="J30" i="14"/>
  <c r="J125" i="14" s="1"/>
  <c r="P23" i="14"/>
  <c r="P118" i="14" s="1"/>
  <c r="N25" i="14"/>
  <c r="N120" i="14" s="1"/>
  <c r="L27" i="14"/>
  <c r="L122" i="14" s="1"/>
  <c r="O23" i="14"/>
  <c r="O118" i="14" s="1"/>
  <c r="M25" i="14"/>
  <c r="M120" i="14" s="1"/>
  <c r="K27" i="14"/>
  <c r="K122" i="14" s="1"/>
  <c r="O22" i="14"/>
  <c r="O117" i="14" s="1"/>
  <c r="M24" i="14"/>
  <c r="M119" i="14" s="1"/>
  <c r="K26" i="14"/>
  <c r="K121" i="14" s="1"/>
  <c r="I28" i="14"/>
  <c r="I123" i="14" s="1"/>
  <c r="N22" i="14"/>
  <c r="N117" i="14" s="1"/>
  <c r="L24" i="14"/>
  <c r="L119" i="14" s="1"/>
  <c r="J26" i="14"/>
  <c r="J121" i="14" s="1"/>
  <c r="H28" i="14"/>
  <c r="H123" i="14" s="1"/>
  <c r="L23" i="14"/>
  <c r="L118" i="14" s="1"/>
  <c r="J25" i="14"/>
  <c r="J120" i="14" s="1"/>
  <c r="H27" i="14"/>
  <c r="H122" i="14" s="1"/>
  <c r="K23" i="14"/>
  <c r="K118" i="14" s="1"/>
  <c r="I25" i="14"/>
  <c r="I120" i="14" s="1"/>
  <c r="G27" i="14"/>
  <c r="G122" i="14" s="1"/>
  <c r="K22" i="14"/>
  <c r="K117" i="14" s="1"/>
  <c r="I24" i="14"/>
  <c r="I119" i="14" s="1"/>
  <c r="G26" i="14"/>
  <c r="G121" i="14" s="1"/>
  <c r="E28" i="14"/>
  <c r="E123" i="14" s="1"/>
  <c r="J22" i="14"/>
  <c r="J117" i="14" s="1"/>
  <c r="H24" i="14"/>
  <c r="H119" i="14" s="1"/>
  <c r="F26" i="14"/>
  <c r="F121" i="14" s="1"/>
  <c r="D28" i="14"/>
  <c r="D123" i="14" s="1"/>
  <c r="H23" i="14"/>
  <c r="H118" i="14" s="1"/>
  <c r="F25" i="14"/>
  <c r="F120" i="14" s="1"/>
  <c r="D27" i="14"/>
  <c r="D122" i="14" s="1"/>
  <c r="E25" i="14"/>
  <c r="E120" i="14" s="1"/>
  <c r="C27" i="14"/>
  <c r="C122" i="14" s="1"/>
  <c r="G22" i="14"/>
  <c r="G117" i="14" s="1"/>
  <c r="E24" i="14"/>
  <c r="E119" i="14" s="1"/>
  <c r="C26" i="14"/>
  <c r="C121" i="14" s="1"/>
  <c r="F22" i="14"/>
  <c r="F117" i="14" s="1"/>
  <c r="D24" i="14"/>
  <c r="D119" i="14" s="1"/>
  <c r="B26" i="14"/>
  <c r="B121" i="14" s="1"/>
  <c r="D23" i="14"/>
  <c r="D118" i="14" s="1"/>
  <c r="B25" i="14"/>
  <c r="B120" i="14" s="1"/>
  <c r="C23" i="14"/>
  <c r="C118" i="14" s="1"/>
  <c r="C22" i="14"/>
  <c r="C117" i="14" s="1"/>
  <c r="AJ34" i="14"/>
  <c r="AJ129" i="14" s="1"/>
  <c r="AI34" i="14"/>
  <c r="AI129" i="14" s="1"/>
  <c r="AJ32" i="14"/>
  <c r="AJ127" i="14" s="1"/>
  <c r="AH34" i="14"/>
  <c r="AH129" i="14" s="1"/>
  <c r="AI32" i="14"/>
  <c r="AI127" i="14" s="1"/>
  <c r="AG34" i="14"/>
  <c r="AG129" i="14" s="1"/>
  <c r="AJ30" i="14"/>
  <c r="AJ125" i="14" s="1"/>
  <c r="AH32" i="14"/>
  <c r="AH127" i="14" s="1"/>
  <c r="AI30" i="14"/>
  <c r="AI125" i="14" s="1"/>
  <c r="AG32" i="14"/>
  <c r="AG127" i="14" s="1"/>
  <c r="AJ28" i="14"/>
  <c r="AJ123" i="14" s="1"/>
  <c r="AH30" i="14"/>
  <c r="AH125" i="14" s="1"/>
  <c r="AF32" i="14"/>
  <c r="AF127" i="14" s="1"/>
  <c r="AI28" i="14"/>
  <c r="AI123" i="14" s="1"/>
  <c r="AG30" i="14"/>
  <c r="AG125" i="14" s="1"/>
  <c r="AJ26" i="14"/>
  <c r="AJ121" i="14" s="1"/>
  <c r="AH28" i="14"/>
  <c r="AH123" i="14" s="1"/>
  <c r="AF30" i="14"/>
  <c r="AF125" i="14" s="1"/>
  <c r="AI26" i="14"/>
  <c r="AI121" i="14" s="1"/>
  <c r="AG28" i="14"/>
  <c r="AG123" i="14" s="1"/>
  <c r="AE30" i="14"/>
  <c r="AE125" i="14" s="1"/>
  <c r="AJ24" i="14"/>
  <c r="AJ119" i="14" s="1"/>
  <c r="AH26" i="14"/>
  <c r="AH121" i="14" s="1"/>
  <c r="AF28" i="14"/>
  <c r="AF123" i="14" s="1"/>
  <c r="AD30" i="14"/>
  <c r="AD125" i="14" s="1"/>
  <c r="AI24" i="14"/>
  <c r="AI119" i="14" s="1"/>
  <c r="AG26" i="14"/>
  <c r="AG121" i="14" s="1"/>
  <c r="AE28" i="14"/>
  <c r="AE123" i="14" s="1"/>
  <c r="AJ22" i="14"/>
  <c r="AJ117" i="14" s="1"/>
  <c r="AH24" i="14"/>
  <c r="AH119" i="14" s="1"/>
  <c r="AF26" i="14"/>
  <c r="AF121" i="14" s="1"/>
  <c r="AD28" i="14"/>
  <c r="AD123" i="14" s="1"/>
  <c r="AH23" i="14"/>
  <c r="AH118" i="14" s="1"/>
  <c r="AF25" i="14"/>
  <c r="AF120" i="14" s="1"/>
  <c r="AD27" i="14"/>
  <c r="AD122" i="14" s="1"/>
  <c r="AB29" i="14"/>
  <c r="AB124" i="14" s="1"/>
  <c r="AG23" i="14"/>
  <c r="AG118" i="14" s="1"/>
  <c r="AE25" i="14"/>
  <c r="AE120" i="14" s="1"/>
  <c r="AC27" i="14"/>
  <c r="AC122" i="14" s="1"/>
  <c r="AG22" i="14"/>
  <c r="AG117" i="14" s="1"/>
  <c r="AE24" i="14"/>
  <c r="AE119" i="14" s="1"/>
  <c r="AC26" i="14"/>
  <c r="AC121" i="14" s="1"/>
  <c r="AA28" i="14"/>
  <c r="AA123" i="14" s="1"/>
  <c r="AF22" i="14"/>
  <c r="AF117" i="14" s="1"/>
  <c r="AD24" i="14"/>
  <c r="AD119" i="14" s="1"/>
  <c r="AB26" i="14"/>
  <c r="AB121" i="14" s="1"/>
  <c r="AD23" i="14"/>
  <c r="AD118" i="14" s="1"/>
  <c r="AB25" i="14"/>
  <c r="AB120" i="14" s="1"/>
  <c r="Z27" i="14"/>
  <c r="Z122" i="14" s="1"/>
  <c r="AC23" i="14"/>
  <c r="AC118" i="14" s="1"/>
  <c r="AA25" i="14"/>
  <c r="AA120" i="14" s="1"/>
  <c r="Y27" i="14"/>
  <c r="Y122" i="14" s="1"/>
  <c r="AC22" i="14"/>
  <c r="AC117" i="14" s="1"/>
  <c r="AA24" i="14"/>
  <c r="AA119" i="14" s="1"/>
  <c r="Y26" i="14"/>
  <c r="Y121" i="14" s="1"/>
  <c r="AB22" i="14"/>
  <c r="AB117" i="14" s="1"/>
  <c r="Z24" i="14"/>
  <c r="Z119" i="14" s="1"/>
  <c r="X26" i="14"/>
  <c r="X121" i="14" s="1"/>
  <c r="T30" i="14"/>
  <c r="T125" i="14" s="1"/>
  <c r="Z23" i="14"/>
  <c r="Z118" i="14" s="1"/>
  <c r="X25" i="14"/>
  <c r="X120" i="14" s="1"/>
  <c r="T29" i="14"/>
  <c r="T124" i="14" s="1"/>
  <c r="Y23" i="14"/>
  <c r="Y118" i="14" s="1"/>
  <c r="W25" i="14"/>
  <c r="W120" i="14" s="1"/>
  <c r="U27" i="14"/>
  <c r="U122" i="14" s="1"/>
  <c r="Y22" i="14"/>
  <c r="Y117" i="14" s="1"/>
  <c r="W24" i="14"/>
  <c r="W119" i="14" s="1"/>
  <c r="U26" i="14"/>
  <c r="U121" i="14" s="1"/>
  <c r="X22" i="14"/>
  <c r="X117" i="14" s="1"/>
  <c r="V24" i="14"/>
  <c r="V119" i="14" s="1"/>
  <c r="T26" i="14"/>
  <c r="T121" i="14" s="1"/>
  <c r="V23" i="14"/>
  <c r="V118" i="14" s="1"/>
  <c r="T25" i="14"/>
  <c r="T120" i="14" s="1"/>
  <c r="R27" i="14"/>
  <c r="R122" i="14" s="1"/>
  <c r="U23" i="14"/>
  <c r="U118" i="14" s="1"/>
  <c r="S25" i="14"/>
  <c r="S120" i="14" s="1"/>
  <c r="Q27" i="14"/>
  <c r="Q122" i="14" s="1"/>
  <c r="U22" i="14"/>
  <c r="U117" i="14" s="1"/>
  <c r="S24" i="14"/>
  <c r="S119" i="14" s="1"/>
  <c r="Q26" i="14"/>
  <c r="Q121" i="14" s="1"/>
  <c r="T22" i="14"/>
  <c r="T117" i="14" s="1"/>
  <c r="R24" i="14"/>
  <c r="R119" i="14" s="1"/>
  <c r="P26" i="14"/>
  <c r="P121" i="14" s="1"/>
  <c r="R23" i="14"/>
  <c r="R118" i="14" s="1"/>
  <c r="P25" i="14"/>
  <c r="P120" i="14" s="1"/>
  <c r="N27" i="14"/>
  <c r="N122" i="14" s="1"/>
  <c r="Q23" i="14"/>
  <c r="Q118" i="14" s="1"/>
  <c r="O25" i="14"/>
  <c r="O120" i="14" s="1"/>
  <c r="M27" i="14"/>
  <c r="M122" i="14" s="1"/>
  <c r="Q22" i="14"/>
  <c r="Q117" i="14" s="1"/>
  <c r="O24" i="14"/>
  <c r="O119" i="14" s="1"/>
  <c r="M26" i="14"/>
  <c r="M121" i="14" s="1"/>
  <c r="K28" i="14"/>
  <c r="K123" i="14" s="1"/>
  <c r="P22" i="14"/>
  <c r="P117" i="14" s="1"/>
  <c r="N24" i="14"/>
  <c r="N119" i="14" s="1"/>
  <c r="L26" i="14"/>
  <c r="L121" i="14" s="1"/>
  <c r="J28" i="14"/>
  <c r="J123" i="14" s="1"/>
  <c r="N23" i="14"/>
  <c r="N118" i="14" s="1"/>
  <c r="L25" i="14"/>
  <c r="L120" i="14" s="1"/>
  <c r="J27" i="14"/>
  <c r="J122" i="14" s="1"/>
  <c r="H29" i="14"/>
  <c r="H124" i="14" s="1"/>
  <c r="M23" i="14"/>
  <c r="M118" i="14" s="1"/>
  <c r="K25" i="14"/>
  <c r="K120" i="14" s="1"/>
  <c r="I27" i="14"/>
  <c r="I122" i="14" s="1"/>
  <c r="M22" i="14"/>
  <c r="M117" i="14" s="1"/>
  <c r="K24" i="14"/>
  <c r="K119" i="14" s="1"/>
  <c r="I26" i="14"/>
  <c r="I121" i="14" s="1"/>
  <c r="G28" i="14"/>
  <c r="G123" i="14" s="1"/>
  <c r="L22" i="14"/>
  <c r="L117" i="14" s="1"/>
  <c r="J24" i="14"/>
  <c r="J119" i="14" s="1"/>
  <c r="H26" i="14"/>
  <c r="H121" i="14" s="1"/>
  <c r="F28" i="14"/>
  <c r="F123" i="14" s="1"/>
  <c r="J23" i="14"/>
  <c r="J118" i="14" s="1"/>
  <c r="H25" i="14"/>
  <c r="H120" i="14" s="1"/>
  <c r="F27" i="14"/>
  <c r="F122" i="14" s="1"/>
  <c r="I23" i="14"/>
  <c r="I118" i="14" s="1"/>
  <c r="G25" i="14"/>
  <c r="G120" i="14" s="1"/>
  <c r="E27" i="14"/>
  <c r="E122" i="14" s="1"/>
  <c r="I22" i="14"/>
  <c r="I117" i="14" s="1"/>
  <c r="G24" i="14"/>
  <c r="G119" i="14" s="1"/>
  <c r="E26" i="14"/>
  <c r="E121" i="14" s="1"/>
  <c r="C28" i="14"/>
  <c r="C123" i="14" s="1"/>
  <c r="F24" i="14"/>
  <c r="F119" i="14" s="1"/>
  <c r="D26" i="14"/>
  <c r="D121" i="14" s="1"/>
  <c r="B28" i="14"/>
  <c r="B123" i="14" s="1"/>
  <c r="D25" i="14"/>
  <c r="D120" i="14" s="1"/>
  <c r="B27" i="14"/>
  <c r="B122" i="14" s="1"/>
  <c r="E23" i="14"/>
  <c r="E118" i="14" s="1"/>
  <c r="C25" i="14"/>
  <c r="C120" i="14" s="1"/>
  <c r="E22" i="14"/>
  <c r="E117" i="14" s="1"/>
  <c r="C24" i="14"/>
  <c r="C119" i="14" s="1"/>
  <c r="D22" i="14"/>
  <c r="D117" i="14" s="1"/>
  <c r="B24" i="14"/>
  <c r="B119" i="14" s="1"/>
  <c r="B23" i="14"/>
  <c r="B118" i="14" s="1"/>
  <c r="AJ36" i="14" l="1"/>
  <c r="AJ131" i="14" s="1"/>
  <c r="AJ36" i="23"/>
  <c r="AJ131" i="23" s="1"/>
  <c r="X47" i="14" l="1"/>
  <c r="X142" i="14" s="1"/>
  <c r="S41" i="17"/>
  <c r="S136" i="17" s="1"/>
  <c r="M51" i="14"/>
  <c r="M146" i="14" s="1"/>
  <c r="J57" i="14"/>
  <c r="J152" i="14" s="1"/>
  <c r="T52" i="14"/>
  <c r="T147" i="14" s="1"/>
  <c r="N61" i="14"/>
  <c r="N156" i="14" s="1"/>
  <c r="K71" i="14"/>
  <c r="T61" i="14"/>
  <c r="T156" i="14" s="1"/>
  <c r="X32" i="14"/>
  <c r="X127" i="14" s="1"/>
  <c r="R56" i="14"/>
  <c r="X52" i="14"/>
  <c r="X147" i="14" s="1"/>
  <c r="N76" i="17"/>
  <c r="N171" i="17" s="1"/>
  <c r="W62" i="14"/>
  <c r="M76" i="23"/>
  <c r="M171" i="23" s="1"/>
  <c r="S71" i="14"/>
  <c r="S47" i="14"/>
  <c r="S142" i="14" s="1"/>
  <c r="R61" i="14"/>
  <c r="R156" i="14" s="1"/>
  <c r="K56" i="14"/>
  <c r="K151" i="14" s="1"/>
  <c r="R57" i="17"/>
  <c r="R152" i="17" s="1"/>
  <c r="W52" i="14"/>
  <c r="W147" i="14" s="1"/>
  <c r="S66" i="14"/>
  <c r="S161" i="14" s="1"/>
  <c r="R47" i="17"/>
  <c r="R142" i="17" s="1"/>
  <c r="J61" i="14"/>
  <c r="J156" i="14" s="1"/>
  <c r="W47" i="14"/>
  <c r="W142" i="14" s="1"/>
  <c r="X41" i="14"/>
  <c r="X136" i="14" s="1"/>
  <c r="R56" i="17"/>
  <c r="R151" i="17" s="1"/>
  <c r="Y31" i="14"/>
  <c r="Y126" i="14" s="1"/>
  <c r="R46" i="17"/>
  <c r="R141" i="17" s="1"/>
  <c r="Z36" i="14"/>
  <c r="Z131" i="14" s="1"/>
  <c r="Z58" i="14"/>
  <c r="Z153" i="14" s="1"/>
  <c r="O61" i="14"/>
  <c r="O156" i="14" s="1"/>
  <c r="J68" i="14"/>
  <c r="J163" i="14" s="1"/>
  <c r="X57" i="14"/>
  <c r="X152" i="14" s="1"/>
  <c r="R66" i="14"/>
  <c r="R161" i="14" s="1"/>
  <c r="S56" i="17"/>
  <c r="S151" i="17" s="1"/>
  <c r="O62" i="14"/>
  <c r="O157" i="14" s="1"/>
  <c r="X31" i="14"/>
  <c r="X126" i="14" s="1"/>
  <c r="J60" i="14"/>
  <c r="J155" i="14" s="1"/>
  <c r="T47" i="14"/>
  <c r="T142" i="14" s="1"/>
  <c r="W31" i="14"/>
  <c r="W126" i="14" s="1"/>
  <c r="R41" i="17"/>
  <c r="R136" i="17" s="1"/>
  <c r="S62" i="14"/>
  <c r="S157" i="14" s="1"/>
  <c r="S51" i="14"/>
  <c r="S146" i="14" s="1"/>
  <c r="S51" i="17"/>
  <c r="S146" i="17" s="1"/>
  <c r="S36" i="17"/>
  <c r="S131" i="17" s="1"/>
  <c r="O51" i="14"/>
  <c r="O146" i="14" s="1"/>
  <c r="J59" i="14"/>
  <c r="J154" i="14" s="1"/>
  <c r="W61" i="14"/>
  <c r="W156" i="14" s="1"/>
  <c r="Z37" i="14"/>
  <c r="Z132" i="14" s="1"/>
  <c r="S67" i="14"/>
  <c r="S162" i="14" s="1"/>
  <c r="S46" i="17"/>
  <c r="S141" i="17" s="1"/>
  <c r="W46" i="14"/>
  <c r="W141" i="14" s="1"/>
  <c r="N56" i="14"/>
  <c r="N151" i="14" s="1"/>
  <c r="S37" i="17"/>
  <c r="S132" i="17" s="1"/>
  <c r="J56" i="14"/>
  <c r="J151" i="14" s="1"/>
  <c r="M52" i="14"/>
  <c r="M147" i="14" s="1"/>
  <c r="T62" i="14"/>
  <c r="T157" i="14" s="1"/>
  <c r="X46" i="14"/>
  <c r="X141" i="14" s="1"/>
  <c r="Z47" i="14"/>
  <c r="Z142" i="14" s="1"/>
  <c r="T51" i="14"/>
  <c r="Z32" i="14"/>
  <c r="Z127" i="14" s="1"/>
  <c r="Z42" i="14"/>
  <c r="Z137" i="14" s="1"/>
  <c r="W32" i="14"/>
  <c r="W127" i="14" s="1"/>
  <c r="M61" i="14"/>
  <c r="M156" i="14" s="1"/>
  <c r="S42" i="17"/>
  <c r="S137" i="17" s="1"/>
  <c r="W51" i="14"/>
  <c r="W146" i="14" s="1"/>
  <c r="O57" i="14"/>
  <c r="O152" i="14" s="1"/>
  <c r="Z56" i="14"/>
  <c r="Z151" i="14" s="1"/>
  <c r="U56" i="14"/>
  <c r="U151" i="14" s="1"/>
  <c r="M76" i="17"/>
  <c r="M171" i="17" s="1"/>
  <c r="K64" i="14"/>
  <c r="K159" i="14" s="1"/>
  <c r="S56" i="14"/>
  <c r="X51" i="14"/>
  <c r="X146" i="14" s="1"/>
  <c r="R62" i="14"/>
  <c r="R157" i="14" s="1"/>
  <c r="Y57" i="14"/>
  <c r="Y152" i="14" s="1"/>
  <c r="R70" i="14"/>
  <c r="U36" i="14"/>
  <c r="U131" i="14" s="1"/>
  <c r="K54" i="14"/>
  <c r="K149" i="14" s="1"/>
  <c r="N71" i="17"/>
  <c r="Y37" i="14"/>
  <c r="Y132" i="14" s="1"/>
  <c r="Z31" i="14"/>
  <c r="Z126" i="14" s="1"/>
  <c r="Z57" i="14"/>
  <c r="Z152" i="14" s="1"/>
  <c r="T56" i="14"/>
  <c r="N72" i="14"/>
  <c r="Y47" i="14"/>
  <c r="Y142" i="14" s="1"/>
  <c r="S46" i="14"/>
  <c r="S141" i="14" s="1"/>
  <c r="O77" i="23"/>
  <c r="O172" i="23" s="1"/>
  <c r="M62" i="14"/>
  <c r="M157" i="14" s="1"/>
  <c r="Z46" i="14"/>
  <c r="Z141" i="14" s="1"/>
  <c r="M57" i="17"/>
  <c r="M152" i="17" s="1"/>
  <c r="T66" i="14"/>
  <c r="T161" i="14" s="1"/>
  <c r="Y46" i="14"/>
  <c r="Y141" i="14" s="1"/>
  <c r="Y56" i="14"/>
  <c r="Y151" i="14" s="1"/>
  <c r="X56" i="14"/>
  <c r="X151" i="14" s="1"/>
  <c r="N57" i="14"/>
  <c r="N152" i="14" s="1"/>
  <c r="T67" i="14"/>
  <c r="T162" i="14" s="1"/>
  <c r="X37" i="14"/>
  <c r="X132" i="14" s="1"/>
  <c r="S52" i="14"/>
  <c r="S147" i="14" s="1"/>
  <c r="P52" i="14"/>
  <c r="P147" i="14" s="1"/>
  <c r="T57" i="14"/>
  <c r="T152" i="14" s="1"/>
  <c r="O71" i="17"/>
  <c r="S61" i="14"/>
  <c r="S156" i="14" s="1"/>
  <c r="X36" i="14"/>
  <c r="X131" i="14" s="1"/>
  <c r="Y36" i="14"/>
  <c r="Y131" i="14" s="1"/>
  <c r="T46" i="14"/>
  <c r="T141" i="14" s="1"/>
  <c r="J58" i="14"/>
  <c r="J153" i="14" s="1"/>
  <c r="R51" i="14"/>
  <c r="R146" i="14" s="1"/>
  <c r="W41" i="14"/>
  <c r="W136" i="14" s="1"/>
  <c r="N77" i="23"/>
  <c r="N172" i="23" s="1"/>
  <c r="K59" i="14"/>
  <c r="K154" i="14" s="1"/>
  <c r="O52" i="14"/>
  <c r="O147" i="14" s="1"/>
  <c r="W37" i="14"/>
  <c r="W132" i="14" s="1"/>
  <c r="N62" i="14"/>
  <c r="N157" i="14" s="1"/>
  <c r="O56" i="14"/>
  <c r="O151" i="14" s="1"/>
  <c r="W57" i="14"/>
  <c r="W152" i="14" s="1"/>
  <c r="Y32" i="14"/>
  <c r="Y127" i="14" s="1"/>
  <c r="R47" i="14"/>
  <c r="R142" i="14" s="1"/>
  <c r="L56" i="14" l="1"/>
  <c r="AJ72" i="23"/>
  <c r="AJ167" i="23" s="1"/>
  <c r="AJ72" i="14"/>
  <c r="AJ167" i="14" s="1"/>
  <c r="AJ92" i="14"/>
  <c r="AJ187" i="14" s="1"/>
  <c r="AJ92" i="23"/>
  <c r="AJ187" i="23" s="1"/>
  <c r="AJ44" i="23"/>
  <c r="AJ139" i="23" s="1"/>
  <c r="AJ44" i="14"/>
  <c r="AJ139" i="14" s="1"/>
  <c r="AJ71" i="14"/>
  <c r="AJ166" i="14" s="1"/>
  <c r="AJ71" i="23"/>
  <c r="AJ166" i="23" s="1"/>
  <c r="AH68" i="14"/>
  <c r="AH163" i="14" s="1"/>
  <c r="AH68" i="23"/>
  <c r="AH163" i="23" s="1"/>
  <c r="AI79" i="23"/>
  <c r="AI174" i="23" s="1"/>
  <c r="AI79" i="14"/>
  <c r="AI174" i="14" s="1"/>
  <c r="AI66" i="14"/>
  <c r="AI161" i="14" s="1"/>
  <c r="AI66" i="23"/>
  <c r="AI161" i="23" s="1"/>
  <c r="AH92" i="23"/>
  <c r="AH187" i="23" s="1"/>
  <c r="AH92" i="14"/>
  <c r="AH187" i="14" s="1"/>
  <c r="AI40" i="14"/>
  <c r="AI135" i="14" s="1"/>
  <c r="AI40" i="23"/>
  <c r="AI135" i="23" s="1"/>
  <c r="AH79" i="14"/>
  <c r="AH174" i="14" s="1"/>
  <c r="AH79" i="23"/>
  <c r="AH174" i="23" s="1"/>
  <c r="AH67" i="14"/>
  <c r="AH162" i="14" s="1"/>
  <c r="AH67" i="23"/>
  <c r="AH162" i="23" s="1"/>
  <c r="AG74" i="23"/>
  <c r="AG169" i="23" s="1"/>
  <c r="AG74" i="14"/>
  <c r="AG169" i="14" s="1"/>
  <c r="AH39" i="23"/>
  <c r="AH134" i="23" s="1"/>
  <c r="AH39" i="14"/>
  <c r="AH134" i="14" s="1"/>
  <c r="AG46" i="23"/>
  <c r="AG141" i="23" s="1"/>
  <c r="AG46" i="14"/>
  <c r="AG141" i="14" s="1"/>
  <c r="AH54" i="23"/>
  <c r="AH149" i="23" s="1"/>
  <c r="AH54" i="14"/>
  <c r="AH149" i="14" s="1"/>
  <c r="AH75" i="23"/>
  <c r="AH170" i="23" s="1"/>
  <c r="AH75" i="14"/>
  <c r="AH170" i="14" s="1"/>
  <c r="AH65" i="23"/>
  <c r="AH160" i="23" s="1"/>
  <c r="AH65" i="14"/>
  <c r="AH160" i="14" s="1"/>
  <c r="AG70" i="14"/>
  <c r="AG165" i="14" s="1"/>
  <c r="AG70" i="23"/>
  <c r="AG165" i="23" s="1"/>
  <c r="AG80" i="14"/>
  <c r="AG175" i="14" s="1"/>
  <c r="AG80" i="23"/>
  <c r="AG175" i="23" s="1"/>
  <c r="AF74" i="23"/>
  <c r="AF169" i="23" s="1"/>
  <c r="AF74" i="14"/>
  <c r="AF169" i="14" s="1"/>
  <c r="AF60" i="14"/>
  <c r="AF155" i="14" s="1"/>
  <c r="AF60" i="23"/>
  <c r="AF155" i="23" s="1"/>
  <c r="AE94" i="23"/>
  <c r="AE189" i="23" s="1"/>
  <c r="AE94" i="14"/>
  <c r="AE189" i="14" s="1"/>
  <c r="AF68" i="14"/>
  <c r="AF163" i="14" s="1"/>
  <c r="AF68" i="23"/>
  <c r="AF163" i="23" s="1"/>
  <c r="AF81" i="23"/>
  <c r="AF176" i="23" s="1"/>
  <c r="AF81" i="14"/>
  <c r="AF176" i="14" s="1"/>
  <c r="AF66" i="14"/>
  <c r="AF161" i="14" s="1"/>
  <c r="AF66" i="23"/>
  <c r="AF161" i="23" s="1"/>
  <c r="AE54" i="23"/>
  <c r="AE149" i="23" s="1"/>
  <c r="AE54" i="14"/>
  <c r="AE149" i="14" s="1"/>
  <c r="AD62" i="23"/>
  <c r="AD157" i="23" s="1"/>
  <c r="AD62" i="14"/>
  <c r="AD157" i="14" s="1"/>
  <c r="AE78" i="14"/>
  <c r="AE173" i="14" s="1"/>
  <c r="AE78" i="23"/>
  <c r="AE173" i="23" s="1"/>
  <c r="AE63" i="23"/>
  <c r="AE158" i="23" s="1"/>
  <c r="AE63" i="14"/>
  <c r="AE158" i="14" s="1"/>
  <c r="AE92" i="23"/>
  <c r="AE187" i="23" s="1"/>
  <c r="AE92" i="14"/>
  <c r="AE187" i="14" s="1"/>
  <c r="AE68" i="14"/>
  <c r="AE163" i="14" s="1"/>
  <c r="AE68" i="23"/>
  <c r="AE163" i="23" s="1"/>
  <c r="AD81" i="14"/>
  <c r="AD176" i="14" s="1"/>
  <c r="AD81" i="23"/>
  <c r="AD176" i="23" s="1"/>
  <c r="AD61" i="23"/>
  <c r="AD156" i="23" s="1"/>
  <c r="AD61" i="14"/>
  <c r="AD156" i="14" s="1"/>
  <c r="AE37" i="23"/>
  <c r="AE132" i="23" s="1"/>
  <c r="AE37" i="14"/>
  <c r="AE132" i="14" s="1"/>
  <c r="AE73" i="14"/>
  <c r="AE168" i="14" s="1"/>
  <c r="AE73" i="23"/>
  <c r="AE168" i="23" s="1"/>
  <c r="AD43" i="14"/>
  <c r="AD138" i="14" s="1"/>
  <c r="AD43" i="23"/>
  <c r="AD138" i="23" s="1"/>
  <c r="AD41" i="23"/>
  <c r="AD136" i="23" s="1"/>
  <c r="AD41" i="14"/>
  <c r="AD136" i="14" s="1"/>
  <c r="AD80" i="23"/>
  <c r="AD175" i="23" s="1"/>
  <c r="AD80" i="14"/>
  <c r="AD175" i="14" s="1"/>
  <c r="AD65" i="23"/>
  <c r="AD160" i="23" s="1"/>
  <c r="AD65" i="14"/>
  <c r="AD160" i="14" s="1"/>
  <c r="AD78" i="23"/>
  <c r="AD173" i="23" s="1"/>
  <c r="AD78" i="14"/>
  <c r="AD173" i="14" s="1"/>
  <c r="AD68" i="23"/>
  <c r="AD163" i="23" s="1"/>
  <c r="AD68" i="14"/>
  <c r="AD163" i="14" s="1"/>
  <c r="AD31" i="23"/>
  <c r="AD126" i="23" s="1"/>
  <c r="AD31" i="14"/>
  <c r="AD126" i="14" s="1"/>
  <c r="AD47" i="23"/>
  <c r="AD142" i="23" s="1"/>
  <c r="AD47" i="14"/>
  <c r="AD142" i="14" s="1"/>
  <c r="AD42" i="23"/>
  <c r="AD137" i="23" s="1"/>
  <c r="AD42" i="14"/>
  <c r="AD137" i="14" s="1"/>
  <c r="AD84" i="23"/>
  <c r="AD179" i="23" s="1"/>
  <c r="AD84" i="14"/>
  <c r="AD179" i="14" s="1"/>
  <c r="AB45" i="23"/>
  <c r="AB140" i="23" s="1"/>
  <c r="AB45" i="14"/>
  <c r="AB140" i="14" s="1"/>
  <c r="S92" i="23"/>
  <c r="S187" i="23" s="1"/>
  <c r="S92" i="14"/>
  <c r="S187" i="14" s="1"/>
  <c r="AC59" i="23"/>
  <c r="AC154" i="23" s="1"/>
  <c r="AC59" i="14"/>
  <c r="AC154" i="14" s="1"/>
  <c r="J44" i="23"/>
  <c r="J139" i="23" s="1"/>
  <c r="J44" i="14"/>
  <c r="J139" i="14" s="1"/>
  <c r="AC78" i="14"/>
  <c r="AC173" i="14" s="1"/>
  <c r="AC78" i="23"/>
  <c r="AC173" i="23" s="1"/>
  <c r="AA35" i="14"/>
  <c r="AA130" i="14" s="1"/>
  <c r="AA35" i="23"/>
  <c r="AA130" i="23" s="1"/>
  <c r="D39" i="23"/>
  <c r="D134" i="23" s="1"/>
  <c r="D39" i="14"/>
  <c r="D134" i="14" s="1"/>
  <c r="J69" i="23"/>
  <c r="J164" i="23" s="1"/>
  <c r="J69" i="14"/>
  <c r="AC70" i="23"/>
  <c r="AC165" i="23" s="1"/>
  <c r="AC70" i="14"/>
  <c r="AC165" i="14" s="1"/>
  <c r="AC71" i="14"/>
  <c r="AC166" i="14" s="1"/>
  <c r="AC71" i="23"/>
  <c r="AC166" i="23" s="1"/>
  <c r="T87" i="14"/>
  <c r="T182" i="14" s="1"/>
  <c r="T87" i="23"/>
  <c r="T182" i="23" s="1"/>
  <c r="AA84" i="23"/>
  <c r="AA179" i="23" s="1"/>
  <c r="AA84" i="14"/>
  <c r="AA179" i="14" s="1"/>
  <c r="H49" i="23"/>
  <c r="H144" i="23" s="1"/>
  <c r="H49" i="14"/>
  <c r="H144" i="14" s="1"/>
  <c r="V93" i="23"/>
  <c r="V188" i="23" s="1"/>
  <c r="V93" i="14"/>
  <c r="V188" i="14" s="1"/>
  <c r="D45" i="23"/>
  <c r="D140" i="23" s="1"/>
  <c r="D45" i="14"/>
  <c r="D140" i="14" s="1"/>
  <c r="C75" i="14"/>
  <c r="C75" i="23"/>
  <c r="C170" i="23" s="1"/>
  <c r="AA51" i="14"/>
  <c r="AA51" i="23"/>
  <c r="AA146" i="23" s="1"/>
  <c r="H47" i="23"/>
  <c r="H142" i="23" s="1"/>
  <c r="H47" i="14"/>
  <c r="H142" i="14" s="1"/>
  <c r="AC69" i="23"/>
  <c r="AC164" i="23" s="1"/>
  <c r="AC69" i="14"/>
  <c r="AC164" i="14" s="1"/>
  <c r="AC56" i="23"/>
  <c r="AC151" i="23" s="1"/>
  <c r="AC56" i="14"/>
  <c r="AC151" i="14" s="1"/>
  <c r="D53" i="23"/>
  <c r="D148" i="23" s="1"/>
  <c r="D53" i="14"/>
  <c r="D148" i="14" s="1"/>
  <c r="AA66" i="23"/>
  <c r="AA161" i="23" s="1"/>
  <c r="AA66" i="14"/>
  <c r="AA161" i="14" s="1"/>
  <c r="AC73" i="23"/>
  <c r="AC168" i="23" s="1"/>
  <c r="AC73" i="14"/>
  <c r="AC168" i="14" s="1"/>
  <c r="AB38" i="23"/>
  <c r="AB133" i="23" s="1"/>
  <c r="AB38" i="14"/>
  <c r="AB133" i="14" s="1"/>
  <c r="H64" i="23"/>
  <c r="H159" i="23" s="1"/>
  <c r="H64" i="14"/>
  <c r="H159" i="14" s="1"/>
  <c r="AC30" i="14"/>
  <c r="AC125" i="14" s="1"/>
  <c r="AC30" i="23"/>
  <c r="AC125" i="23" s="1"/>
  <c r="AB71" i="23"/>
  <c r="AB166" i="23" s="1"/>
  <c r="AB71" i="14"/>
  <c r="AB166" i="14" s="1"/>
  <c r="AC49" i="23"/>
  <c r="AC144" i="23" s="1"/>
  <c r="AC49" i="14"/>
  <c r="AC144" i="14" s="1"/>
  <c r="B52" i="14"/>
  <c r="B147" i="14" s="1"/>
  <c r="B52" i="23"/>
  <c r="B147" i="23" s="1"/>
  <c r="AB82" i="23"/>
  <c r="AB177" i="23" s="1"/>
  <c r="AB82" i="14"/>
  <c r="AB177" i="14" s="1"/>
  <c r="B69" i="23"/>
  <c r="B164" i="23" s="1"/>
  <c r="B69" i="14"/>
  <c r="R35" i="14"/>
  <c r="R130" i="14" s="1"/>
  <c r="R35" i="23"/>
  <c r="R130" i="23" s="1"/>
  <c r="AC87" i="23"/>
  <c r="AC182" i="23" s="1"/>
  <c r="AC87" i="14"/>
  <c r="AC182" i="14" s="1"/>
  <c r="AC53" i="23"/>
  <c r="AC148" i="23" s="1"/>
  <c r="AC53" i="14"/>
  <c r="AC148" i="14" s="1"/>
  <c r="B65" i="23"/>
  <c r="B160" i="23" s="1"/>
  <c r="B65" i="14"/>
  <c r="B160" i="14" s="1"/>
  <c r="B50" i="23"/>
  <c r="B145" i="23" s="1"/>
  <c r="B50" i="14"/>
  <c r="B145" i="14" s="1"/>
  <c r="AC36" i="23"/>
  <c r="AC131" i="23" s="1"/>
  <c r="AC36" i="14"/>
  <c r="AC131" i="14" s="1"/>
  <c r="AC42" i="23"/>
  <c r="AC137" i="23" s="1"/>
  <c r="AC42" i="14"/>
  <c r="AC137" i="14" s="1"/>
  <c r="D66" i="23"/>
  <c r="D161" i="23" s="1"/>
  <c r="D66" i="14"/>
  <c r="D161" i="14" s="1"/>
  <c r="S81" i="23"/>
  <c r="S176" i="23" s="1"/>
  <c r="S81" i="14"/>
  <c r="S176" i="14" s="1"/>
  <c r="M45" i="23"/>
  <c r="M140" i="23" s="1"/>
  <c r="M45" i="14"/>
  <c r="M140" i="14" s="1"/>
  <c r="H43" i="23"/>
  <c r="H138" i="23" s="1"/>
  <c r="H43" i="14"/>
  <c r="H138" i="14" s="1"/>
  <c r="AC60" i="23"/>
  <c r="AC155" i="23" s="1"/>
  <c r="AC60" i="14"/>
  <c r="AC155" i="14" s="1"/>
  <c r="AC88" i="23"/>
  <c r="AC183" i="23" s="1"/>
  <c r="AC88" i="14"/>
  <c r="AC183" i="14" s="1"/>
  <c r="AB37" i="23"/>
  <c r="AB132" i="23" s="1"/>
  <c r="AB37" i="14"/>
  <c r="AB132" i="14" s="1"/>
  <c r="B44" i="14"/>
  <c r="B139" i="14" s="1"/>
  <c r="B44" i="23"/>
  <c r="B139" i="23" s="1"/>
  <c r="AA39" i="23"/>
  <c r="AA134" i="23" s="1"/>
  <c r="AA39" i="14"/>
  <c r="K80" i="17"/>
  <c r="K175" i="17" s="1"/>
  <c r="T88" i="23"/>
  <c r="T183" i="23" s="1"/>
  <c r="T88" i="14"/>
  <c r="T183" i="14" s="1"/>
  <c r="D89" i="23"/>
  <c r="D184" i="23" s="1"/>
  <c r="D89" i="14"/>
  <c r="D184" i="14" s="1"/>
  <c r="J67" i="17"/>
  <c r="J162" i="17" s="1"/>
  <c r="F75" i="17"/>
  <c r="F170" i="17" s="1"/>
  <c r="E42" i="23"/>
  <c r="E137" i="23" s="1"/>
  <c r="E42" i="14"/>
  <c r="E137" i="14" s="1"/>
  <c r="E35" i="23"/>
  <c r="E130" i="23" s="1"/>
  <c r="E35" i="14"/>
  <c r="E130" i="14" s="1"/>
  <c r="C51" i="23"/>
  <c r="C146" i="23" s="1"/>
  <c r="C51" i="14"/>
  <c r="C146" i="14" s="1"/>
  <c r="K85" i="17"/>
  <c r="K180" i="17" s="1"/>
  <c r="M77" i="23"/>
  <c r="M172" i="23" s="1"/>
  <c r="M77" i="14"/>
  <c r="B83" i="17"/>
  <c r="B178" i="17" s="1"/>
  <c r="C72" i="23"/>
  <c r="C167" i="23" s="1"/>
  <c r="C72" i="14"/>
  <c r="G48" i="17"/>
  <c r="G143" i="17" s="1"/>
  <c r="B52" i="17"/>
  <c r="B147" i="17" s="1"/>
  <c r="E68" i="23"/>
  <c r="E163" i="23" s="1"/>
  <c r="E68" i="14"/>
  <c r="E163" i="14" s="1"/>
  <c r="E32" i="23"/>
  <c r="E127" i="23" s="1"/>
  <c r="E32" i="14"/>
  <c r="E127" i="14" s="1"/>
  <c r="I55" i="17"/>
  <c r="I150" i="17" s="1"/>
  <c r="O65" i="17"/>
  <c r="O160" i="17" s="1"/>
  <c r="D39" i="17"/>
  <c r="D134" i="17" s="1"/>
  <c r="B78" i="17"/>
  <c r="B173" i="17" s="1"/>
  <c r="O93" i="23"/>
  <c r="O188" i="23" s="1"/>
  <c r="O93" i="14"/>
  <c r="O188" i="14" s="1"/>
  <c r="N31" i="23"/>
  <c r="N126" i="23" s="1"/>
  <c r="N31" i="14"/>
  <c r="N126" i="14" s="1"/>
  <c r="H56" i="14"/>
  <c r="H151" i="14" s="1"/>
  <c r="H56" i="23"/>
  <c r="H151" i="23" s="1"/>
  <c r="E87" i="14"/>
  <c r="E182" i="14" s="1"/>
  <c r="E87" i="23"/>
  <c r="E182" i="23" s="1"/>
  <c r="K56" i="17"/>
  <c r="K151" i="17" s="1"/>
  <c r="G93" i="23"/>
  <c r="G188" i="23" s="1"/>
  <c r="G93" i="14"/>
  <c r="G188" i="14" s="1"/>
  <c r="M86" i="17"/>
  <c r="M181" i="17" s="1"/>
  <c r="AA60" i="23"/>
  <c r="AA155" i="23" s="1"/>
  <c r="AA60" i="14"/>
  <c r="AA155" i="14" s="1"/>
  <c r="J39" i="23"/>
  <c r="J134" i="23" s="1"/>
  <c r="J39" i="14"/>
  <c r="J134" i="14" s="1"/>
  <c r="Z75" i="23"/>
  <c r="Z170" i="23" s="1"/>
  <c r="Z75" i="14"/>
  <c r="L86" i="17"/>
  <c r="L181" i="17" s="1"/>
  <c r="I80" i="17"/>
  <c r="I175" i="17" s="1"/>
  <c r="T74" i="23"/>
  <c r="T169" i="23" s="1"/>
  <c r="T74" i="14"/>
  <c r="W85" i="14"/>
  <c r="W180" i="14" s="1"/>
  <c r="W85" i="23"/>
  <c r="W180" i="23" s="1"/>
  <c r="G31" i="23"/>
  <c r="G126" i="23" s="1"/>
  <c r="G31" i="14"/>
  <c r="G126" i="14" s="1"/>
  <c r="D66" i="17"/>
  <c r="D161" i="17" s="1"/>
  <c r="Y81" i="23"/>
  <c r="Y176" i="23" s="1"/>
  <c r="Y81" i="14"/>
  <c r="Y176" i="14" s="1"/>
  <c r="Y87" i="23"/>
  <c r="Y182" i="23" s="1"/>
  <c r="Y87" i="14"/>
  <c r="Y182" i="14" s="1"/>
  <c r="G34" i="23"/>
  <c r="G129" i="23" s="1"/>
  <c r="G34" i="14"/>
  <c r="G129" i="14" s="1"/>
  <c r="I49" i="23"/>
  <c r="I144" i="23" s="1"/>
  <c r="I49" i="14"/>
  <c r="I144" i="14" s="1"/>
  <c r="S55" i="17"/>
  <c r="S150" i="17" s="1"/>
  <c r="O65" i="14"/>
  <c r="O160" i="14" s="1"/>
  <c r="K44" i="17"/>
  <c r="K139" i="17" s="1"/>
  <c r="F85" i="14"/>
  <c r="F180" i="14" s="1"/>
  <c r="F85" i="23"/>
  <c r="F180" i="23" s="1"/>
  <c r="O88" i="17"/>
  <c r="O183" i="17" s="1"/>
  <c r="K87" i="23"/>
  <c r="K182" i="23" s="1"/>
  <c r="K87" i="14"/>
  <c r="K182" i="14" s="1"/>
  <c r="G37" i="17"/>
  <c r="G132" i="17" s="1"/>
  <c r="F29" i="23"/>
  <c r="F124" i="23" s="1"/>
  <c r="F29" i="14"/>
  <c r="F124" i="14" s="1"/>
  <c r="S31" i="17"/>
  <c r="S126" i="17" s="1"/>
  <c r="L53" i="14"/>
  <c r="L148" i="14" s="1"/>
  <c r="K53" i="14"/>
  <c r="K148" i="14" s="1"/>
  <c r="D93" i="17"/>
  <c r="D188" i="17" s="1"/>
  <c r="T82" i="23"/>
  <c r="T177" i="23" s="1"/>
  <c r="T82" i="14"/>
  <c r="T177" i="14" s="1"/>
  <c r="E68" i="17"/>
  <c r="E163" i="17" s="1"/>
  <c r="B87" i="23"/>
  <c r="B182" i="23" s="1"/>
  <c r="B87" i="14"/>
  <c r="B182" i="14" s="1"/>
  <c r="I90" i="17"/>
  <c r="I185" i="17" s="1"/>
  <c r="G68" i="23"/>
  <c r="G163" i="23" s="1"/>
  <c r="G68" i="14"/>
  <c r="G163" i="14" s="1"/>
  <c r="K55" i="17"/>
  <c r="K150" i="17" s="1"/>
  <c r="C63" i="17"/>
  <c r="C158" i="17" s="1"/>
  <c r="C43" i="17"/>
  <c r="C138" i="17" s="1"/>
  <c r="H74" i="17"/>
  <c r="H169" i="17" s="1"/>
  <c r="J82" i="17"/>
  <c r="J177" i="17" s="1"/>
  <c r="C56" i="23"/>
  <c r="C151" i="23" s="1"/>
  <c r="C56" i="14"/>
  <c r="C151" i="14" s="1"/>
  <c r="P32" i="17"/>
  <c r="P127" i="17" s="1"/>
  <c r="J47" i="14"/>
  <c r="J142" i="14" s="1"/>
  <c r="J47" i="23"/>
  <c r="J142" i="23" s="1"/>
  <c r="G56" i="23"/>
  <c r="G151" i="23" s="1"/>
  <c r="G56" i="14"/>
  <c r="G151" i="14" s="1"/>
  <c r="I90" i="14"/>
  <c r="I185" i="14" s="1"/>
  <c r="I90" i="23"/>
  <c r="I185" i="23" s="1"/>
  <c r="J92" i="17"/>
  <c r="J187" i="17" s="1"/>
  <c r="N55" i="14"/>
  <c r="N55" i="23"/>
  <c r="V57" i="14"/>
  <c r="V152" i="14" s="1"/>
  <c r="U57" i="14"/>
  <c r="U152" i="14" s="1"/>
  <c r="B65" i="17"/>
  <c r="B160" i="17" s="1"/>
  <c r="S80" i="23"/>
  <c r="S175" i="23" s="1"/>
  <c r="S80" i="14"/>
  <c r="S175" i="14" s="1"/>
  <c r="D71" i="17"/>
  <c r="D166" i="17" s="1"/>
  <c r="Z45" i="14"/>
  <c r="Z140" i="14" s="1"/>
  <c r="K83" i="17"/>
  <c r="K178" i="17" s="1"/>
  <c r="F69" i="23"/>
  <c r="F164" i="23" s="1"/>
  <c r="F69" i="14"/>
  <c r="E29" i="23"/>
  <c r="E124" i="23" s="1"/>
  <c r="E29" i="14"/>
  <c r="E124" i="14" s="1"/>
  <c r="F37" i="17"/>
  <c r="F132" i="17" s="1"/>
  <c r="T50" i="17"/>
  <c r="T145" i="17" s="1"/>
  <c r="V56" i="14"/>
  <c r="V151" i="14" s="1"/>
  <c r="W56" i="14"/>
  <c r="W151" i="14" s="1"/>
  <c r="D38" i="17"/>
  <c r="D133" i="17" s="1"/>
  <c r="N80" i="17"/>
  <c r="N175" i="17" s="1"/>
  <c r="F94" i="17"/>
  <c r="F189" i="17" s="1"/>
  <c r="Z77" i="14"/>
  <c r="Z77" i="23"/>
  <c r="Z172" i="23" s="1"/>
  <c r="Y83" i="23"/>
  <c r="Y178" i="23" s="1"/>
  <c r="Y83" i="14"/>
  <c r="Y178" i="14" s="1"/>
  <c r="G75" i="23"/>
  <c r="G170" i="23" s="1"/>
  <c r="G75" i="14"/>
  <c r="E43" i="17"/>
  <c r="E138" i="17" s="1"/>
  <c r="C73" i="17"/>
  <c r="C168" i="17" s="1"/>
  <c r="Q66" i="14"/>
  <c r="Q161" i="14" s="1"/>
  <c r="P66" i="14"/>
  <c r="P161" i="14" s="1"/>
  <c r="H77" i="23"/>
  <c r="H172" i="23" s="1"/>
  <c r="H77" i="14"/>
  <c r="K61" i="17"/>
  <c r="K156" i="17" s="1"/>
  <c r="P72" i="23"/>
  <c r="P167" i="23" s="1"/>
  <c r="P72" i="14"/>
  <c r="G63" i="17"/>
  <c r="G158" i="17" s="1"/>
  <c r="H85" i="23"/>
  <c r="H180" i="23" s="1"/>
  <c r="H85" i="14"/>
  <c r="H180" i="14" s="1"/>
  <c r="G61" i="17"/>
  <c r="G156" i="17" s="1"/>
  <c r="J70" i="23"/>
  <c r="J165" i="23" s="1"/>
  <c r="J70" i="14"/>
  <c r="E52" i="17"/>
  <c r="E147" i="17" s="1"/>
  <c r="G84" i="17"/>
  <c r="G179" i="17" s="1"/>
  <c r="O55" i="17"/>
  <c r="O150" i="17" s="1"/>
  <c r="D29" i="23"/>
  <c r="D124" i="23" s="1"/>
  <c r="D29" i="14"/>
  <c r="D124" i="14" s="1"/>
  <c r="K30" i="23"/>
  <c r="K125" i="23" s="1"/>
  <c r="K30" i="14"/>
  <c r="K125" i="14" s="1"/>
  <c r="Y30" i="14"/>
  <c r="Y125" i="14" s="1"/>
  <c r="G83" i="17"/>
  <c r="G178" i="17" s="1"/>
  <c r="T36" i="17"/>
  <c r="T131" i="17" s="1"/>
  <c r="J55" i="17"/>
  <c r="J150" i="17" s="1"/>
  <c r="X70" i="23"/>
  <c r="X165" i="23" s="1"/>
  <c r="X70" i="14"/>
  <c r="AB66" i="23"/>
  <c r="AB161" i="23" s="1"/>
  <c r="AB66" i="14"/>
  <c r="AB161" i="14" s="1"/>
  <c r="H70" i="17"/>
  <c r="H165" i="17" s="1"/>
  <c r="R30" i="14"/>
  <c r="R125" i="14" s="1"/>
  <c r="R30" i="23"/>
  <c r="R125" i="23" s="1"/>
  <c r="M93" i="17"/>
  <c r="M188" i="17" s="1"/>
  <c r="E51" i="17"/>
  <c r="E146" i="17" s="1"/>
  <c r="S87" i="23"/>
  <c r="S182" i="23" s="1"/>
  <c r="S87" i="14"/>
  <c r="S182" i="14" s="1"/>
  <c r="U91" i="23"/>
  <c r="U186" i="23" s="1"/>
  <c r="U91" i="14"/>
  <c r="U186" i="14" s="1"/>
  <c r="Q52" i="14"/>
  <c r="Q147" i="14" s="1"/>
  <c r="R52" i="14"/>
  <c r="R147" i="14" s="1"/>
  <c r="K68" i="23"/>
  <c r="K163" i="23" s="1"/>
  <c r="K68" i="14"/>
  <c r="K163" i="14" s="1"/>
  <c r="M36" i="23"/>
  <c r="M131" i="23" s="1"/>
  <c r="M36" i="14"/>
  <c r="M131" i="14" s="1"/>
  <c r="L71" i="14"/>
  <c r="M71" i="14"/>
  <c r="T151" i="14"/>
  <c r="S55" i="14"/>
  <c r="S150" i="14" s="1"/>
  <c r="E56" i="23"/>
  <c r="E151" i="23" s="1"/>
  <c r="E56" i="14"/>
  <c r="E151" i="14" s="1"/>
  <c r="F35" i="23"/>
  <c r="F130" i="23" s="1"/>
  <c r="F35" i="14"/>
  <c r="F130" i="14" s="1"/>
  <c r="F86" i="17"/>
  <c r="F181" i="17" s="1"/>
  <c r="T80" i="14"/>
  <c r="T175" i="14" s="1"/>
  <c r="T80" i="23"/>
  <c r="T175" i="23" s="1"/>
  <c r="P76" i="17"/>
  <c r="P171" i="17" s="1"/>
  <c r="O76" i="17"/>
  <c r="O171" i="17" s="1"/>
  <c r="M93" i="14"/>
  <c r="M188" i="14" s="1"/>
  <c r="M93" i="23"/>
  <c r="M188" i="23" s="1"/>
  <c r="R75" i="23"/>
  <c r="R170" i="23" s="1"/>
  <c r="R75" i="14"/>
  <c r="G36" i="23"/>
  <c r="G131" i="23" s="1"/>
  <c r="G36" i="14"/>
  <c r="G131" i="14" s="1"/>
  <c r="M41" i="17"/>
  <c r="M136" i="17" s="1"/>
  <c r="G30" i="17"/>
  <c r="G125" i="17" s="1"/>
  <c r="AB55" i="23"/>
  <c r="AB150" i="23" s="1"/>
  <c r="AB55" i="14"/>
  <c r="AB150" i="14" s="1"/>
  <c r="K82" i="17"/>
  <c r="K177" i="17" s="1"/>
  <c r="O46" i="23"/>
  <c r="O141" i="23" s="1"/>
  <c r="O46" i="14"/>
  <c r="O141" i="14" s="1"/>
  <c r="Z87" i="23"/>
  <c r="Z182" i="23" s="1"/>
  <c r="Z87" i="14"/>
  <c r="Z182" i="14" s="1"/>
  <c r="B34" i="17"/>
  <c r="B129" i="17" s="1"/>
  <c r="C52" i="14"/>
  <c r="C147" i="14" s="1"/>
  <c r="C52" i="23"/>
  <c r="C147" i="23" s="1"/>
  <c r="M36" i="17"/>
  <c r="M131" i="17" s="1"/>
  <c r="O87" i="17"/>
  <c r="O182" i="17" s="1"/>
  <c r="R81" i="23"/>
  <c r="R176" i="23" s="1"/>
  <c r="R81" i="14"/>
  <c r="R176" i="14" s="1"/>
  <c r="R67" i="17"/>
  <c r="R162" i="17" s="1"/>
  <c r="H62" i="23"/>
  <c r="H157" i="23" s="1"/>
  <c r="H62" i="14"/>
  <c r="H157" i="14" s="1"/>
  <c r="Y80" i="14"/>
  <c r="Y175" i="14" s="1"/>
  <c r="Y80" i="23"/>
  <c r="Y175" i="23" s="1"/>
  <c r="V91" i="23"/>
  <c r="V186" i="23" s="1"/>
  <c r="V91" i="14"/>
  <c r="V186" i="14" s="1"/>
  <c r="F79" i="23"/>
  <c r="F174" i="23" s="1"/>
  <c r="F79" i="14"/>
  <c r="F174" i="14" s="1"/>
  <c r="O55" i="14"/>
  <c r="O150" i="14" s="1"/>
  <c r="N86" i="23"/>
  <c r="N181" i="23" s="1"/>
  <c r="N86" i="14"/>
  <c r="N181" i="14" s="1"/>
  <c r="I41" i="17"/>
  <c r="I136" i="17" s="1"/>
  <c r="Y89" i="14"/>
  <c r="Y184" i="14" s="1"/>
  <c r="Y89" i="23"/>
  <c r="Y184" i="23" s="1"/>
  <c r="AA61" i="14"/>
  <c r="AA156" i="14" s="1"/>
  <c r="AA61" i="23"/>
  <c r="AA156" i="23" s="1"/>
  <c r="E67" i="17"/>
  <c r="E162" i="17" s="1"/>
  <c r="C61" i="17"/>
  <c r="C156" i="17" s="1"/>
  <c r="T30" i="17"/>
  <c r="T125" i="17" s="1"/>
  <c r="H42" i="23"/>
  <c r="H137" i="23" s="1"/>
  <c r="H42" i="14"/>
  <c r="H137" i="14" s="1"/>
  <c r="C41" i="17"/>
  <c r="C136" i="17" s="1"/>
  <c r="V35" i="14"/>
  <c r="V130" i="14" s="1"/>
  <c r="U35" i="14"/>
  <c r="U130" i="14" s="1"/>
  <c r="O91" i="17"/>
  <c r="O186" i="17" s="1"/>
  <c r="T79" i="23"/>
  <c r="T174" i="23" s="1"/>
  <c r="T79" i="14"/>
  <c r="T174" i="14" s="1"/>
  <c r="K74" i="23"/>
  <c r="K74" i="14"/>
  <c r="T90" i="23"/>
  <c r="T185" i="23" s="1"/>
  <c r="T90" i="14"/>
  <c r="T185" i="14" s="1"/>
  <c r="Z94" i="23"/>
  <c r="Z189" i="23" s="1"/>
  <c r="Z94" i="14"/>
  <c r="Z189" i="14" s="1"/>
  <c r="D79" i="23"/>
  <c r="D174" i="23" s="1"/>
  <c r="D79" i="14"/>
  <c r="D174" i="14" s="1"/>
  <c r="T31" i="14"/>
  <c r="T126" i="14" s="1"/>
  <c r="T31" i="23"/>
  <c r="T126" i="23" s="1"/>
  <c r="O90" i="17"/>
  <c r="O185" i="17" s="1"/>
  <c r="L88" i="23"/>
  <c r="L183" i="23" s="1"/>
  <c r="L88" i="14"/>
  <c r="L183" i="14" s="1"/>
  <c r="B60" i="23"/>
  <c r="B155" i="23" s="1"/>
  <c r="B60" i="14"/>
  <c r="B155" i="14" s="1"/>
  <c r="S151" i="14"/>
  <c r="S30" i="17"/>
  <c r="S125" i="17" s="1"/>
  <c r="Y75" i="14"/>
  <c r="Y75" i="23"/>
  <c r="Y170" i="23" s="1"/>
  <c r="J32" i="17"/>
  <c r="J127" i="17" s="1"/>
  <c r="J42" i="17"/>
  <c r="J137" i="17" s="1"/>
  <c r="J81" i="23"/>
  <c r="J176" i="23" s="1"/>
  <c r="J81" i="14"/>
  <c r="J176" i="14" s="1"/>
  <c r="T35" i="17"/>
  <c r="T130" i="17" s="1"/>
  <c r="Z90" i="14"/>
  <c r="Z185" i="14" s="1"/>
  <c r="Z90" i="23"/>
  <c r="Z185" i="23" s="1"/>
  <c r="D84" i="23"/>
  <c r="D179" i="23" s="1"/>
  <c r="D84" i="14"/>
  <c r="D179" i="14" s="1"/>
  <c r="K80" i="14"/>
  <c r="K175" i="14" s="1"/>
  <c r="K80" i="23"/>
  <c r="K175" i="23" s="1"/>
  <c r="D49" i="17"/>
  <c r="D144" i="17" s="1"/>
  <c r="F80" i="17"/>
  <c r="F175" i="17" s="1"/>
  <c r="N75" i="17"/>
  <c r="N170" i="17" s="1"/>
  <c r="G51" i="14"/>
  <c r="G146" i="14" s="1"/>
  <c r="G51" i="23"/>
  <c r="G146" i="23" s="1"/>
  <c r="C79" i="17"/>
  <c r="C174" i="17" s="1"/>
  <c r="F56" i="23"/>
  <c r="F151" i="23" s="1"/>
  <c r="F56" i="14"/>
  <c r="F151" i="14" s="1"/>
  <c r="G87" i="17"/>
  <c r="G182" i="17" s="1"/>
  <c r="M32" i="23"/>
  <c r="M127" i="23" s="1"/>
  <c r="M32" i="14"/>
  <c r="M127" i="14" s="1"/>
  <c r="O93" i="17"/>
  <c r="O188" i="17" s="1"/>
  <c r="N88" i="14"/>
  <c r="N183" i="14" s="1"/>
  <c r="N88" i="23"/>
  <c r="N183" i="23" s="1"/>
  <c r="G77" i="17"/>
  <c r="G172" i="17" s="1"/>
  <c r="D65" i="14"/>
  <c r="D160" i="14" s="1"/>
  <c r="D65" i="23"/>
  <c r="D160" i="23" s="1"/>
  <c r="K66" i="23"/>
  <c r="K161" i="23" s="1"/>
  <c r="K66" i="14"/>
  <c r="K161" i="14" s="1"/>
  <c r="C32" i="23"/>
  <c r="C127" i="23" s="1"/>
  <c r="C32" i="14"/>
  <c r="C127" i="14" s="1"/>
  <c r="N46" i="23"/>
  <c r="N141" i="23" s="1"/>
  <c r="N46" i="14"/>
  <c r="N141" i="14" s="1"/>
  <c r="B86" i="17"/>
  <c r="B181" i="17" s="1"/>
  <c r="Z91" i="14"/>
  <c r="Z186" i="14" s="1"/>
  <c r="Z91" i="23"/>
  <c r="Z186" i="23" s="1"/>
  <c r="B90" i="17"/>
  <c r="B185" i="17" s="1"/>
  <c r="AA49" i="23"/>
  <c r="AA144" i="23" s="1"/>
  <c r="AA49" i="14"/>
  <c r="B64" i="14"/>
  <c r="B159" i="14" s="1"/>
  <c r="B64" i="23"/>
  <c r="B159" i="23" s="1"/>
  <c r="D81" i="23"/>
  <c r="D176" i="23" s="1"/>
  <c r="D81" i="14"/>
  <c r="D176" i="14" s="1"/>
  <c r="G61" i="23"/>
  <c r="G156" i="23" s="1"/>
  <c r="G61" i="14"/>
  <c r="G156" i="14" s="1"/>
  <c r="J43" i="23"/>
  <c r="J138" i="23" s="1"/>
  <c r="J43" i="14"/>
  <c r="J138" i="14" s="1"/>
  <c r="N88" i="17"/>
  <c r="N183" i="17" s="1"/>
  <c r="AB69" i="14"/>
  <c r="AB164" i="14" s="1"/>
  <c r="AB69" i="23"/>
  <c r="AB164" i="23" s="1"/>
  <c r="N55" i="17"/>
  <c r="N150" i="17" s="1"/>
  <c r="F50" i="17"/>
  <c r="F145" i="17" s="1"/>
  <c r="I58" i="17"/>
  <c r="I153" i="17" s="1"/>
  <c r="R32" i="17"/>
  <c r="R127" i="17" s="1"/>
  <c r="G36" i="17"/>
  <c r="G131" i="17" s="1"/>
  <c r="N81" i="14"/>
  <c r="N176" i="14" s="1"/>
  <c r="N81" i="23"/>
  <c r="N176" i="23" s="1"/>
  <c r="AA50" i="23"/>
  <c r="AA145" i="23" s="1"/>
  <c r="AA50" i="14"/>
  <c r="J77" i="17"/>
  <c r="J172" i="17" s="1"/>
  <c r="M85" i="23"/>
  <c r="M180" i="23" s="1"/>
  <c r="M85" i="14"/>
  <c r="M180" i="14" s="1"/>
  <c r="P92" i="23"/>
  <c r="P187" i="23" s="1"/>
  <c r="P92" i="14"/>
  <c r="P187" i="14" s="1"/>
  <c r="K74" i="17"/>
  <c r="K169" i="17" s="1"/>
  <c r="J72" i="17"/>
  <c r="J167" i="17" s="1"/>
  <c r="E44" i="23"/>
  <c r="E139" i="23" s="1"/>
  <c r="E44" i="14"/>
  <c r="E139" i="14" s="1"/>
  <c r="V92" i="23"/>
  <c r="V187" i="23" s="1"/>
  <c r="V92" i="14"/>
  <c r="V187" i="14" s="1"/>
  <c r="G67" i="17"/>
  <c r="G162" i="17" s="1"/>
  <c r="I84" i="23"/>
  <c r="I179" i="23" s="1"/>
  <c r="I84" i="14"/>
  <c r="I179" i="14" s="1"/>
  <c r="K81" i="23"/>
  <c r="K176" i="23" s="1"/>
  <c r="K81" i="14"/>
  <c r="K176" i="14" s="1"/>
  <c r="D75" i="23"/>
  <c r="D170" i="23" s="1"/>
  <c r="D75" i="14"/>
  <c r="AA77" i="23"/>
  <c r="AA172" i="23" s="1"/>
  <c r="AA77" i="14"/>
  <c r="AA172" i="14" s="1"/>
  <c r="B30" i="17"/>
  <c r="B125" i="17" s="1"/>
  <c r="T51" i="17"/>
  <c r="T146" i="17" s="1"/>
  <c r="X88" i="23"/>
  <c r="X183" i="23" s="1"/>
  <c r="X88" i="14"/>
  <c r="X183" i="14" s="1"/>
  <c r="AA62" i="23"/>
  <c r="AA157" i="23" s="1"/>
  <c r="AA62" i="14"/>
  <c r="AA157" i="14" s="1"/>
  <c r="I89" i="14"/>
  <c r="I184" i="14" s="1"/>
  <c r="I89" i="23"/>
  <c r="I184" i="23" s="1"/>
  <c r="G78" i="14"/>
  <c r="G78" i="23"/>
  <c r="G173" i="23" s="1"/>
  <c r="G40" i="23"/>
  <c r="G135" i="23" s="1"/>
  <c r="G40" i="14"/>
  <c r="G135" i="14" s="1"/>
  <c r="I64" i="17"/>
  <c r="I159" i="17" s="1"/>
  <c r="E63" i="14"/>
  <c r="E158" i="14" s="1"/>
  <c r="E63" i="23"/>
  <c r="E158" i="23" s="1"/>
  <c r="D94" i="17"/>
  <c r="D189" i="17" s="1"/>
  <c r="B57" i="23"/>
  <c r="B152" i="23" s="1"/>
  <c r="B57" i="14"/>
  <c r="B152" i="14" s="1"/>
  <c r="W35" i="14"/>
  <c r="W130" i="14" s="1"/>
  <c r="V51" i="14"/>
  <c r="V146" i="14" s="1"/>
  <c r="U51" i="14"/>
  <c r="U146" i="14" s="1"/>
  <c r="E36" i="17"/>
  <c r="E131" i="17" s="1"/>
  <c r="E43" i="23"/>
  <c r="E138" i="23" s="1"/>
  <c r="E43" i="14"/>
  <c r="E138" i="14" s="1"/>
  <c r="E75" i="17"/>
  <c r="E170" i="17" s="1"/>
  <c r="K67" i="14"/>
  <c r="K162" i="14" s="1"/>
  <c r="K67" i="23"/>
  <c r="K162" i="23" s="1"/>
  <c r="E41" i="23"/>
  <c r="E136" i="23" s="1"/>
  <c r="E41" i="14"/>
  <c r="E136" i="14" s="1"/>
  <c r="S82" i="14"/>
  <c r="S177" i="14" s="1"/>
  <c r="S82" i="23"/>
  <c r="S177" i="23" s="1"/>
  <c r="D80" i="14"/>
  <c r="D175" i="14" s="1"/>
  <c r="D80" i="23"/>
  <c r="D175" i="23" s="1"/>
  <c r="M40" i="23"/>
  <c r="M135" i="23" s="1"/>
  <c r="M40" i="14"/>
  <c r="M135" i="14" s="1"/>
  <c r="U92" i="23"/>
  <c r="U187" i="23" s="1"/>
  <c r="U92" i="14"/>
  <c r="U187" i="14" s="1"/>
  <c r="O86" i="14"/>
  <c r="O181" i="14" s="1"/>
  <c r="O86" i="23"/>
  <c r="O181" i="23" s="1"/>
  <c r="B41" i="17"/>
  <c r="B136" i="17" s="1"/>
  <c r="Y93" i="23"/>
  <c r="Y188" i="23" s="1"/>
  <c r="Y93" i="14"/>
  <c r="Y188" i="14" s="1"/>
  <c r="H79" i="23"/>
  <c r="H174" i="23" s="1"/>
  <c r="H79" i="14"/>
  <c r="H174" i="14" s="1"/>
  <c r="T45" i="14"/>
  <c r="T140" i="14" s="1"/>
  <c r="Z82" i="23"/>
  <c r="Z177" i="23" s="1"/>
  <c r="Z82" i="14"/>
  <c r="Z177" i="14" s="1"/>
  <c r="K29" i="23"/>
  <c r="K124" i="23" s="1"/>
  <c r="K29" i="14"/>
  <c r="K124" i="14" s="1"/>
  <c r="B63" i="17"/>
  <c r="B158" i="17" s="1"/>
  <c r="S89" i="23"/>
  <c r="S184" i="23" s="1"/>
  <c r="S89" i="14"/>
  <c r="S184" i="14" s="1"/>
  <c r="H86" i="17"/>
  <c r="H181" i="17" s="1"/>
  <c r="E66" i="17"/>
  <c r="E161" i="17" s="1"/>
  <c r="G41" i="23"/>
  <c r="G136" i="23" s="1"/>
  <c r="G41" i="14"/>
  <c r="G136" i="14" s="1"/>
  <c r="D63" i="17"/>
  <c r="D158" i="17" s="1"/>
  <c r="AA76" i="14"/>
  <c r="AA171" i="14" s="1"/>
  <c r="AA76" i="23"/>
  <c r="AA171" i="23" s="1"/>
  <c r="G31" i="17"/>
  <c r="G126" i="17" s="1"/>
  <c r="K33" i="17"/>
  <c r="K128" i="17" s="1"/>
  <c r="C82" i="23"/>
  <c r="C177" i="23" s="1"/>
  <c r="C82" i="14"/>
  <c r="C177" i="14" s="1"/>
  <c r="C38" i="17"/>
  <c r="C133" i="17" s="1"/>
  <c r="H89" i="14"/>
  <c r="H184" i="14" s="1"/>
  <c r="H89" i="23"/>
  <c r="H184" i="23" s="1"/>
  <c r="D67" i="17"/>
  <c r="D162" i="17" s="1"/>
  <c r="L72" i="14"/>
  <c r="K72" i="23"/>
  <c r="K72" i="14"/>
  <c r="H93" i="17"/>
  <c r="H188" i="17" s="1"/>
  <c r="R40" i="17"/>
  <c r="R135" i="17" s="1"/>
  <c r="N84" i="23"/>
  <c r="N179" i="23" s="1"/>
  <c r="N84" i="14"/>
  <c r="N179" i="14" s="1"/>
  <c r="E37" i="17"/>
  <c r="E132" i="17" s="1"/>
  <c r="O84" i="17"/>
  <c r="O179" i="17" s="1"/>
  <c r="O40" i="17"/>
  <c r="E29" i="17"/>
  <c r="E124" i="17" s="1"/>
  <c r="O72" i="23"/>
  <c r="O167" i="23" s="1"/>
  <c r="O72" i="14"/>
  <c r="I38" i="23"/>
  <c r="I133" i="23" s="1"/>
  <c r="I38" i="14"/>
  <c r="I133" i="14" s="1"/>
  <c r="D85" i="14"/>
  <c r="D180" i="14" s="1"/>
  <c r="D85" i="23"/>
  <c r="D180" i="23" s="1"/>
  <c r="I32" i="23"/>
  <c r="I127" i="23" s="1"/>
  <c r="I32" i="14"/>
  <c r="I127" i="14" s="1"/>
  <c r="T85" i="23"/>
  <c r="T180" i="23" s="1"/>
  <c r="T85" i="14"/>
  <c r="T180" i="14" s="1"/>
  <c r="B71" i="23"/>
  <c r="B166" i="23" s="1"/>
  <c r="B71" i="14"/>
  <c r="I29" i="23"/>
  <c r="I124" i="23" s="1"/>
  <c r="I29" i="14"/>
  <c r="I124" i="14" s="1"/>
  <c r="K30" i="17"/>
  <c r="K125" i="17" s="1"/>
  <c r="F66" i="17"/>
  <c r="F161" i="17" s="1"/>
  <c r="F62" i="17"/>
  <c r="F157" i="17" s="1"/>
  <c r="E69" i="17"/>
  <c r="E164" i="17" s="1"/>
  <c r="K76" i="17"/>
  <c r="K171" i="17" s="1"/>
  <c r="I64" i="23"/>
  <c r="I159" i="23" s="1"/>
  <c r="I64" i="14"/>
  <c r="I159" i="14" s="1"/>
  <c r="C29" i="23"/>
  <c r="C124" i="23" s="1"/>
  <c r="C29" i="14"/>
  <c r="C124" i="14" s="1"/>
  <c r="C36" i="23"/>
  <c r="C131" i="23" s="1"/>
  <c r="C36" i="14"/>
  <c r="C131" i="14" s="1"/>
  <c r="E82" i="23"/>
  <c r="E177" i="23" s="1"/>
  <c r="E82" i="14"/>
  <c r="E177" i="14" s="1"/>
  <c r="Q62" i="14"/>
  <c r="Q157" i="14" s="1"/>
  <c r="P62" i="14"/>
  <c r="P157" i="14" s="1"/>
  <c r="I63" i="14"/>
  <c r="I158" i="14" s="1"/>
  <c r="I63" i="23"/>
  <c r="I158" i="23" s="1"/>
  <c r="H62" i="17"/>
  <c r="H157" i="17" s="1"/>
  <c r="D34" i="23"/>
  <c r="D129" i="23" s="1"/>
  <c r="D34" i="14"/>
  <c r="D129" i="14" s="1"/>
  <c r="J73" i="17"/>
  <c r="J168" i="17" s="1"/>
  <c r="D67" i="14"/>
  <c r="D162" i="14" s="1"/>
  <c r="D67" i="23"/>
  <c r="D162" i="23" s="1"/>
  <c r="D88" i="23"/>
  <c r="D183" i="23" s="1"/>
  <c r="D88" i="14"/>
  <c r="D183" i="14" s="1"/>
  <c r="H37" i="14"/>
  <c r="H132" i="14" s="1"/>
  <c r="H37" i="23"/>
  <c r="H132" i="23" s="1"/>
  <c r="Q71" i="17"/>
  <c r="Q166" i="17" s="1"/>
  <c r="P71" i="17"/>
  <c r="F46" i="14"/>
  <c r="F141" i="14" s="1"/>
  <c r="F46" i="23"/>
  <c r="F141" i="23" s="1"/>
  <c r="K69" i="23"/>
  <c r="K164" i="23" s="1"/>
  <c r="K69" i="14"/>
  <c r="AB80" i="14"/>
  <c r="AB175" i="14" s="1"/>
  <c r="AB80" i="23"/>
  <c r="AB175" i="23" s="1"/>
  <c r="G91" i="23"/>
  <c r="G186" i="23" s="1"/>
  <c r="G91" i="14"/>
  <c r="G186" i="14" s="1"/>
  <c r="K46" i="23"/>
  <c r="K141" i="23" s="1"/>
  <c r="K46" i="14"/>
  <c r="K141" i="14" s="1"/>
  <c r="D71" i="14"/>
  <c r="D71" i="23"/>
  <c r="D166" i="23" s="1"/>
  <c r="C29" i="17"/>
  <c r="C124" i="17" s="1"/>
  <c r="I76" i="23"/>
  <c r="I171" i="23" s="1"/>
  <c r="I76" i="14"/>
  <c r="W76" i="23"/>
  <c r="W171" i="23" s="1"/>
  <c r="W76" i="14"/>
  <c r="I67" i="14"/>
  <c r="I162" i="14" s="1"/>
  <c r="I67" i="23"/>
  <c r="I162" i="23" s="1"/>
  <c r="E47" i="17"/>
  <c r="E142" i="17" s="1"/>
  <c r="O66" i="17"/>
  <c r="O161" i="17" s="1"/>
  <c r="Q41" i="17"/>
  <c r="Q136" i="17" s="1"/>
  <c r="H49" i="17"/>
  <c r="H144" i="17" s="1"/>
  <c r="H41" i="23"/>
  <c r="H136" i="23" s="1"/>
  <c r="H41" i="14"/>
  <c r="H136" i="14" s="1"/>
  <c r="F68" i="23"/>
  <c r="F163" i="23" s="1"/>
  <c r="F68" i="14"/>
  <c r="F163" i="14" s="1"/>
  <c r="J79" i="23"/>
  <c r="J174" i="23" s="1"/>
  <c r="J79" i="14"/>
  <c r="J174" i="14" s="1"/>
  <c r="I47" i="17"/>
  <c r="I142" i="17" s="1"/>
  <c r="F51" i="23"/>
  <c r="F146" i="23" s="1"/>
  <c r="F51" i="14"/>
  <c r="F146" i="14" s="1"/>
  <c r="E64" i="23"/>
  <c r="E159" i="23" s="1"/>
  <c r="E64" i="14"/>
  <c r="E159" i="14" s="1"/>
  <c r="O35" i="23"/>
  <c r="O130" i="23" s="1"/>
  <c r="O35" i="14"/>
  <c r="O130" i="14" s="1"/>
  <c r="K51" i="17"/>
  <c r="K146" i="17" s="1"/>
  <c r="J34" i="17"/>
  <c r="J129" i="17" s="1"/>
  <c r="J81" i="17"/>
  <c r="J176" i="17" s="1"/>
  <c r="E78" i="23"/>
  <c r="E173" i="23" s="1"/>
  <c r="E78" i="14"/>
  <c r="I61" i="23"/>
  <c r="I61" i="14"/>
  <c r="I156" i="14" s="1"/>
  <c r="S90" i="14"/>
  <c r="S185" i="14" s="1"/>
  <c r="S90" i="23"/>
  <c r="S185" i="23" s="1"/>
  <c r="G92" i="23"/>
  <c r="G187" i="23" s="1"/>
  <c r="G92" i="14"/>
  <c r="G187" i="14" s="1"/>
  <c r="I61" i="17"/>
  <c r="I156" i="17" s="1"/>
  <c r="F50" i="23"/>
  <c r="F145" i="23" s="1"/>
  <c r="F50" i="14"/>
  <c r="F145" i="14" s="1"/>
  <c r="E73" i="17"/>
  <c r="E168" i="17" s="1"/>
  <c r="G33" i="14"/>
  <c r="G128" i="14" s="1"/>
  <c r="G33" i="23"/>
  <c r="G128" i="23" s="1"/>
  <c r="P56" i="14"/>
  <c r="P151" i="14" s="1"/>
  <c r="B58" i="17"/>
  <c r="B153" i="17" s="1"/>
  <c r="G59" i="17"/>
  <c r="G154" i="17" s="1"/>
  <c r="J72" i="23"/>
  <c r="J72" i="14"/>
  <c r="J61" i="17"/>
  <c r="J156" i="17" s="1"/>
  <c r="K92" i="14"/>
  <c r="K187" i="14" s="1"/>
  <c r="K92" i="23"/>
  <c r="K187" i="23" s="1"/>
  <c r="B80" i="17"/>
  <c r="B175" i="17" s="1"/>
  <c r="X74" i="14"/>
  <c r="X74" i="23"/>
  <c r="X169" i="23" s="1"/>
  <c r="F47" i="17"/>
  <c r="F142" i="17" s="1"/>
  <c r="S30" i="23"/>
  <c r="S125" i="23" s="1"/>
  <c r="S30" i="14"/>
  <c r="S125" i="14" s="1"/>
  <c r="G57" i="17"/>
  <c r="G152" i="17" s="1"/>
  <c r="I44" i="14"/>
  <c r="I139" i="14" s="1"/>
  <c r="I44" i="23"/>
  <c r="I139" i="23" s="1"/>
  <c r="G74" i="23"/>
  <c r="G169" i="23" s="1"/>
  <c r="G74" i="14"/>
  <c r="G70" i="17"/>
  <c r="G165" i="17" s="1"/>
  <c r="W89" i="23"/>
  <c r="W184" i="23" s="1"/>
  <c r="W89" i="14"/>
  <c r="W184" i="14" s="1"/>
  <c r="C41" i="23"/>
  <c r="C136" i="23" s="1"/>
  <c r="C41" i="14"/>
  <c r="C136" i="14" s="1"/>
  <c r="C88" i="17"/>
  <c r="C183" i="17" s="1"/>
  <c r="F89" i="14"/>
  <c r="F184" i="14" s="1"/>
  <c r="F89" i="23"/>
  <c r="F184" i="23" s="1"/>
  <c r="I50" i="17"/>
  <c r="I145" i="17" s="1"/>
  <c r="AB75" i="14"/>
  <c r="AB170" i="14" s="1"/>
  <c r="AB75" i="23"/>
  <c r="AB170" i="23" s="1"/>
  <c r="E62" i="17"/>
  <c r="E157" i="17" s="1"/>
  <c r="AA88" i="23"/>
  <c r="AA183" i="23" s="1"/>
  <c r="AA88" i="14"/>
  <c r="AA183" i="14" s="1"/>
  <c r="G77" i="23"/>
  <c r="G172" i="23" s="1"/>
  <c r="G77" i="14"/>
  <c r="I52" i="23"/>
  <c r="I147" i="23" s="1"/>
  <c r="I52" i="14"/>
  <c r="I147" i="14" s="1"/>
  <c r="B38" i="17"/>
  <c r="B133" i="17" s="1"/>
  <c r="G90" i="23"/>
  <c r="G185" i="23" s="1"/>
  <c r="G90" i="14"/>
  <c r="G185" i="14" s="1"/>
  <c r="C52" i="17"/>
  <c r="C147" i="17" s="1"/>
  <c r="R36" i="23"/>
  <c r="R131" i="23" s="1"/>
  <c r="R36" i="14"/>
  <c r="R131" i="14" s="1"/>
  <c r="J35" i="17"/>
  <c r="J130" i="17" s="1"/>
  <c r="AA44" i="23"/>
  <c r="AA139" i="23" s="1"/>
  <c r="AA44" i="14"/>
  <c r="AA139" i="14" s="1"/>
  <c r="C37" i="17"/>
  <c r="C132" i="17" s="1"/>
  <c r="C47" i="17"/>
  <c r="C142" i="17" s="1"/>
  <c r="K36" i="17"/>
  <c r="K131" i="17" s="1"/>
  <c r="V70" i="14"/>
  <c r="V70" i="23"/>
  <c r="V165" i="23" s="1"/>
  <c r="C76" i="17"/>
  <c r="C171" i="17" s="1"/>
  <c r="F44" i="23"/>
  <c r="F139" i="23" s="1"/>
  <c r="F44" i="14"/>
  <c r="F139" i="14" s="1"/>
  <c r="M92" i="17"/>
  <c r="M187" i="17" s="1"/>
  <c r="R92" i="23"/>
  <c r="R187" i="23" s="1"/>
  <c r="R92" i="14"/>
  <c r="R187" i="14" s="1"/>
  <c r="G62" i="17"/>
  <c r="G157" i="17" s="1"/>
  <c r="N51" i="17"/>
  <c r="N146" i="17" s="1"/>
  <c r="X92" i="23"/>
  <c r="X187" i="23" s="1"/>
  <c r="X92" i="14"/>
  <c r="X187" i="14" s="1"/>
  <c r="G46" i="23"/>
  <c r="G141" i="23" s="1"/>
  <c r="G46" i="14"/>
  <c r="G141" i="14" s="1"/>
  <c r="N32" i="23"/>
  <c r="N127" i="23" s="1"/>
  <c r="N32" i="14"/>
  <c r="N127" i="14" s="1"/>
  <c r="AB62" i="23"/>
  <c r="AB157" i="23" s="1"/>
  <c r="AB62" i="14"/>
  <c r="AB157" i="14" s="1"/>
  <c r="W73" i="23"/>
  <c r="W168" i="23" s="1"/>
  <c r="W73" i="14"/>
  <c r="C53" i="23"/>
  <c r="C148" i="23" s="1"/>
  <c r="C53" i="14"/>
  <c r="C148" i="14" s="1"/>
  <c r="AA86" i="23"/>
  <c r="AA181" i="23" s="1"/>
  <c r="AA86" i="14"/>
  <c r="AA181" i="14" s="1"/>
  <c r="AA37" i="14"/>
  <c r="AA132" i="14" s="1"/>
  <c r="AA37" i="23"/>
  <c r="AA132" i="23" s="1"/>
  <c r="K29" i="17"/>
  <c r="K124" i="17" s="1"/>
  <c r="N90" i="17"/>
  <c r="N185" i="17" s="1"/>
  <c r="E32" i="17"/>
  <c r="E127" i="17" s="1"/>
  <c r="G42" i="17"/>
  <c r="G137" i="17" s="1"/>
  <c r="B66" i="23"/>
  <c r="B161" i="23" s="1"/>
  <c r="B66" i="14"/>
  <c r="B161" i="14" s="1"/>
  <c r="K58" i="14"/>
  <c r="K153" i="14" s="1"/>
  <c r="AB60" i="14"/>
  <c r="AB155" i="14" s="1"/>
  <c r="AB60" i="23"/>
  <c r="AB155" i="23" s="1"/>
  <c r="V88" i="14"/>
  <c r="V183" i="14" s="1"/>
  <c r="V88" i="23"/>
  <c r="V183" i="23" s="1"/>
  <c r="B93" i="17"/>
  <c r="B188" i="17" s="1"/>
  <c r="C51" i="17"/>
  <c r="C146" i="17" s="1"/>
  <c r="D50" i="23"/>
  <c r="D145" i="23" s="1"/>
  <c r="D50" i="14"/>
  <c r="D145" i="14" s="1"/>
  <c r="N45" i="17"/>
  <c r="N140" i="17" s="1"/>
  <c r="V31" i="14"/>
  <c r="V126" i="14" s="1"/>
  <c r="U31" i="23"/>
  <c r="U31" i="14"/>
  <c r="U126" i="14" s="1"/>
  <c r="E65" i="17"/>
  <c r="E160" i="17" s="1"/>
  <c r="R42" i="23"/>
  <c r="R137" i="23" s="1"/>
  <c r="R42" i="14"/>
  <c r="R137" i="14" s="1"/>
  <c r="D50" i="17"/>
  <c r="D145" i="17" s="1"/>
  <c r="L70" i="14"/>
  <c r="K70" i="23"/>
  <c r="K165" i="23" s="1"/>
  <c r="K70" i="14"/>
  <c r="U41" i="17"/>
  <c r="U136" i="17" s="1"/>
  <c r="T41" i="17"/>
  <c r="T136" i="17" s="1"/>
  <c r="D64" i="23"/>
  <c r="D159" i="23" s="1"/>
  <c r="D64" i="14"/>
  <c r="D159" i="14" s="1"/>
  <c r="H87" i="17"/>
  <c r="H182" i="17" s="1"/>
  <c r="D35" i="17"/>
  <c r="D130" i="17" s="1"/>
  <c r="G69" i="23"/>
  <c r="G164" i="23" s="1"/>
  <c r="G69" i="14"/>
  <c r="D56" i="17"/>
  <c r="D151" i="17" s="1"/>
  <c r="C39" i="17"/>
  <c r="C134" i="17" s="1"/>
  <c r="W70" i="23"/>
  <c r="W165" i="23" s="1"/>
  <c r="W70" i="14"/>
  <c r="I83" i="23"/>
  <c r="I178" i="23" s="1"/>
  <c r="I83" i="14"/>
  <c r="I178" i="14" s="1"/>
  <c r="E45" i="17"/>
  <c r="E140" i="17" s="1"/>
  <c r="C42" i="23"/>
  <c r="C137" i="23" s="1"/>
  <c r="C42" i="14"/>
  <c r="C137" i="14" s="1"/>
  <c r="B79" i="23"/>
  <c r="B174" i="23" s="1"/>
  <c r="B79" i="14"/>
  <c r="B174" i="14" s="1"/>
  <c r="E75" i="14"/>
  <c r="E75" i="23"/>
  <c r="E170" i="23" s="1"/>
  <c r="K52" i="17"/>
  <c r="K147" i="17" s="1"/>
  <c r="N47" i="23"/>
  <c r="N142" i="23" s="1"/>
  <c r="N47" i="14"/>
  <c r="N142" i="14" s="1"/>
  <c r="J64" i="17"/>
  <c r="J159" i="17" s="1"/>
  <c r="R85" i="14"/>
  <c r="R180" i="14" s="1"/>
  <c r="R85" i="23"/>
  <c r="R180" i="23" s="1"/>
  <c r="D88" i="17"/>
  <c r="D183" i="17" s="1"/>
  <c r="E82" i="17"/>
  <c r="E177" i="17" s="1"/>
  <c r="G85" i="23"/>
  <c r="G180" i="23" s="1"/>
  <c r="G85" i="14"/>
  <c r="G180" i="14" s="1"/>
  <c r="C35" i="14"/>
  <c r="C130" i="14" s="1"/>
  <c r="C35" i="23"/>
  <c r="C130" i="23" s="1"/>
  <c r="C60" i="23"/>
  <c r="C155" i="23" s="1"/>
  <c r="C60" i="14"/>
  <c r="C155" i="14" s="1"/>
  <c r="D36" i="23"/>
  <c r="D131" i="23" s="1"/>
  <c r="D36" i="14"/>
  <c r="D131" i="14" s="1"/>
  <c r="K76" i="23"/>
  <c r="K76" i="14"/>
  <c r="C49" i="17"/>
  <c r="C144" i="17" s="1"/>
  <c r="F49" i="17"/>
  <c r="F144" i="17" s="1"/>
  <c r="K50" i="17"/>
  <c r="K145" i="17" s="1"/>
  <c r="Q50" i="14"/>
  <c r="Q145" i="14" s="1"/>
  <c r="P50" i="23"/>
  <c r="P145" i="23" s="1"/>
  <c r="P50" i="14"/>
  <c r="P145" i="14" s="1"/>
  <c r="B71" i="17"/>
  <c r="B166" i="17" s="1"/>
  <c r="AB39" i="23"/>
  <c r="AB134" i="23" s="1"/>
  <c r="AB39" i="14"/>
  <c r="AB134" i="14" s="1"/>
  <c r="B69" i="17"/>
  <c r="B164" i="17" s="1"/>
  <c r="C67" i="14"/>
  <c r="C162" i="14" s="1"/>
  <c r="C67" i="23"/>
  <c r="C162" i="23" s="1"/>
  <c r="K54" i="17"/>
  <c r="K149" i="17" s="1"/>
  <c r="S35" i="17"/>
  <c r="S130" i="17" s="1"/>
  <c r="W91" i="23"/>
  <c r="W186" i="23" s="1"/>
  <c r="W91" i="14"/>
  <c r="W186" i="14" s="1"/>
  <c r="B94" i="17"/>
  <c r="B189" i="17" s="1"/>
  <c r="K65" i="17"/>
  <c r="K160" i="17" s="1"/>
  <c r="J83" i="23"/>
  <c r="J178" i="23" s="1"/>
  <c r="J83" i="14"/>
  <c r="J178" i="14" s="1"/>
  <c r="I66" i="17"/>
  <c r="I161" i="17" s="1"/>
  <c r="N36" i="23"/>
  <c r="N131" i="23" s="1"/>
  <c r="N36" i="14"/>
  <c r="N131" i="14" s="1"/>
  <c r="P57" i="14"/>
  <c r="P152" i="14" s="1"/>
  <c r="H59" i="17"/>
  <c r="H154" i="17" s="1"/>
  <c r="D33" i="17"/>
  <c r="D128" i="17" s="1"/>
  <c r="G64" i="17"/>
  <c r="G159" i="17" s="1"/>
  <c r="G71" i="17"/>
  <c r="G166" i="17" s="1"/>
  <c r="C61" i="23"/>
  <c r="C156" i="23" s="1"/>
  <c r="C61" i="14"/>
  <c r="C156" i="14" s="1"/>
  <c r="I79" i="17"/>
  <c r="I174" i="17" s="1"/>
  <c r="T83" i="23"/>
  <c r="T178" i="23" s="1"/>
  <c r="T83" i="14"/>
  <c r="T178" i="14" s="1"/>
  <c r="B59" i="17"/>
  <c r="B154" i="17" s="1"/>
  <c r="AA34" i="23"/>
  <c r="AA129" i="23" s="1"/>
  <c r="AA34" i="14"/>
  <c r="AA129" i="14" s="1"/>
  <c r="AA87" i="14"/>
  <c r="AA182" i="14" s="1"/>
  <c r="AA87" i="23"/>
  <c r="AA182" i="23" s="1"/>
  <c r="O47" i="17"/>
  <c r="O142" i="17" s="1"/>
  <c r="M52" i="17"/>
  <c r="M147" i="17" s="1"/>
  <c r="J76" i="23"/>
  <c r="J171" i="23" s="1"/>
  <c r="J76" i="14"/>
  <c r="F55" i="17"/>
  <c r="F150" i="17" s="1"/>
  <c r="C77" i="23"/>
  <c r="C172" i="23" s="1"/>
  <c r="C77" i="14"/>
  <c r="H75" i="17"/>
  <c r="H170" i="17" s="1"/>
  <c r="I55" i="23"/>
  <c r="I150" i="23" s="1"/>
  <c r="I55" i="14"/>
  <c r="I150" i="14" s="1"/>
  <c r="F40" i="17"/>
  <c r="F135" i="17" s="1"/>
  <c r="H72" i="23"/>
  <c r="H167" i="23" s="1"/>
  <c r="H72" i="14"/>
  <c r="O35" i="17"/>
  <c r="O130" i="17" s="1"/>
  <c r="C48" i="17"/>
  <c r="C143" i="17" s="1"/>
  <c r="E54" i="23"/>
  <c r="E149" i="23" s="1"/>
  <c r="E54" i="14"/>
  <c r="E149" i="14" s="1"/>
  <c r="P70" i="17"/>
  <c r="P165" i="17" s="1"/>
  <c r="R66" i="17"/>
  <c r="R161" i="17" s="1"/>
  <c r="J52" i="23"/>
  <c r="J147" i="23" s="1"/>
  <c r="J52" i="14"/>
  <c r="J147" i="14" s="1"/>
  <c r="K38" i="17"/>
  <c r="K133" i="17" s="1"/>
  <c r="H87" i="23"/>
  <c r="H182" i="23" s="1"/>
  <c r="H87" i="14"/>
  <c r="H182" i="14" s="1"/>
  <c r="I36" i="23"/>
  <c r="I131" i="23" s="1"/>
  <c r="I36" i="14"/>
  <c r="I131" i="14" s="1"/>
  <c r="R151" i="14"/>
  <c r="AB84" i="14"/>
  <c r="AB179" i="14" s="1"/>
  <c r="AB84" i="23"/>
  <c r="AB179" i="23" s="1"/>
  <c r="I35" i="17"/>
  <c r="I130" i="17" s="1"/>
  <c r="F65" i="14"/>
  <c r="F160" i="14" s="1"/>
  <c r="F65" i="23"/>
  <c r="F160" i="23" s="1"/>
  <c r="L151" i="14"/>
  <c r="AB36" i="23"/>
  <c r="AB131" i="23" s="1"/>
  <c r="AB36" i="14"/>
  <c r="AB131" i="14" s="1"/>
  <c r="W75" i="23"/>
  <c r="W170" i="23" s="1"/>
  <c r="W75" i="14"/>
  <c r="O62" i="17"/>
  <c r="O157" i="17" s="1"/>
  <c r="B44" i="17"/>
  <c r="B139" i="17" s="1"/>
  <c r="N50" i="17"/>
  <c r="N145" i="17" s="1"/>
  <c r="B66" i="17"/>
  <c r="B161" i="17" s="1"/>
  <c r="Y88" i="14"/>
  <c r="Y183" i="14" s="1"/>
  <c r="Y88" i="23"/>
  <c r="Y183" i="23" s="1"/>
  <c r="M89" i="17"/>
  <c r="M184" i="17" s="1"/>
  <c r="W92" i="23"/>
  <c r="W187" i="23" s="1"/>
  <c r="W92" i="14"/>
  <c r="W187" i="14" s="1"/>
  <c r="G63" i="23"/>
  <c r="G158" i="23" s="1"/>
  <c r="G63" i="14"/>
  <c r="G158" i="14" s="1"/>
  <c r="F88" i="17"/>
  <c r="F183" i="17" s="1"/>
  <c r="N94" i="17"/>
  <c r="N189" i="17" s="1"/>
  <c r="V87" i="23"/>
  <c r="V182" i="23" s="1"/>
  <c r="V87" i="14"/>
  <c r="V182" i="14" s="1"/>
  <c r="H54" i="23"/>
  <c r="H149" i="23" s="1"/>
  <c r="H54" i="14"/>
  <c r="H149" i="14" s="1"/>
  <c r="D69" i="17"/>
  <c r="D164" i="17" s="1"/>
  <c r="B31" i="17"/>
  <c r="B126" i="17" s="1"/>
  <c r="B29" i="23"/>
  <c r="B124" i="23" s="1"/>
  <c r="B29" i="14"/>
  <c r="B124" i="14" s="1"/>
  <c r="V79" i="23"/>
  <c r="V174" i="23" s="1"/>
  <c r="V79" i="14"/>
  <c r="V174" i="14" s="1"/>
  <c r="Y91" i="14"/>
  <c r="Y186" i="14" s="1"/>
  <c r="Y91" i="23"/>
  <c r="Y186" i="23" s="1"/>
  <c r="E61" i="17"/>
  <c r="E156" i="17" s="1"/>
  <c r="Q79" i="23"/>
  <c r="Q174" i="23" s="1"/>
  <c r="Q79" i="14"/>
  <c r="Q174" i="14" s="1"/>
  <c r="R94" i="23"/>
  <c r="R189" i="23" s="1"/>
  <c r="R94" i="14"/>
  <c r="R189" i="14" s="1"/>
  <c r="K44" i="23"/>
  <c r="K139" i="23" s="1"/>
  <c r="K44" i="14"/>
  <c r="K139" i="14" s="1"/>
  <c r="C33" i="23"/>
  <c r="C128" i="23" s="1"/>
  <c r="C33" i="14"/>
  <c r="C128" i="14" s="1"/>
  <c r="P71" i="23"/>
  <c r="P166" i="23" s="1"/>
  <c r="P71" i="14"/>
  <c r="O77" i="17"/>
  <c r="O172" i="17" s="1"/>
  <c r="N77" i="17"/>
  <c r="N172" i="17" s="1"/>
  <c r="C80" i="17"/>
  <c r="C175" i="17" s="1"/>
  <c r="H84" i="23"/>
  <c r="H179" i="23" s="1"/>
  <c r="H84" i="14"/>
  <c r="H179" i="14" s="1"/>
  <c r="E76" i="23"/>
  <c r="E171" i="23" s="1"/>
  <c r="E76" i="14"/>
  <c r="H42" i="17"/>
  <c r="H137" i="17" s="1"/>
  <c r="B89" i="17"/>
  <c r="B184" i="17" s="1"/>
  <c r="B75" i="17"/>
  <c r="B170" i="17" s="1"/>
  <c r="J30" i="17"/>
  <c r="J125" i="17" s="1"/>
  <c r="G94" i="23"/>
  <c r="G189" i="23" s="1"/>
  <c r="G94" i="14"/>
  <c r="G189" i="14" s="1"/>
  <c r="S50" i="14"/>
  <c r="S145" i="14" s="1"/>
  <c r="B42" i="17"/>
  <c r="B137" i="17" s="1"/>
  <c r="K49" i="14"/>
  <c r="K144" i="14" s="1"/>
  <c r="K49" i="23"/>
  <c r="K144" i="23" s="1"/>
  <c r="F84" i="17"/>
  <c r="F179" i="17" s="1"/>
  <c r="B56" i="23"/>
  <c r="B151" i="23" s="1"/>
  <c r="B56" i="14"/>
  <c r="B151" i="14" s="1"/>
  <c r="AJ79" i="23"/>
  <c r="AJ174" i="23" s="1"/>
  <c r="AJ79" i="14"/>
  <c r="AJ174" i="14" s="1"/>
  <c r="AJ83" i="23"/>
  <c r="AJ178" i="23" s="1"/>
  <c r="AJ83" i="14"/>
  <c r="AJ178" i="14" s="1"/>
  <c r="AJ45" i="14"/>
  <c r="AJ140" i="14" s="1"/>
  <c r="AJ45" i="23"/>
  <c r="AJ140" i="23" s="1"/>
  <c r="AJ69" i="23"/>
  <c r="AJ164" i="23" s="1"/>
  <c r="AJ69" i="14"/>
  <c r="AJ164" i="14" s="1"/>
  <c r="AJ65" i="14"/>
  <c r="AJ160" i="14" s="1"/>
  <c r="AJ65" i="23"/>
  <c r="AJ160" i="23" s="1"/>
  <c r="AH76" i="23"/>
  <c r="AH171" i="23" s="1"/>
  <c r="AH76" i="14"/>
  <c r="AH171" i="14" s="1"/>
  <c r="AI60" i="14"/>
  <c r="AI155" i="14" s="1"/>
  <c r="AI60" i="23"/>
  <c r="AI155" i="23" s="1"/>
  <c r="AI73" i="23"/>
  <c r="AI168" i="23" s="1"/>
  <c r="AI73" i="14"/>
  <c r="AI168" i="14" s="1"/>
  <c r="AI57" i="23"/>
  <c r="AI152" i="23" s="1"/>
  <c r="AI57" i="14"/>
  <c r="AI152" i="14" s="1"/>
  <c r="AI36" i="23"/>
  <c r="AI131" i="23" s="1"/>
  <c r="AI36" i="14"/>
  <c r="AI131" i="14" s="1"/>
  <c r="AG55" i="23"/>
  <c r="AG150" i="23" s="1"/>
  <c r="AG55" i="14"/>
  <c r="AG150" i="14" s="1"/>
  <c r="AI88" i="23"/>
  <c r="AI183" i="23" s="1"/>
  <c r="AI88" i="14"/>
  <c r="AI183" i="14" s="1"/>
  <c r="AH69" i="23"/>
  <c r="AH164" i="23" s="1"/>
  <c r="AH69" i="14"/>
  <c r="AH164" i="14" s="1"/>
  <c r="AG41" i="23"/>
  <c r="AG136" i="23" s="1"/>
  <c r="AG41" i="14"/>
  <c r="AG136" i="14" s="1"/>
  <c r="AH36" i="23"/>
  <c r="AH131" i="23" s="1"/>
  <c r="AH36" i="14"/>
  <c r="AH131" i="14" s="1"/>
  <c r="AG90" i="23"/>
  <c r="AG185" i="23" s="1"/>
  <c r="AG90" i="14"/>
  <c r="AG185" i="14" s="1"/>
  <c r="AG53" i="14"/>
  <c r="AG148" i="14" s="1"/>
  <c r="AG53" i="23"/>
  <c r="AG148" i="23" s="1"/>
  <c r="AG48" i="23"/>
  <c r="AG143" i="23" s="1"/>
  <c r="AG48" i="14"/>
  <c r="AG143" i="14" s="1"/>
  <c r="AH53" i="23"/>
  <c r="AH148" i="23" s="1"/>
  <c r="AH53" i="14"/>
  <c r="AH148" i="14" s="1"/>
  <c r="AG69" i="23"/>
  <c r="AG164" i="23" s="1"/>
  <c r="AG69" i="14"/>
  <c r="AG164" i="14" s="1"/>
  <c r="AF63" i="14"/>
  <c r="AF158" i="14" s="1"/>
  <c r="AF63" i="23"/>
  <c r="AF158" i="23" s="1"/>
  <c r="AG59" i="23"/>
  <c r="AG154" i="23" s="1"/>
  <c r="AG59" i="14"/>
  <c r="AG154" i="14" s="1"/>
  <c r="AG79" i="23"/>
  <c r="AG174" i="23" s="1"/>
  <c r="AG79" i="14"/>
  <c r="AG174" i="14" s="1"/>
  <c r="AE91" i="23"/>
  <c r="AE186" i="23" s="1"/>
  <c r="AE91" i="14"/>
  <c r="AE186" i="14" s="1"/>
  <c r="AF69" i="14"/>
  <c r="AF164" i="14" s="1"/>
  <c r="AF69" i="23"/>
  <c r="AF164" i="23" s="1"/>
  <c r="AE42" i="14"/>
  <c r="AE137" i="14" s="1"/>
  <c r="AE42" i="23"/>
  <c r="AE137" i="23" s="1"/>
  <c r="AE80" i="23"/>
  <c r="AE175" i="23" s="1"/>
  <c r="AE80" i="14"/>
  <c r="AE175" i="14" s="1"/>
  <c r="AE45" i="14"/>
  <c r="AE140" i="14" s="1"/>
  <c r="AE45" i="23"/>
  <c r="AE140" i="23" s="1"/>
  <c r="AE86" i="14"/>
  <c r="AE181" i="14" s="1"/>
  <c r="AE86" i="23"/>
  <c r="AE181" i="23" s="1"/>
  <c r="AE49" i="14"/>
  <c r="AE144" i="14" s="1"/>
  <c r="AE49" i="23"/>
  <c r="AE144" i="23" s="1"/>
  <c r="AE52" i="23"/>
  <c r="AE147" i="23" s="1"/>
  <c r="AE52" i="14"/>
  <c r="AE147" i="14" s="1"/>
  <c r="AJ54" i="23"/>
  <c r="AJ149" i="23" s="1"/>
  <c r="AJ54" i="14"/>
  <c r="AJ149" i="14" s="1"/>
  <c r="AJ88" i="23"/>
  <c r="AJ183" i="23" s="1"/>
  <c r="AJ88" i="14"/>
  <c r="AJ183" i="14" s="1"/>
  <c r="AJ81" i="14"/>
  <c r="AJ176" i="14" s="1"/>
  <c r="AJ81" i="23"/>
  <c r="AJ176" i="23" s="1"/>
  <c r="AJ94" i="14"/>
  <c r="AJ189" i="14" s="1"/>
  <c r="AJ94" i="23"/>
  <c r="AJ189" i="23" s="1"/>
  <c r="AJ38" i="14"/>
  <c r="AJ133" i="14" s="1"/>
  <c r="AJ38" i="23"/>
  <c r="AJ133" i="23" s="1"/>
  <c r="AJ90" i="14"/>
  <c r="AJ185" i="14" s="1"/>
  <c r="AJ90" i="23"/>
  <c r="AJ185" i="23" s="1"/>
  <c r="AJ51" i="14"/>
  <c r="AJ146" i="14" s="1"/>
  <c r="AJ51" i="23"/>
  <c r="AJ146" i="23" s="1"/>
  <c r="AG54" i="23"/>
  <c r="AG149" i="23" s="1"/>
  <c r="AG54" i="14"/>
  <c r="AG149" i="14" s="1"/>
  <c r="AI78" i="14"/>
  <c r="AI173" i="14" s="1"/>
  <c r="AI78" i="23"/>
  <c r="AI173" i="23" s="1"/>
  <c r="AI61" i="14"/>
  <c r="AI156" i="14" s="1"/>
  <c r="AI61" i="23"/>
  <c r="AI156" i="23" s="1"/>
  <c r="AI63" i="14"/>
  <c r="AI158" i="14" s="1"/>
  <c r="AI63" i="23"/>
  <c r="AI158" i="23" s="1"/>
  <c r="AI55" i="23"/>
  <c r="AI150" i="23" s="1"/>
  <c r="AI55" i="14"/>
  <c r="AI150" i="14" s="1"/>
  <c r="AH88" i="23"/>
  <c r="AH183" i="23" s="1"/>
  <c r="AH88" i="14"/>
  <c r="AH183" i="14" s="1"/>
  <c r="AI87" i="23"/>
  <c r="AI182" i="23" s="1"/>
  <c r="AI87" i="14"/>
  <c r="AI182" i="14" s="1"/>
  <c r="AH89" i="23"/>
  <c r="AH184" i="23" s="1"/>
  <c r="AH89" i="14"/>
  <c r="AH184" i="14" s="1"/>
  <c r="AI44" i="14"/>
  <c r="AI139" i="14" s="1"/>
  <c r="AI44" i="23"/>
  <c r="AI139" i="23" s="1"/>
  <c r="AH40" i="23"/>
  <c r="AH135" i="23" s="1"/>
  <c r="AH40" i="14"/>
  <c r="AH135" i="14" s="1"/>
  <c r="AG91" i="23"/>
  <c r="AG186" i="23" s="1"/>
  <c r="AG91" i="14"/>
  <c r="AG186" i="14" s="1"/>
  <c r="AG77" i="23"/>
  <c r="AG172" i="23" s="1"/>
  <c r="AG77" i="14"/>
  <c r="AG172" i="14" s="1"/>
  <c r="AH45" i="14"/>
  <c r="AH140" i="14" s="1"/>
  <c r="AH45" i="23"/>
  <c r="AH140" i="23" s="1"/>
  <c r="AG72" i="14"/>
  <c r="AG167" i="14" s="1"/>
  <c r="AG72" i="23"/>
  <c r="AG167" i="23" s="1"/>
  <c r="AH86" i="23"/>
  <c r="AH181" i="23" s="1"/>
  <c r="AH86" i="14"/>
  <c r="AH181" i="14" s="1"/>
  <c r="AH50" i="23"/>
  <c r="AH145" i="23" s="1"/>
  <c r="AH50" i="14"/>
  <c r="AH145" i="14" s="1"/>
  <c r="AG60" i="23"/>
  <c r="AG155" i="23" s="1"/>
  <c r="AG60" i="14"/>
  <c r="AG155" i="14" s="1"/>
  <c r="AH49" i="23"/>
  <c r="AH144" i="23" s="1"/>
  <c r="AH49" i="14"/>
  <c r="AH144" i="14" s="1"/>
  <c r="AG66" i="14"/>
  <c r="AG161" i="14" s="1"/>
  <c r="AG66" i="23"/>
  <c r="AG161" i="23" s="1"/>
  <c r="AH81" i="23"/>
  <c r="AH176" i="23" s="1"/>
  <c r="AH81" i="14"/>
  <c r="AH176" i="14" s="1"/>
  <c r="AF94" i="23"/>
  <c r="AF189" i="23" s="1"/>
  <c r="AF94" i="14"/>
  <c r="AF189" i="14" s="1"/>
  <c r="AG94" i="14"/>
  <c r="AG189" i="14" s="1"/>
  <c r="AG94" i="23"/>
  <c r="AG189" i="23" s="1"/>
  <c r="AF89" i="23"/>
  <c r="AF184" i="23" s="1"/>
  <c r="AF89" i="14"/>
  <c r="AF184" i="14" s="1"/>
  <c r="AF47" i="14"/>
  <c r="AF142" i="14" s="1"/>
  <c r="AF47" i="23"/>
  <c r="AF142" i="23" s="1"/>
  <c r="AG56" i="23"/>
  <c r="AG151" i="23" s="1"/>
  <c r="AG56" i="14"/>
  <c r="AG151" i="14" s="1"/>
  <c r="AF34" i="23"/>
  <c r="AF129" i="23" s="1"/>
  <c r="AF34" i="14"/>
  <c r="AF129" i="14" s="1"/>
  <c r="AF83" i="14"/>
  <c r="AF178" i="14" s="1"/>
  <c r="AF83" i="23"/>
  <c r="AF178" i="23" s="1"/>
  <c r="AF93" i="23"/>
  <c r="AF188" i="23" s="1"/>
  <c r="AF93" i="14"/>
  <c r="AF188" i="14" s="1"/>
  <c r="AF88" i="14"/>
  <c r="AF183" i="14" s="1"/>
  <c r="AF88" i="23"/>
  <c r="AF183" i="23" s="1"/>
  <c r="AF84" i="23"/>
  <c r="AF179" i="23" s="1"/>
  <c r="AF84" i="14"/>
  <c r="AF179" i="14" s="1"/>
  <c r="AF44" i="23"/>
  <c r="AF139" i="23" s="1"/>
  <c r="AF44" i="14"/>
  <c r="AF139" i="14" s="1"/>
  <c r="AE62" i="23"/>
  <c r="AE157" i="23" s="1"/>
  <c r="AE62" i="14"/>
  <c r="AE157" i="14" s="1"/>
  <c r="AF87" i="14"/>
  <c r="AF182" i="14" s="1"/>
  <c r="AF87" i="23"/>
  <c r="AF182" i="23" s="1"/>
  <c r="AD89" i="14"/>
  <c r="AD184" i="14" s="1"/>
  <c r="AD89" i="23"/>
  <c r="AD184" i="23" s="1"/>
  <c r="AD94" i="14"/>
  <c r="AD189" i="14" s="1"/>
  <c r="AD94" i="23"/>
  <c r="AD189" i="23" s="1"/>
  <c r="AE33" i="23"/>
  <c r="AE128" i="23" s="1"/>
  <c r="AE33" i="14"/>
  <c r="AE128" i="14" s="1"/>
  <c r="AD53" i="14"/>
  <c r="AD148" i="14" s="1"/>
  <c r="AD53" i="23"/>
  <c r="AD148" i="23" s="1"/>
  <c r="AE90" i="23"/>
  <c r="AE185" i="23" s="1"/>
  <c r="AE90" i="14"/>
  <c r="AE185" i="14" s="1"/>
  <c r="AE32" i="23"/>
  <c r="AE127" i="23" s="1"/>
  <c r="AE32" i="14"/>
  <c r="AE127" i="14" s="1"/>
  <c r="AE59" i="23"/>
  <c r="AE154" i="23" s="1"/>
  <c r="AE59" i="14"/>
  <c r="AE154" i="14" s="1"/>
  <c r="AD92" i="23"/>
  <c r="AD187" i="23" s="1"/>
  <c r="AD92" i="14"/>
  <c r="AD187" i="14" s="1"/>
  <c r="AD87" i="23"/>
  <c r="AD182" i="23" s="1"/>
  <c r="AD87" i="14"/>
  <c r="AD182" i="14" s="1"/>
  <c r="AD46" i="14"/>
  <c r="AD141" i="14" s="1"/>
  <c r="AD46" i="23"/>
  <c r="AD141" i="23" s="1"/>
  <c r="AD49" i="23"/>
  <c r="AD144" i="23" s="1"/>
  <c r="AD49" i="14"/>
  <c r="AD144" i="14" s="1"/>
  <c r="AD75" i="14"/>
  <c r="AD170" i="14" s="1"/>
  <c r="AD75" i="23"/>
  <c r="AD170" i="23" s="1"/>
  <c r="AD35" i="23"/>
  <c r="AD130" i="23" s="1"/>
  <c r="AD35" i="14"/>
  <c r="AD130" i="14" s="1"/>
  <c r="B78" i="23"/>
  <c r="B173" i="23" s="1"/>
  <c r="B78" i="14"/>
  <c r="M90" i="23"/>
  <c r="M185" i="23" s="1"/>
  <c r="M90" i="14"/>
  <c r="M185" i="14" s="1"/>
  <c r="C84" i="23"/>
  <c r="C179" i="23" s="1"/>
  <c r="C84" i="14"/>
  <c r="C179" i="14" s="1"/>
  <c r="F34" i="23"/>
  <c r="F129" i="23" s="1"/>
  <c r="F34" i="14"/>
  <c r="F129" i="14" s="1"/>
  <c r="K79" i="23"/>
  <c r="K174" i="23" s="1"/>
  <c r="K79" i="14"/>
  <c r="K174" i="14" s="1"/>
  <c r="AC83" i="23"/>
  <c r="AC178" i="23" s="1"/>
  <c r="AC83" i="14"/>
  <c r="AC178" i="14" s="1"/>
  <c r="Z89" i="23"/>
  <c r="Z184" i="23" s="1"/>
  <c r="Z89" i="14"/>
  <c r="Z184" i="14" s="1"/>
  <c r="D33" i="23"/>
  <c r="D128" i="23" s="1"/>
  <c r="D33" i="14"/>
  <c r="D128" i="14" s="1"/>
  <c r="AC66" i="14"/>
  <c r="AC161" i="14" s="1"/>
  <c r="AC66" i="23"/>
  <c r="AC161" i="23" s="1"/>
  <c r="O40" i="23"/>
  <c r="O135" i="23" s="1"/>
  <c r="O40" i="14"/>
  <c r="O135" i="14" s="1"/>
  <c r="AC35" i="14"/>
  <c r="AC130" i="14" s="1"/>
  <c r="AC35" i="23"/>
  <c r="AC130" i="23" s="1"/>
  <c r="AC91" i="23"/>
  <c r="AC186" i="23" s="1"/>
  <c r="AC91" i="14"/>
  <c r="AC186" i="14" s="1"/>
  <c r="F48" i="23"/>
  <c r="F143" i="23" s="1"/>
  <c r="F48" i="14"/>
  <c r="F143" i="14" s="1"/>
  <c r="J65" i="14"/>
  <c r="J160" i="14" s="1"/>
  <c r="J65" i="23"/>
  <c r="B38" i="23"/>
  <c r="B133" i="23" s="1"/>
  <c r="B38" i="14"/>
  <c r="B133" i="14" s="1"/>
  <c r="AC80" i="23"/>
  <c r="AC175" i="23" s="1"/>
  <c r="AC80" i="14"/>
  <c r="AC175" i="14" s="1"/>
  <c r="Z76" i="23"/>
  <c r="Z171" i="23" s="1"/>
  <c r="Z76" i="14"/>
  <c r="AC54" i="23"/>
  <c r="AC149" i="23" s="1"/>
  <c r="AC54" i="14"/>
  <c r="AC149" i="14" s="1"/>
  <c r="Q82" i="23"/>
  <c r="Q177" i="23" s="1"/>
  <c r="Q82" i="14"/>
  <c r="Q177" i="14" s="1"/>
  <c r="E72" i="14"/>
  <c r="E72" i="23"/>
  <c r="E167" i="23" s="1"/>
  <c r="L75" i="14"/>
  <c r="K75" i="23"/>
  <c r="K75" i="14"/>
  <c r="F40" i="23"/>
  <c r="F135" i="23" s="1"/>
  <c r="F40" i="14"/>
  <c r="F135" i="14" s="1"/>
  <c r="AC82" i="14"/>
  <c r="AC177" i="14" s="1"/>
  <c r="AC82" i="23"/>
  <c r="AC177" i="23" s="1"/>
  <c r="J89" i="17"/>
  <c r="J184" i="17" s="1"/>
  <c r="H76" i="14"/>
  <c r="H76" i="23"/>
  <c r="H171" i="23" s="1"/>
  <c r="T49" i="14"/>
  <c r="T144" i="14" s="1"/>
  <c r="T48" i="14"/>
  <c r="T143" i="14" s="1"/>
  <c r="O45" i="17"/>
  <c r="O140" i="17" s="1"/>
  <c r="U94" i="23"/>
  <c r="U189" i="23" s="1"/>
  <c r="U94" i="14"/>
  <c r="U189" i="14" s="1"/>
  <c r="U82" i="23"/>
  <c r="U177" i="23" s="1"/>
  <c r="U82" i="14"/>
  <c r="U177" i="14" s="1"/>
  <c r="H46" i="23"/>
  <c r="H141" i="23" s="1"/>
  <c r="H46" i="14"/>
  <c r="H141" i="14" s="1"/>
  <c r="D82" i="17"/>
  <c r="D177" i="17" s="1"/>
  <c r="Z80" i="23"/>
  <c r="Z175" i="23" s="1"/>
  <c r="Z80" i="14"/>
  <c r="Z175" i="14" s="1"/>
  <c r="X91" i="14"/>
  <c r="X186" i="14" s="1"/>
  <c r="X91" i="23"/>
  <c r="X186" i="23" s="1"/>
  <c r="J57" i="17"/>
  <c r="J152" i="17" s="1"/>
  <c r="O56" i="17"/>
  <c r="O151" i="17" s="1"/>
  <c r="K46" i="17"/>
  <c r="K141" i="17" s="1"/>
  <c r="I37" i="23"/>
  <c r="I132" i="23" s="1"/>
  <c r="I37" i="14"/>
  <c r="I132" i="14" s="1"/>
  <c r="S93" i="23"/>
  <c r="S188" i="23" s="1"/>
  <c r="S93" i="14"/>
  <c r="S188" i="14" s="1"/>
  <c r="N61" i="17"/>
  <c r="N156" i="17" s="1"/>
  <c r="Q93" i="14"/>
  <c r="Q188" i="14" s="1"/>
  <c r="Q93" i="23"/>
  <c r="Q188" i="23" s="1"/>
  <c r="I89" i="17"/>
  <c r="I184" i="17" s="1"/>
  <c r="N47" i="17"/>
  <c r="N142" i="17" s="1"/>
  <c r="E53" i="17"/>
  <c r="E148" i="17" s="1"/>
  <c r="G80" i="17"/>
  <c r="G175" i="17" s="1"/>
  <c r="P40" i="14"/>
  <c r="P135" i="14" s="1"/>
  <c r="P40" i="23"/>
  <c r="P135" i="23" s="1"/>
  <c r="S61" i="17"/>
  <c r="S156" i="17" s="1"/>
  <c r="M31" i="17"/>
  <c r="M126" i="17" s="1"/>
  <c r="J80" i="17"/>
  <c r="J175" i="17" s="1"/>
  <c r="O30" i="14"/>
  <c r="O125" i="14" s="1"/>
  <c r="O30" i="23"/>
  <c r="O125" i="23" s="1"/>
  <c r="Z55" i="14"/>
  <c r="Z150" i="14" s="1"/>
  <c r="H48" i="23"/>
  <c r="H143" i="23" s="1"/>
  <c r="H48" i="14"/>
  <c r="H143" i="14" s="1"/>
  <c r="N52" i="23"/>
  <c r="N52" i="14"/>
  <c r="N147" i="14" s="1"/>
  <c r="P47" i="14"/>
  <c r="P142" i="14" s="1"/>
  <c r="Z35" i="14"/>
  <c r="Z130" i="14" s="1"/>
  <c r="E85" i="14"/>
  <c r="E180" i="14" s="1"/>
  <c r="E85" i="23"/>
  <c r="E180" i="23" s="1"/>
  <c r="D46" i="17"/>
  <c r="D141" i="17" s="1"/>
  <c r="C86" i="23"/>
  <c r="C181" i="23" s="1"/>
  <c r="C86" i="14"/>
  <c r="C181" i="14" s="1"/>
  <c r="F73" i="17"/>
  <c r="F168" i="17" s="1"/>
  <c r="S84" i="14"/>
  <c r="S179" i="14" s="1"/>
  <c r="S84" i="23"/>
  <c r="S179" i="23" s="1"/>
  <c r="P85" i="23"/>
  <c r="P180" i="23" s="1"/>
  <c r="P85" i="14"/>
  <c r="P180" i="14" s="1"/>
  <c r="C85" i="17"/>
  <c r="C180" i="17" s="1"/>
  <c r="W86" i="23"/>
  <c r="W181" i="23" s="1"/>
  <c r="W86" i="14"/>
  <c r="W181" i="14" s="1"/>
  <c r="O76" i="14"/>
  <c r="O76" i="23"/>
  <c r="O171" i="23" s="1"/>
  <c r="L89" i="14"/>
  <c r="L184" i="14" s="1"/>
  <c r="L89" i="23"/>
  <c r="L184" i="23" s="1"/>
  <c r="B75" i="14"/>
  <c r="B75" i="23"/>
  <c r="B170" i="23" s="1"/>
  <c r="AA65" i="23"/>
  <c r="AA160" i="23" s="1"/>
  <c r="AA65" i="14"/>
  <c r="AA160" i="14" s="1"/>
  <c r="G92" i="17"/>
  <c r="G187" i="17" s="1"/>
  <c r="B82" i="23"/>
  <c r="B177" i="23" s="1"/>
  <c r="B82" i="14"/>
  <c r="B177" i="14" s="1"/>
  <c r="H57" i="17"/>
  <c r="H152" i="17" s="1"/>
  <c r="W82" i="23"/>
  <c r="W177" i="23" s="1"/>
  <c r="W82" i="14"/>
  <c r="W177" i="14" s="1"/>
  <c r="K32" i="23"/>
  <c r="K127" i="23" s="1"/>
  <c r="K32" i="14"/>
  <c r="K127" i="14" s="1"/>
  <c r="Y77" i="23"/>
  <c r="Y172" i="23" s="1"/>
  <c r="Y77" i="14"/>
  <c r="K47" i="23"/>
  <c r="K142" i="23" s="1"/>
  <c r="K47" i="14"/>
  <c r="K142" i="14" s="1"/>
  <c r="G72" i="23"/>
  <c r="G167" i="23" s="1"/>
  <c r="G72" i="14"/>
  <c r="B76" i="23"/>
  <c r="B171" i="23" s="1"/>
  <c r="B76" i="14"/>
  <c r="I35" i="23"/>
  <c r="I130" i="23" s="1"/>
  <c r="I35" i="14"/>
  <c r="I130" i="14" s="1"/>
  <c r="R65" i="17"/>
  <c r="R160" i="17" s="1"/>
  <c r="J87" i="14"/>
  <c r="J182" i="14" s="1"/>
  <c r="J87" i="23"/>
  <c r="J182" i="23" s="1"/>
  <c r="K65" i="23"/>
  <c r="K65" i="14"/>
  <c r="K160" i="14" s="1"/>
  <c r="AA54" i="23"/>
  <c r="AA149" i="23" s="1"/>
  <c r="AA54" i="14"/>
  <c r="AA149" i="14" s="1"/>
  <c r="U67" i="23"/>
  <c r="U162" i="23" s="1"/>
  <c r="U67" i="14"/>
  <c r="U162" i="14" s="1"/>
  <c r="C39" i="23"/>
  <c r="C134" i="23" s="1"/>
  <c r="C39" i="14"/>
  <c r="C134" i="14" s="1"/>
  <c r="E94" i="23"/>
  <c r="E189" i="23" s="1"/>
  <c r="E94" i="14"/>
  <c r="E189" i="14" s="1"/>
  <c r="R41" i="23"/>
  <c r="R136" i="23" s="1"/>
  <c r="R41" i="14"/>
  <c r="R136" i="14" s="1"/>
  <c r="Q83" i="23"/>
  <c r="Q178" i="23" s="1"/>
  <c r="Q83" i="14"/>
  <c r="Q178" i="14" s="1"/>
  <c r="V76" i="23"/>
  <c r="V171" i="23" s="1"/>
  <c r="V76" i="14"/>
  <c r="I47" i="23"/>
  <c r="I142" i="23" s="1"/>
  <c r="I47" i="14"/>
  <c r="I142" i="14" s="1"/>
  <c r="B35" i="17"/>
  <c r="B130" i="17" s="1"/>
  <c r="C64" i="14"/>
  <c r="C159" i="14" s="1"/>
  <c r="C64" i="23"/>
  <c r="C159" i="23" s="1"/>
  <c r="F75" i="23"/>
  <c r="F170" i="23" s="1"/>
  <c r="F75" i="14"/>
  <c r="J55" i="14"/>
  <c r="J150" i="14" s="1"/>
  <c r="J55" i="23"/>
  <c r="I58" i="23"/>
  <c r="I58" i="14"/>
  <c r="I153" i="14" s="1"/>
  <c r="H34" i="17"/>
  <c r="H129" i="17" s="1"/>
  <c r="G37" i="23"/>
  <c r="G132" i="23" s="1"/>
  <c r="G37" i="14"/>
  <c r="G132" i="14" s="1"/>
  <c r="F39" i="17"/>
  <c r="F134" i="17" s="1"/>
  <c r="I59" i="17"/>
  <c r="I154" i="17" s="1"/>
  <c r="I42" i="17"/>
  <c r="I137" i="17" s="1"/>
  <c r="H59" i="14"/>
  <c r="H154" i="14" s="1"/>
  <c r="H59" i="23"/>
  <c r="H154" i="23" s="1"/>
  <c r="Q92" i="23"/>
  <c r="Q187" i="23" s="1"/>
  <c r="Q92" i="14"/>
  <c r="Q187" i="14" s="1"/>
  <c r="AB79" i="14"/>
  <c r="AB174" i="14" s="1"/>
  <c r="AB79" i="23"/>
  <c r="AB174" i="23" s="1"/>
  <c r="C86" i="17"/>
  <c r="C181" i="17" s="1"/>
  <c r="E60" i="17"/>
  <c r="E155" i="17" s="1"/>
  <c r="J62" i="17"/>
  <c r="J157" i="17" s="1"/>
  <c r="J40" i="23"/>
  <c r="J135" i="23" s="1"/>
  <c r="J40" i="14"/>
  <c r="J135" i="14" s="1"/>
  <c r="T93" i="23"/>
  <c r="T188" i="23" s="1"/>
  <c r="T93" i="14"/>
  <c r="T188" i="14" s="1"/>
  <c r="E38" i="17"/>
  <c r="E133" i="17" s="1"/>
  <c r="U85" i="23"/>
  <c r="U180" i="23" s="1"/>
  <c r="U85" i="14"/>
  <c r="U180" i="14" s="1"/>
  <c r="F63" i="17"/>
  <c r="F158" i="17" s="1"/>
  <c r="L92" i="23"/>
  <c r="L187" i="23" s="1"/>
  <c r="L92" i="14"/>
  <c r="L187" i="14" s="1"/>
  <c r="J29" i="17"/>
  <c r="J124" i="17" s="1"/>
  <c r="B89" i="23"/>
  <c r="B184" i="23" s="1"/>
  <c r="B89" i="14"/>
  <c r="B184" i="14" s="1"/>
  <c r="T86" i="23"/>
  <c r="T181" i="23" s="1"/>
  <c r="T86" i="14"/>
  <c r="T181" i="14" s="1"/>
  <c r="B35" i="14"/>
  <c r="B130" i="14" s="1"/>
  <c r="B35" i="23"/>
  <c r="B130" i="23" s="1"/>
  <c r="D40" i="23"/>
  <c r="D135" i="23" s="1"/>
  <c r="D40" i="14"/>
  <c r="D135" i="14" s="1"/>
  <c r="V71" i="23"/>
  <c r="V166" i="23" s="1"/>
  <c r="V71" i="14"/>
  <c r="X87" i="14"/>
  <c r="X182" i="14" s="1"/>
  <c r="X87" i="23"/>
  <c r="X182" i="23" s="1"/>
  <c r="F30" i="23"/>
  <c r="F125" i="23" s="1"/>
  <c r="F30" i="14"/>
  <c r="F125" i="14" s="1"/>
  <c r="H61" i="23"/>
  <c r="H156" i="23" s="1"/>
  <c r="H61" i="14"/>
  <c r="H156" i="14" s="1"/>
  <c r="H75" i="23"/>
  <c r="H170" i="23" s="1"/>
  <c r="H75" i="14"/>
  <c r="K45" i="17"/>
  <c r="K140" i="17" s="1"/>
  <c r="T37" i="17"/>
  <c r="T132" i="17" s="1"/>
  <c r="C75" i="17"/>
  <c r="C170" i="17" s="1"/>
  <c r="H91" i="17"/>
  <c r="H186" i="17" s="1"/>
  <c r="E46" i="17"/>
  <c r="E141" i="17" s="1"/>
  <c r="E60" i="14"/>
  <c r="E155" i="14" s="1"/>
  <c r="E60" i="23"/>
  <c r="E155" i="23" s="1"/>
  <c r="I40" i="23"/>
  <c r="I135" i="23" s="1"/>
  <c r="I40" i="14"/>
  <c r="I135" i="14" s="1"/>
  <c r="C55" i="23"/>
  <c r="C150" i="23" s="1"/>
  <c r="C55" i="14"/>
  <c r="C150" i="14" s="1"/>
  <c r="H50" i="23"/>
  <c r="H145" i="23" s="1"/>
  <c r="H50" i="14"/>
  <c r="H145" i="14" s="1"/>
  <c r="G54" i="17"/>
  <c r="G149" i="17" s="1"/>
  <c r="E41" i="17"/>
  <c r="E136" i="17" s="1"/>
  <c r="X72" i="23"/>
  <c r="X167" i="23" s="1"/>
  <c r="X72" i="14"/>
  <c r="J51" i="17"/>
  <c r="J146" i="17" s="1"/>
  <c r="M84" i="23"/>
  <c r="M179" i="23" s="1"/>
  <c r="M84" i="14"/>
  <c r="M179" i="14" s="1"/>
  <c r="E30" i="23"/>
  <c r="E125" i="23" s="1"/>
  <c r="E30" i="14"/>
  <c r="E125" i="14" s="1"/>
  <c r="AA40" i="23"/>
  <c r="AA135" i="23" s="1"/>
  <c r="AA40" i="14"/>
  <c r="C70" i="23"/>
  <c r="C165" i="23" s="1"/>
  <c r="C70" i="14"/>
  <c r="D73" i="14"/>
  <c r="D73" i="23"/>
  <c r="D168" i="23" s="1"/>
  <c r="D64" i="17"/>
  <c r="D159" i="17" s="1"/>
  <c r="M62" i="17"/>
  <c r="M157" i="17" s="1"/>
  <c r="J88" i="17"/>
  <c r="J183" i="17" s="1"/>
  <c r="W80" i="14"/>
  <c r="W175" i="14" s="1"/>
  <c r="W80" i="23"/>
  <c r="W175" i="23" s="1"/>
  <c r="N89" i="17"/>
  <c r="N184" i="17" s="1"/>
  <c r="AB70" i="23"/>
  <c r="AB165" i="23" s="1"/>
  <c r="AB70" i="14"/>
  <c r="AB165" i="14" s="1"/>
  <c r="F31" i="23"/>
  <c r="F126" i="23" s="1"/>
  <c r="F31" i="14"/>
  <c r="F126" i="14" s="1"/>
  <c r="C47" i="23"/>
  <c r="C142" i="23" s="1"/>
  <c r="C47" i="14"/>
  <c r="C142" i="14" s="1"/>
  <c r="P90" i="14"/>
  <c r="P185" i="14" s="1"/>
  <c r="P90" i="23"/>
  <c r="P185" i="23" s="1"/>
  <c r="N71" i="23"/>
  <c r="N166" i="23" s="1"/>
  <c r="N71" i="14"/>
  <c r="I92" i="23"/>
  <c r="I187" i="23" s="1"/>
  <c r="I92" i="14"/>
  <c r="I187" i="14" s="1"/>
  <c r="E83" i="23"/>
  <c r="E178" i="23" s="1"/>
  <c r="E83" i="14"/>
  <c r="E178" i="14" s="1"/>
  <c r="O84" i="23"/>
  <c r="O179" i="23" s="1"/>
  <c r="O84" i="14"/>
  <c r="O179" i="14" s="1"/>
  <c r="Z85" i="23"/>
  <c r="Z180" i="23" s="1"/>
  <c r="Z85" i="14"/>
  <c r="Z180" i="14" s="1"/>
  <c r="V62" i="14"/>
  <c r="V157" i="14" s="1"/>
  <c r="U62" i="14"/>
  <c r="U157" i="14" s="1"/>
  <c r="S76" i="23"/>
  <c r="S171" i="23" s="1"/>
  <c r="S76" i="14"/>
  <c r="H44" i="17"/>
  <c r="H139" i="17" s="1"/>
  <c r="D74" i="17"/>
  <c r="D169" i="17" s="1"/>
  <c r="P50" i="17"/>
  <c r="P145" i="17" s="1"/>
  <c r="J54" i="17"/>
  <c r="J149" i="17" s="1"/>
  <c r="Z88" i="23"/>
  <c r="Z183" i="23" s="1"/>
  <c r="Z88" i="14"/>
  <c r="Z183" i="14" s="1"/>
  <c r="I37" i="17"/>
  <c r="I132" i="17" s="1"/>
  <c r="U40" i="17"/>
  <c r="U135" i="17" s="1"/>
  <c r="T40" i="17"/>
  <c r="T135" i="17" s="1"/>
  <c r="G30" i="23"/>
  <c r="G125" i="23" s="1"/>
  <c r="G30" i="14"/>
  <c r="G125" i="14" s="1"/>
  <c r="Y74" i="23"/>
  <c r="Y169" i="23" s="1"/>
  <c r="Y74" i="14"/>
  <c r="P87" i="23"/>
  <c r="P182" i="23" s="1"/>
  <c r="P87" i="14"/>
  <c r="P182" i="14" s="1"/>
  <c r="F57" i="23"/>
  <c r="F152" i="23" s="1"/>
  <c r="F57" i="14"/>
  <c r="F152" i="14" s="1"/>
  <c r="H86" i="23"/>
  <c r="H181" i="23" s="1"/>
  <c r="H86" i="14"/>
  <c r="H181" i="14" s="1"/>
  <c r="J43" i="17"/>
  <c r="J138" i="17" s="1"/>
  <c r="Q87" i="23"/>
  <c r="Q182" i="23" s="1"/>
  <c r="Q87" i="14"/>
  <c r="Q182" i="14" s="1"/>
  <c r="H34" i="23"/>
  <c r="H129" i="23" s="1"/>
  <c r="H34" i="14"/>
  <c r="H129" i="14" s="1"/>
  <c r="R45" i="14"/>
  <c r="R140" i="14" s="1"/>
  <c r="R45" i="23"/>
  <c r="R140" i="23" s="1"/>
  <c r="U89" i="23"/>
  <c r="U184" i="23" s="1"/>
  <c r="U89" i="14"/>
  <c r="U184" i="14" s="1"/>
  <c r="AB52" i="23"/>
  <c r="AB147" i="23" s="1"/>
  <c r="AB52" i="14"/>
  <c r="AB147" i="14" s="1"/>
  <c r="O91" i="23"/>
  <c r="O186" i="23" s="1"/>
  <c r="O91" i="14"/>
  <c r="O186" i="14" s="1"/>
  <c r="C57" i="17"/>
  <c r="C152" i="17" s="1"/>
  <c r="G52" i="23"/>
  <c r="G147" i="23" s="1"/>
  <c r="G52" i="14"/>
  <c r="G147" i="14" s="1"/>
  <c r="C40" i="17"/>
  <c r="C135" i="17" s="1"/>
  <c r="L84" i="14"/>
  <c r="L179" i="14" s="1"/>
  <c r="L84" i="23"/>
  <c r="L179" i="23" s="1"/>
  <c r="K69" i="17"/>
  <c r="K164" i="17" s="1"/>
  <c r="N65" i="23"/>
  <c r="N65" i="14"/>
  <c r="N160" i="14" s="1"/>
  <c r="D31" i="23"/>
  <c r="D126" i="23" s="1"/>
  <c r="D31" i="14"/>
  <c r="D126" i="14" s="1"/>
  <c r="H94" i="17"/>
  <c r="H189" i="17" s="1"/>
  <c r="Y82" i="23"/>
  <c r="Y177" i="23" s="1"/>
  <c r="Y82" i="14"/>
  <c r="Y177" i="14" s="1"/>
  <c r="M46" i="23"/>
  <c r="M141" i="23" s="1"/>
  <c r="M46" i="14"/>
  <c r="M141" i="14" s="1"/>
  <c r="B73" i="23"/>
  <c r="B168" i="23" s="1"/>
  <c r="B73" i="14"/>
  <c r="J53" i="17"/>
  <c r="J148" i="17" s="1"/>
  <c r="K42" i="23"/>
  <c r="K137" i="23" s="1"/>
  <c r="K42" i="14"/>
  <c r="K137" i="14" s="1"/>
  <c r="D78" i="23"/>
  <c r="D173" i="23" s="1"/>
  <c r="D78" i="14"/>
  <c r="L52" i="14"/>
  <c r="L147" i="14" s="1"/>
  <c r="K52" i="14"/>
  <c r="K147" i="14" s="1"/>
  <c r="K52" i="23"/>
  <c r="K147" i="23" s="1"/>
  <c r="C49" i="23"/>
  <c r="C144" i="23" s="1"/>
  <c r="C49" i="14"/>
  <c r="C144" i="14" s="1"/>
  <c r="C66" i="17"/>
  <c r="C161" i="17" s="1"/>
  <c r="E78" i="17"/>
  <c r="E173" i="17" s="1"/>
  <c r="E85" i="17"/>
  <c r="E180" i="17" s="1"/>
  <c r="L88" i="17"/>
  <c r="L183" i="17" s="1"/>
  <c r="B43" i="23"/>
  <c r="B138" i="23" s="1"/>
  <c r="B43" i="14"/>
  <c r="B138" i="14" s="1"/>
  <c r="H44" i="23"/>
  <c r="H139" i="23" s="1"/>
  <c r="H44" i="14"/>
  <c r="H139" i="14" s="1"/>
  <c r="B32" i="23"/>
  <c r="B127" i="23" s="1"/>
  <c r="B32" i="14"/>
  <c r="B127" i="14" s="1"/>
  <c r="C83" i="17"/>
  <c r="C178" i="17" s="1"/>
  <c r="F67" i="14"/>
  <c r="F162" i="14" s="1"/>
  <c r="F67" i="23"/>
  <c r="F162" i="23" s="1"/>
  <c r="R84" i="23"/>
  <c r="R179" i="23" s="1"/>
  <c r="R84" i="14"/>
  <c r="R179" i="14" s="1"/>
  <c r="O75" i="23"/>
  <c r="O170" i="23" s="1"/>
  <c r="I56" i="23"/>
  <c r="I151" i="23" s="1"/>
  <c r="I56" i="14"/>
  <c r="I151" i="14" s="1"/>
  <c r="H45" i="23"/>
  <c r="H140" i="23" s="1"/>
  <c r="H45" i="14"/>
  <c r="H140" i="14" s="1"/>
  <c r="AB61" i="23"/>
  <c r="AB156" i="23" s="1"/>
  <c r="AB61" i="14"/>
  <c r="AB156" i="14" s="1"/>
  <c r="H38" i="17"/>
  <c r="H133" i="17" s="1"/>
  <c r="Y55" i="14"/>
  <c r="Y150" i="14" s="1"/>
  <c r="M47" i="17"/>
  <c r="M142" i="17" s="1"/>
  <c r="I93" i="23"/>
  <c r="I188" i="23" s="1"/>
  <c r="I93" i="14"/>
  <c r="I188" i="14" s="1"/>
  <c r="W83" i="23"/>
  <c r="W178" i="23" s="1"/>
  <c r="W83" i="14"/>
  <c r="W178" i="14" s="1"/>
  <c r="G39" i="17"/>
  <c r="G134" i="17" s="1"/>
  <c r="H78" i="17"/>
  <c r="H173" i="17" s="1"/>
  <c r="I51" i="14"/>
  <c r="I146" i="14" s="1"/>
  <c r="I51" i="23"/>
  <c r="I146" i="23" s="1"/>
  <c r="D87" i="17"/>
  <c r="D182" i="17" s="1"/>
  <c r="D89" i="17"/>
  <c r="D184" i="17" s="1"/>
  <c r="G81" i="23"/>
  <c r="G176" i="23" s="1"/>
  <c r="G81" i="14"/>
  <c r="G176" i="14" s="1"/>
  <c r="K89" i="17"/>
  <c r="K184" i="17" s="1"/>
  <c r="M50" i="14"/>
  <c r="M145" i="14" s="1"/>
  <c r="M50" i="23"/>
  <c r="M145" i="23" s="1"/>
  <c r="G68" i="17"/>
  <c r="G163" i="17" s="1"/>
  <c r="F71" i="23"/>
  <c r="F166" i="23" s="1"/>
  <c r="F71" i="14"/>
  <c r="F93" i="17"/>
  <c r="F188" i="17" s="1"/>
  <c r="AB58" i="23"/>
  <c r="AB153" i="23" s="1"/>
  <c r="AB58" i="14"/>
  <c r="AB153" i="14" s="1"/>
  <c r="D74" i="23"/>
  <c r="D169" i="23" s="1"/>
  <c r="D74" i="14"/>
  <c r="J59" i="17"/>
  <c r="J154" i="17" s="1"/>
  <c r="F76" i="23"/>
  <c r="F171" i="23" s="1"/>
  <c r="F76" i="14"/>
  <c r="H38" i="23"/>
  <c r="H133" i="23" s="1"/>
  <c r="H38" i="14"/>
  <c r="H133" i="14" s="1"/>
  <c r="G66" i="17"/>
  <c r="G161" i="17" s="1"/>
  <c r="K33" i="23"/>
  <c r="K128" i="23" s="1"/>
  <c r="K33" i="14"/>
  <c r="K128" i="14" s="1"/>
  <c r="W81" i="14"/>
  <c r="W176" i="14" s="1"/>
  <c r="W81" i="23"/>
  <c r="W176" i="23" s="1"/>
  <c r="H82" i="17"/>
  <c r="H177" i="17" s="1"/>
  <c r="AB59" i="23"/>
  <c r="AB154" i="23" s="1"/>
  <c r="AB59" i="14"/>
  <c r="AB154" i="14" s="1"/>
  <c r="O37" i="17"/>
  <c r="E70" i="23"/>
  <c r="E165" i="23" s="1"/>
  <c r="E70" i="14"/>
  <c r="X75" i="14"/>
  <c r="X75" i="23"/>
  <c r="X170" i="23" s="1"/>
  <c r="B32" i="17"/>
  <c r="B127" i="17" s="1"/>
  <c r="AA67" i="23"/>
  <c r="AA162" i="23" s="1"/>
  <c r="AA67" i="14"/>
  <c r="AA162" i="14" s="1"/>
  <c r="I32" i="17"/>
  <c r="I127" i="17" s="1"/>
  <c r="T92" i="14"/>
  <c r="T187" i="14" s="1"/>
  <c r="T92" i="23"/>
  <c r="T187" i="23" s="1"/>
  <c r="E57" i="17"/>
  <c r="E152" i="17" s="1"/>
  <c r="H93" i="23"/>
  <c r="H188" i="23" s="1"/>
  <c r="H93" i="14"/>
  <c r="H188" i="14" s="1"/>
  <c r="Z83" i="23"/>
  <c r="Z178" i="23" s="1"/>
  <c r="Z83" i="14"/>
  <c r="Z178" i="14" s="1"/>
  <c r="E48" i="23"/>
  <c r="E143" i="23" s="1"/>
  <c r="E48" i="14"/>
  <c r="E143" i="14" s="1"/>
  <c r="AB40" i="23"/>
  <c r="AB135" i="23" s="1"/>
  <c r="AB40" i="14"/>
  <c r="AB135" i="14" s="1"/>
  <c r="D61" i="17"/>
  <c r="D156" i="17" s="1"/>
  <c r="J78" i="17"/>
  <c r="J173" i="17" s="1"/>
  <c r="M42" i="14"/>
  <c r="M137" i="14" s="1"/>
  <c r="M42" i="23"/>
  <c r="M137" i="23" s="1"/>
  <c r="X79" i="23"/>
  <c r="X174" i="23" s="1"/>
  <c r="X79" i="14"/>
  <c r="X174" i="14" s="1"/>
  <c r="T60" i="14"/>
  <c r="AB88" i="23"/>
  <c r="AB183" i="23" s="1"/>
  <c r="AB88" i="14"/>
  <c r="AB183" i="14" s="1"/>
  <c r="W78" i="14"/>
  <c r="W78" i="23"/>
  <c r="W173" i="23" s="1"/>
  <c r="AA57" i="14"/>
  <c r="AA152" i="14" s="1"/>
  <c r="AA57" i="23"/>
  <c r="AA152" i="23" s="1"/>
  <c r="H39" i="23"/>
  <c r="H134" i="23" s="1"/>
  <c r="H39" i="14"/>
  <c r="H134" i="14" s="1"/>
  <c r="R58" i="17"/>
  <c r="R153" i="17" s="1"/>
  <c r="R60" i="17"/>
  <c r="R155" i="17" s="1"/>
  <c r="M67" i="17"/>
  <c r="M162" i="17" s="1"/>
  <c r="AA93" i="23"/>
  <c r="AA188" i="23" s="1"/>
  <c r="AA93" i="14"/>
  <c r="AA188" i="14" s="1"/>
  <c r="K67" i="17"/>
  <c r="K162" i="17" s="1"/>
  <c r="K40" i="17"/>
  <c r="K135" i="17" s="1"/>
  <c r="D65" i="17"/>
  <c r="D160" i="17" s="1"/>
  <c r="K166" i="14"/>
  <c r="C71" i="23"/>
  <c r="C166" i="23" s="1"/>
  <c r="C71" i="14"/>
  <c r="D51" i="17"/>
  <c r="D146" i="17" s="1"/>
  <c r="D91" i="14"/>
  <c r="D186" i="14" s="1"/>
  <c r="D91" i="23"/>
  <c r="D186" i="23" s="1"/>
  <c r="G71" i="23"/>
  <c r="G166" i="23" s="1"/>
  <c r="G71" i="14"/>
  <c r="J49" i="23"/>
  <c r="J144" i="23" s="1"/>
  <c r="J49" i="14"/>
  <c r="J144" i="14" s="1"/>
  <c r="W94" i="23"/>
  <c r="W189" i="23" s="1"/>
  <c r="W94" i="14"/>
  <c r="W189" i="14" s="1"/>
  <c r="I69" i="23"/>
  <c r="I69" i="14"/>
  <c r="V86" i="14"/>
  <c r="V181" i="14" s="1"/>
  <c r="V86" i="23"/>
  <c r="V181" i="23" s="1"/>
  <c r="P41" i="23"/>
  <c r="P136" i="23" s="1"/>
  <c r="P41" i="14"/>
  <c r="P136" i="14" s="1"/>
  <c r="E76" i="17"/>
  <c r="E171" i="17" s="1"/>
  <c r="H90" i="14"/>
  <c r="H185" i="14" s="1"/>
  <c r="H90" i="23"/>
  <c r="H185" i="23" s="1"/>
  <c r="B67" i="17"/>
  <c r="B162" i="17" s="1"/>
  <c r="T94" i="14"/>
  <c r="T189" i="14" s="1"/>
  <c r="T94" i="23"/>
  <c r="T189" i="23" s="1"/>
  <c r="H71" i="17"/>
  <c r="H166" i="17" s="1"/>
  <c r="Q51" i="14"/>
  <c r="Q146" i="14" s="1"/>
  <c r="P51" i="14"/>
  <c r="P146" i="14" s="1"/>
  <c r="J90" i="14"/>
  <c r="J185" i="14" s="1"/>
  <c r="J90" i="23"/>
  <c r="J185" i="23" s="1"/>
  <c r="L93" i="17"/>
  <c r="L188" i="17" s="1"/>
  <c r="G72" i="17"/>
  <c r="G167" i="17" s="1"/>
  <c r="D55" i="17"/>
  <c r="D150" i="17" s="1"/>
  <c r="E55" i="17"/>
  <c r="E150" i="17" s="1"/>
  <c r="I39" i="23"/>
  <c r="I134" i="23" s="1"/>
  <c r="I39" i="14"/>
  <c r="I134" i="14" s="1"/>
  <c r="B59" i="23"/>
  <c r="B154" i="23" s="1"/>
  <c r="B59" i="14"/>
  <c r="B154" i="14" s="1"/>
  <c r="P32" i="23"/>
  <c r="P127" i="23" s="1"/>
  <c r="P32" i="14"/>
  <c r="P127" i="14" s="1"/>
  <c r="E34" i="23"/>
  <c r="E129" i="23" s="1"/>
  <c r="E34" i="14"/>
  <c r="E129" i="14" s="1"/>
  <c r="C87" i="17"/>
  <c r="C182" i="17" s="1"/>
  <c r="X85" i="14"/>
  <c r="X180" i="14" s="1"/>
  <c r="X85" i="23"/>
  <c r="X180" i="23" s="1"/>
  <c r="U83" i="23"/>
  <c r="U178" i="23" s="1"/>
  <c r="U83" i="14"/>
  <c r="U178" i="14" s="1"/>
  <c r="AA32" i="23"/>
  <c r="AA127" i="23" s="1"/>
  <c r="AA32" i="14"/>
  <c r="AA127" i="14" s="1"/>
  <c r="B60" i="17"/>
  <c r="B155" i="17" s="1"/>
  <c r="I54" i="14"/>
  <c r="I149" i="14" s="1"/>
  <c r="I54" i="23"/>
  <c r="I149" i="23" s="1"/>
  <c r="C94" i="23"/>
  <c r="C189" i="23" s="1"/>
  <c r="C94" i="14"/>
  <c r="C189" i="14" s="1"/>
  <c r="Q88" i="23"/>
  <c r="Q183" i="23" s="1"/>
  <c r="Q88" i="14"/>
  <c r="Q183" i="14" s="1"/>
  <c r="G80" i="23"/>
  <c r="G175" i="23" s="1"/>
  <c r="G80" i="14"/>
  <c r="G175" i="14" s="1"/>
  <c r="R45" i="17"/>
  <c r="R140" i="17" s="1"/>
  <c r="Z81" i="23"/>
  <c r="Z176" i="23" s="1"/>
  <c r="Z81" i="14"/>
  <c r="Z176" i="14" s="1"/>
  <c r="K60" i="17"/>
  <c r="K155" i="17" s="1"/>
  <c r="J54" i="14"/>
  <c r="J149" i="14" s="1"/>
  <c r="J54" i="23"/>
  <c r="N85" i="17"/>
  <c r="N180" i="17" s="1"/>
  <c r="C65" i="17"/>
  <c r="C160" i="17" s="1"/>
  <c r="AJ67" i="23"/>
  <c r="AJ162" i="23" s="1"/>
  <c r="AJ67" i="14"/>
  <c r="AJ162" i="14" s="1"/>
  <c r="AJ68" i="23"/>
  <c r="AJ163" i="23" s="1"/>
  <c r="AJ68" i="14"/>
  <c r="AJ163" i="14" s="1"/>
  <c r="AJ84" i="23"/>
  <c r="AJ179" i="23" s="1"/>
  <c r="AJ84" i="14"/>
  <c r="AJ179" i="14" s="1"/>
  <c r="AJ55" i="23"/>
  <c r="AJ150" i="23" s="1"/>
  <c r="AJ55" i="14"/>
  <c r="AJ150" i="14" s="1"/>
  <c r="AJ62" i="23"/>
  <c r="AJ157" i="23" s="1"/>
  <c r="AJ62" i="14"/>
  <c r="AJ157" i="14" s="1"/>
  <c r="AJ87" i="14"/>
  <c r="AJ182" i="14" s="1"/>
  <c r="AJ87" i="23"/>
  <c r="AJ182" i="23" s="1"/>
  <c r="AJ41" i="14"/>
  <c r="AJ136" i="14" s="1"/>
  <c r="AJ41" i="23"/>
  <c r="AJ136" i="23" s="1"/>
  <c r="AH80" i="23"/>
  <c r="AH175" i="23" s="1"/>
  <c r="AH80" i="14"/>
  <c r="AH175" i="14" s="1"/>
  <c r="AJ66" i="23"/>
  <c r="AJ161" i="23" s="1"/>
  <c r="AJ66" i="14"/>
  <c r="AJ161" i="14" s="1"/>
  <c r="AJ80" i="23"/>
  <c r="AJ175" i="23" s="1"/>
  <c r="AJ80" i="14"/>
  <c r="AJ175" i="14" s="1"/>
  <c r="AJ78" i="14"/>
  <c r="AJ173" i="14" s="1"/>
  <c r="AJ78" i="23"/>
  <c r="AJ173" i="23" s="1"/>
  <c r="AJ47" i="23"/>
  <c r="AJ142" i="23" s="1"/>
  <c r="AJ47" i="14"/>
  <c r="AJ142" i="14" s="1"/>
  <c r="AJ43" i="23"/>
  <c r="AJ138" i="23" s="1"/>
  <c r="AJ43" i="14"/>
  <c r="AJ138" i="14" s="1"/>
  <c r="AJ57" i="14"/>
  <c r="AJ152" i="14" s="1"/>
  <c r="AJ57" i="23"/>
  <c r="AJ152" i="23" s="1"/>
  <c r="AJ60" i="14"/>
  <c r="AJ155" i="14" s="1"/>
  <c r="AJ60" i="23"/>
  <c r="AJ155" i="23" s="1"/>
  <c r="AH66" i="14"/>
  <c r="AH161" i="14" s="1"/>
  <c r="AH66" i="23"/>
  <c r="AH161" i="23" s="1"/>
  <c r="AG37" i="23"/>
  <c r="AG132" i="23" s="1"/>
  <c r="AG37" i="14"/>
  <c r="AG132" i="14" s="1"/>
  <c r="AI51" i="23"/>
  <c r="AI146" i="23" s="1"/>
  <c r="AI51" i="14"/>
  <c r="AI146" i="14" s="1"/>
  <c r="AI67" i="23"/>
  <c r="AI162" i="23" s="1"/>
  <c r="AI67" i="14"/>
  <c r="AI162" i="14" s="1"/>
  <c r="AI81" i="23"/>
  <c r="AI176" i="23" s="1"/>
  <c r="AI81" i="14"/>
  <c r="AI176" i="14" s="1"/>
  <c r="AI58" i="23"/>
  <c r="AI153" i="23" s="1"/>
  <c r="AI58" i="14"/>
  <c r="AI153" i="14" s="1"/>
  <c r="AI42" i="23"/>
  <c r="AI137" i="23" s="1"/>
  <c r="AI42" i="14"/>
  <c r="AI137" i="14" s="1"/>
  <c r="AI89" i="14"/>
  <c r="AI184" i="14" s="1"/>
  <c r="AI89" i="23"/>
  <c r="AI184" i="23" s="1"/>
  <c r="AI75" i="14"/>
  <c r="AI170" i="14" s="1"/>
  <c r="AI75" i="23"/>
  <c r="AI170" i="23" s="1"/>
  <c r="AI80" i="23"/>
  <c r="AI175" i="23" s="1"/>
  <c r="AI80" i="14"/>
  <c r="AI175" i="14" s="1"/>
  <c r="AI68" i="14"/>
  <c r="AI163" i="14" s="1"/>
  <c r="AI68" i="23"/>
  <c r="AI163" i="23" s="1"/>
  <c r="AI41" i="14"/>
  <c r="AI136" i="14" s="1"/>
  <c r="AI41" i="23"/>
  <c r="AI136" i="23" s="1"/>
  <c r="AI45" i="23"/>
  <c r="AI140" i="23" s="1"/>
  <c r="AI45" i="14"/>
  <c r="AI140" i="14" s="1"/>
  <c r="AI92" i="14"/>
  <c r="AI187" i="14" s="1"/>
  <c r="AI92" i="23"/>
  <c r="AI187" i="23" s="1"/>
  <c r="AI50" i="23"/>
  <c r="AI145" i="23" s="1"/>
  <c r="AI50" i="14"/>
  <c r="AI145" i="14" s="1"/>
  <c r="AH60" i="23"/>
  <c r="AH155" i="23" s="1"/>
  <c r="AH60" i="14"/>
  <c r="AH155" i="14" s="1"/>
  <c r="AI71" i="14"/>
  <c r="AI166" i="14" s="1"/>
  <c r="AI71" i="23"/>
  <c r="AI166" i="23" s="1"/>
  <c r="AH43" i="23"/>
  <c r="AH138" i="23" s="1"/>
  <c r="AH43" i="14"/>
  <c r="AH138" i="14" s="1"/>
  <c r="AH94" i="23"/>
  <c r="AH189" i="23" s="1"/>
  <c r="AH94" i="14"/>
  <c r="AH189" i="14" s="1"/>
  <c r="AG63" i="23"/>
  <c r="AG158" i="23" s="1"/>
  <c r="AG63" i="14"/>
  <c r="AG158" i="14" s="1"/>
  <c r="AG65" i="14"/>
  <c r="AG160" i="14" s="1"/>
  <c r="AG65" i="23"/>
  <c r="AG160" i="23" s="1"/>
  <c r="AH72" i="23"/>
  <c r="AH167" i="23" s="1"/>
  <c r="AH72" i="14"/>
  <c r="AH167" i="14" s="1"/>
  <c r="AH71" i="23"/>
  <c r="AH166" i="23" s="1"/>
  <c r="AH71" i="14"/>
  <c r="AH166" i="14" s="1"/>
  <c r="AF80" i="23"/>
  <c r="AF175" i="23" s="1"/>
  <c r="AF80" i="14"/>
  <c r="AF175" i="14" s="1"/>
  <c r="AH37" i="14"/>
  <c r="AH132" i="14" s="1"/>
  <c r="AH37" i="23"/>
  <c r="AH132" i="23" s="1"/>
  <c r="AG86" i="14"/>
  <c r="AG181" i="14" s="1"/>
  <c r="AG86" i="23"/>
  <c r="AG181" i="23" s="1"/>
  <c r="AF36" i="23"/>
  <c r="AF131" i="23" s="1"/>
  <c r="AF36" i="14"/>
  <c r="AF131" i="14" s="1"/>
  <c r="AF46" i="23"/>
  <c r="AF141" i="23" s="1"/>
  <c r="AF46" i="14"/>
  <c r="AF141" i="14" s="1"/>
  <c r="AG44" i="23"/>
  <c r="AG139" i="23" s="1"/>
  <c r="AG44" i="14"/>
  <c r="AG139" i="14" s="1"/>
  <c r="AH91" i="23"/>
  <c r="AH186" i="23" s="1"/>
  <c r="AH91" i="14"/>
  <c r="AH186" i="14" s="1"/>
  <c r="AG35" i="23"/>
  <c r="AG130" i="23" s="1"/>
  <c r="AG35" i="14"/>
  <c r="AG130" i="14" s="1"/>
  <c r="AG81" i="23"/>
  <c r="AG176" i="23" s="1"/>
  <c r="AG81" i="14"/>
  <c r="AG176" i="14" s="1"/>
  <c r="AH77" i="14"/>
  <c r="AH172" i="14" s="1"/>
  <c r="AH77" i="23"/>
  <c r="AH172" i="23" s="1"/>
  <c r="AG40" i="23"/>
  <c r="AG135" i="23" s="1"/>
  <c r="AG40" i="14"/>
  <c r="AG135" i="14" s="1"/>
  <c r="AH59" i="23"/>
  <c r="AH154" i="23" s="1"/>
  <c r="AH59" i="14"/>
  <c r="AH154" i="14" s="1"/>
  <c r="AH64" i="23"/>
  <c r="AH159" i="23" s="1"/>
  <c r="AH64" i="14"/>
  <c r="AH159" i="14" s="1"/>
  <c r="AH41" i="23"/>
  <c r="AH136" i="23" s="1"/>
  <c r="AH41" i="14"/>
  <c r="AH136" i="14" s="1"/>
  <c r="AG85" i="23"/>
  <c r="AG180" i="23" s="1"/>
  <c r="AG85" i="14"/>
  <c r="AG180" i="14" s="1"/>
  <c r="AH38" i="23"/>
  <c r="AH133" i="23" s="1"/>
  <c r="AH38" i="14"/>
  <c r="AH133" i="14" s="1"/>
  <c r="AF56" i="23"/>
  <c r="AF151" i="23" s="1"/>
  <c r="AF56" i="14"/>
  <c r="AF151" i="14" s="1"/>
  <c r="AG42" i="23"/>
  <c r="AG137" i="23" s="1"/>
  <c r="AG42" i="14"/>
  <c r="AG137" i="14" s="1"/>
  <c r="AG50" i="23"/>
  <c r="AG145" i="23" s="1"/>
  <c r="AG50" i="14"/>
  <c r="AG145" i="14" s="1"/>
  <c r="AF43" i="23"/>
  <c r="AF138" i="23" s="1"/>
  <c r="AF43" i="14"/>
  <c r="AF138" i="14" s="1"/>
  <c r="AE93" i="23"/>
  <c r="AE188" i="23" s="1"/>
  <c r="AE93" i="14"/>
  <c r="AE188" i="14" s="1"/>
  <c r="AG88" i="23"/>
  <c r="AG183" i="23" s="1"/>
  <c r="AG88" i="14"/>
  <c r="AG183" i="14" s="1"/>
  <c r="AG47" i="23"/>
  <c r="AG142" i="23" s="1"/>
  <c r="AG47" i="14"/>
  <c r="AG142" i="14" s="1"/>
  <c r="AF62" i="23"/>
  <c r="AF157" i="23" s="1"/>
  <c r="AF62" i="14"/>
  <c r="AF157" i="14" s="1"/>
  <c r="AE34" i="23"/>
  <c r="AE129" i="23" s="1"/>
  <c r="AE34" i="14"/>
  <c r="AE129" i="14" s="1"/>
  <c r="AG92" i="23"/>
  <c r="AG187" i="23" s="1"/>
  <c r="AG92" i="14"/>
  <c r="AG187" i="14" s="1"/>
  <c r="AF39" i="23"/>
  <c r="AF134" i="23" s="1"/>
  <c r="AF39" i="14"/>
  <c r="AF134" i="14" s="1"/>
  <c r="AF42" i="23"/>
  <c r="AF137" i="23" s="1"/>
  <c r="AF42" i="14"/>
  <c r="AF137" i="14" s="1"/>
  <c r="AG38" i="23"/>
  <c r="AG133" i="23" s="1"/>
  <c r="AG38" i="14"/>
  <c r="AG133" i="14" s="1"/>
  <c r="AE88" i="23"/>
  <c r="AE183" i="23" s="1"/>
  <c r="AE88" i="14"/>
  <c r="AE183" i="14" s="1"/>
  <c r="AE65" i="23"/>
  <c r="AE160" i="23" s="1"/>
  <c r="AE65" i="14"/>
  <c r="AE160" i="14" s="1"/>
  <c r="AF54" i="23"/>
  <c r="AF149" i="23" s="1"/>
  <c r="AF54" i="14"/>
  <c r="AF149" i="14" s="1"/>
  <c r="AE66" i="23"/>
  <c r="AE161" i="23" s="1"/>
  <c r="AE66" i="14"/>
  <c r="AE161" i="14" s="1"/>
  <c r="AE83" i="14"/>
  <c r="AE178" i="14" s="1"/>
  <c r="AE83" i="23"/>
  <c r="AE178" i="23" s="1"/>
  <c r="AF77" i="14"/>
  <c r="AF172" i="14" s="1"/>
  <c r="AF77" i="23"/>
  <c r="AF172" i="23" s="1"/>
  <c r="AF65" i="23"/>
  <c r="AF160" i="23" s="1"/>
  <c r="AF65" i="14"/>
  <c r="AF160" i="14" s="1"/>
  <c r="AF45" i="23"/>
  <c r="AF140" i="23" s="1"/>
  <c r="AF45" i="14"/>
  <c r="AF140" i="14" s="1"/>
  <c r="AE36" i="23"/>
  <c r="AE131" i="23" s="1"/>
  <c r="AE36" i="14"/>
  <c r="AE131" i="14" s="1"/>
  <c r="AF90" i="23"/>
  <c r="AF185" i="23" s="1"/>
  <c r="AF90" i="14"/>
  <c r="AF185" i="14" s="1"/>
  <c r="AF59" i="14"/>
  <c r="AF154" i="14" s="1"/>
  <c r="AF59" i="23"/>
  <c r="AF154" i="23" s="1"/>
  <c r="AF50" i="23"/>
  <c r="AF145" i="23" s="1"/>
  <c r="AF50" i="14"/>
  <c r="AF145" i="14" s="1"/>
  <c r="AF38" i="23"/>
  <c r="AF133" i="23" s="1"/>
  <c r="AF38" i="14"/>
  <c r="AF133" i="14" s="1"/>
  <c r="AF86" i="23"/>
  <c r="AF181" i="23" s="1"/>
  <c r="AF86" i="14"/>
  <c r="AF181" i="14" s="1"/>
  <c r="AE85" i="23"/>
  <c r="AE180" i="23" s="1"/>
  <c r="AE85" i="14"/>
  <c r="AE180" i="14" s="1"/>
  <c r="AE55" i="23"/>
  <c r="AE150" i="23" s="1"/>
  <c r="AE55" i="14"/>
  <c r="AE150" i="14" s="1"/>
  <c r="AE60" i="23"/>
  <c r="AE155" i="23" s="1"/>
  <c r="AE60" i="14"/>
  <c r="AE155" i="14" s="1"/>
  <c r="AD55" i="23"/>
  <c r="AD150" i="23" s="1"/>
  <c r="AD55" i="14"/>
  <c r="AD150" i="14" s="1"/>
  <c r="AD63" i="23"/>
  <c r="AD158" i="23" s="1"/>
  <c r="AD63" i="14"/>
  <c r="AD158" i="14" s="1"/>
  <c r="AE79" i="23"/>
  <c r="AE174" i="23" s="1"/>
  <c r="AE79" i="14"/>
  <c r="AE174" i="14" s="1"/>
  <c r="AE84" i="14"/>
  <c r="AE179" i="14" s="1"/>
  <c r="AE84" i="23"/>
  <c r="AE179" i="23" s="1"/>
  <c r="AE89" i="14"/>
  <c r="AE184" i="14" s="1"/>
  <c r="AE89" i="23"/>
  <c r="AE184" i="23" s="1"/>
  <c r="AD52" i="23"/>
  <c r="AD147" i="23" s="1"/>
  <c r="AD52" i="14"/>
  <c r="AD147" i="14" s="1"/>
  <c r="AE75" i="23"/>
  <c r="AE170" i="23" s="1"/>
  <c r="AE75" i="14"/>
  <c r="AE170" i="14" s="1"/>
  <c r="AD77" i="23"/>
  <c r="AD172" i="23" s="1"/>
  <c r="AD77" i="14"/>
  <c r="AD172" i="14" s="1"/>
  <c r="AE61" i="23"/>
  <c r="AE156" i="23" s="1"/>
  <c r="AE61" i="14"/>
  <c r="AE156" i="14" s="1"/>
  <c r="AE58" i="23"/>
  <c r="AE153" i="23" s="1"/>
  <c r="AE58" i="14"/>
  <c r="AE153" i="14" s="1"/>
  <c r="AE40" i="23"/>
  <c r="AE135" i="23" s="1"/>
  <c r="AE40" i="14"/>
  <c r="AE135" i="14" s="1"/>
  <c r="AE35" i="23"/>
  <c r="AE130" i="23" s="1"/>
  <c r="AE35" i="14"/>
  <c r="AE130" i="14" s="1"/>
  <c r="AD48" i="23"/>
  <c r="AD143" i="23" s="1"/>
  <c r="AD48" i="14"/>
  <c r="AD143" i="14" s="1"/>
  <c r="AD50" i="23"/>
  <c r="AD145" i="23" s="1"/>
  <c r="AD50" i="14"/>
  <c r="AD145" i="14" s="1"/>
  <c r="AD88" i="14"/>
  <c r="AD183" i="14" s="1"/>
  <c r="AD88" i="23"/>
  <c r="AD183" i="23" s="1"/>
  <c r="AD44" i="23"/>
  <c r="AD139" i="23" s="1"/>
  <c r="AD44" i="14"/>
  <c r="AD139" i="14" s="1"/>
  <c r="AD86" i="23"/>
  <c r="AD181" i="23" s="1"/>
  <c r="AD86" i="14"/>
  <c r="AD181" i="14" s="1"/>
  <c r="AD36" i="23"/>
  <c r="AD131" i="23" s="1"/>
  <c r="AD36" i="14"/>
  <c r="AD131" i="14" s="1"/>
  <c r="AD66" i="23"/>
  <c r="AD161" i="23" s="1"/>
  <c r="AD66" i="14"/>
  <c r="AD161" i="14" s="1"/>
  <c r="AD71" i="23"/>
  <c r="AD166" i="23" s="1"/>
  <c r="AD71" i="14"/>
  <c r="AD166" i="14" s="1"/>
  <c r="AD39" i="14"/>
  <c r="AD134" i="14" s="1"/>
  <c r="AD39" i="23"/>
  <c r="AD134" i="23" s="1"/>
  <c r="AD60" i="23"/>
  <c r="AD155" i="23" s="1"/>
  <c r="AD60" i="14"/>
  <c r="AD155" i="14" s="1"/>
  <c r="F93" i="23"/>
  <c r="F188" i="23" s="1"/>
  <c r="F93" i="14"/>
  <c r="F188" i="14" s="1"/>
  <c r="AC68" i="23"/>
  <c r="AC163" i="23" s="1"/>
  <c r="AC68" i="14"/>
  <c r="AC163" i="14" s="1"/>
  <c r="AC93" i="14"/>
  <c r="AC188" i="14" s="1"/>
  <c r="AC93" i="23"/>
  <c r="AC188" i="23" s="1"/>
  <c r="H51" i="23"/>
  <c r="H146" i="23" s="1"/>
  <c r="H51" i="14"/>
  <c r="H146" i="14" s="1"/>
  <c r="AB54" i="23"/>
  <c r="AB149" i="23" s="1"/>
  <c r="AB54" i="14"/>
  <c r="AB149" i="14" s="1"/>
  <c r="H81" i="14"/>
  <c r="H176" i="14" s="1"/>
  <c r="H81" i="23"/>
  <c r="H176" i="23" s="1"/>
  <c r="R31" i="23"/>
  <c r="R126" i="23" s="1"/>
  <c r="R31" i="14"/>
  <c r="R126" i="14" s="1"/>
  <c r="H31" i="23"/>
  <c r="H126" i="23" s="1"/>
  <c r="H31" i="14"/>
  <c r="H126" i="14" s="1"/>
  <c r="X78" i="23"/>
  <c r="X173" i="23" s="1"/>
  <c r="X78" i="14"/>
  <c r="J50" i="23"/>
  <c r="J145" i="23" s="1"/>
  <c r="J50" i="14"/>
  <c r="J145" i="14" s="1"/>
  <c r="AC32" i="23"/>
  <c r="AC127" i="23" s="1"/>
  <c r="AC32" i="14"/>
  <c r="AC127" i="14" s="1"/>
  <c r="H55" i="14"/>
  <c r="H150" i="14" s="1"/>
  <c r="H55" i="23"/>
  <c r="H150" i="23" s="1"/>
  <c r="U90" i="23"/>
  <c r="U185" i="23" s="1"/>
  <c r="U90" i="14"/>
  <c r="U185" i="14" s="1"/>
  <c r="AC57" i="14"/>
  <c r="AC152" i="14" s="1"/>
  <c r="AC57" i="23"/>
  <c r="AC152" i="23" s="1"/>
  <c r="AC39" i="23"/>
  <c r="AC134" i="23" s="1"/>
  <c r="AC39" i="14"/>
  <c r="AC134" i="14" s="1"/>
  <c r="F63" i="23"/>
  <c r="F158" i="23" s="1"/>
  <c r="F63" i="14"/>
  <c r="F158" i="14" s="1"/>
  <c r="AC40" i="23"/>
  <c r="AC135" i="23" s="1"/>
  <c r="AC40" i="14"/>
  <c r="AC135" i="14" s="1"/>
  <c r="AA33" i="23"/>
  <c r="AA128" i="23" s="1"/>
  <c r="AA33" i="14"/>
  <c r="AA128" i="14" s="1"/>
  <c r="AB64" i="23"/>
  <c r="AB159" i="23" s="1"/>
  <c r="AB64" i="14"/>
  <c r="AB159" i="14" s="1"/>
  <c r="K78" i="17"/>
  <c r="K173" i="17" s="1"/>
  <c r="H68" i="23"/>
  <c r="H163" i="23" s="1"/>
  <c r="H68" i="14"/>
  <c r="H163" i="14" s="1"/>
  <c r="AC45" i="23"/>
  <c r="AC140" i="23" s="1"/>
  <c r="AC45" i="14"/>
  <c r="AC140" i="14" s="1"/>
  <c r="T42" i="23"/>
  <c r="T42" i="14"/>
  <c r="T137" i="14" s="1"/>
  <c r="AC46" i="23"/>
  <c r="AC141" i="23" s="1"/>
  <c r="AC46" i="14"/>
  <c r="AC141" i="14" s="1"/>
  <c r="Y40" i="14"/>
  <c r="Y135" i="14" s="1"/>
  <c r="AC31" i="23"/>
  <c r="AC126" i="23" s="1"/>
  <c r="AC31" i="14"/>
  <c r="AC126" i="14" s="1"/>
  <c r="AC75" i="23"/>
  <c r="AC170" i="23" s="1"/>
  <c r="AC75" i="14"/>
  <c r="AC170" i="14" s="1"/>
  <c r="AC55" i="23"/>
  <c r="AC150" i="23" s="1"/>
  <c r="AC55" i="14"/>
  <c r="AC150" i="14" s="1"/>
  <c r="B30" i="23"/>
  <c r="B125" i="23" s="1"/>
  <c r="B30" i="14"/>
  <c r="B125" i="14" s="1"/>
  <c r="AC64" i="14"/>
  <c r="AC159" i="14" s="1"/>
  <c r="AC64" i="23"/>
  <c r="AC159" i="23" s="1"/>
  <c r="AC89" i="23"/>
  <c r="AC184" i="23" s="1"/>
  <c r="AC89" i="14"/>
  <c r="AC184" i="14" s="1"/>
  <c r="AB67" i="14"/>
  <c r="AB162" i="14" s="1"/>
  <c r="AB67" i="23"/>
  <c r="AB162" i="23" s="1"/>
  <c r="AA53" i="23"/>
  <c r="AA148" i="23" s="1"/>
  <c r="AA53" i="14"/>
  <c r="AA148" i="14" s="1"/>
  <c r="AC67" i="23"/>
  <c r="AC162" i="23" s="1"/>
  <c r="AC67" i="14"/>
  <c r="AC162" i="14" s="1"/>
  <c r="O71" i="14"/>
  <c r="O71" i="23"/>
  <c r="O166" i="23" s="1"/>
  <c r="G88" i="23"/>
  <c r="G183" i="23" s="1"/>
  <c r="G88" i="14"/>
  <c r="G183" i="14" s="1"/>
  <c r="AC43" i="23"/>
  <c r="AC138" i="23" s="1"/>
  <c r="AC43" i="14"/>
  <c r="AC138" i="14" s="1"/>
  <c r="AA70" i="23"/>
  <c r="AA165" i="23" s="1"/>
  <c r="AA70" i="14"/>
  <c r="AA165" i="14" s="1"/>
  <c r="Y72" i="14"/>
  <c r="Y72" i="23"/>
  <c r="Y167" i="23" s="1"/>
  <c r="F52" i="23"/>
  <c r="F147" i="23" s="1"/>
  <c r="F52" i="14"/>
  <c r="F147" i="14" s="1"/>
  <c r="U80" i="23"/>
  <c r="U175" i="23" s="1"/>
  <c r="U80" i="14"/>
  <c r="U175" i="14" s="1"/>
  <c r="AC52" i="23"/>
  <c r="AC147" i="23" s="1"/>
  <c r="AC52" i="14"/>
  <c r="AC147" i="14" s="1"/>
  <c r="J78" i="23"/>
  <c r="J173" i="23" s="1"/>
  <c r="J78" i="14"/>
  <c r="J38" i="23"/>
  <c r="J133" i="23" s="1"/>
  <c r="J38" i="14"/>
  <c r="J133" i="14" s="1"/>
  <c r="E61" i="23"/>
  <c r="E156" i="23" s="1"/>
  <c r="E61" i="14"/>
  <c r="E156" i="14" s="1"/>
  <c r="F32" i="14"/>
  <c r="F127" i="14" s="1"/>
  <c r="F32" i="23"/>
  <c r="F127" i="23" s="1"/>
  <c r="AB53" i="23"/>
  <c r="AB148" i="23" s="1"/>
  <c r="AB53" i="14"/>
  <c r="AB148" i="14" s="1"/>
  <c r="AC50" i="23"/>
  <c r="AC145" i="23" s="1"/>
  <c r="AC50" i="14"/>
  <c r="AC145" i="14" s="1"/>
  <c r="AC41" i="23"/>
  <c r="AC136" i="23" s="1"/>
  <c r="AC41" i="14"/>
  <c r="AC136" i="14" s="1"/>
  <c r="AC92" i="14"/>
  <c r="AC187" i="14" s="1"/>
  <c r="AC92" i="23"/>
  <c r="AC187" i="23" s="1"/>
  <c r="I87" i="17"/>
  <c r="I182" i="17" s="1"/>
  <c r="B85" i="17"/>
  <c r="B180" i="17" s="1"/>
  <c r="G50" i="23"/>
  <c r="G145" i="23" s="1"/>
  <c r="G50" i="14"/>
  <c r="G145" i="14" s="1"/>
  <c r="P88" i="14"/>
  <c r="P183" i="14" s="1"/>
  <c r="P88" i="23"/>
  <c r="P183" i="23" s="1"/>
  <c r="K38" i="14"/>
  <c r="K133" i="14" s="1"/>
  <c r="K38" i="23"/>
  <c r="K133" i="23" s="1"/>
  <c r="H32" i="23"/>
  <c r="H127" i="23" s="1"/>
  <c r="H32" i="14"/>
  <c r="H127" i="14" s="1"/>
  <c r="K86" i="14"/>
  <c r="K181" i="14" s="1"/>
  <c r="K86" i="23"/>
  <c r="K181" i="23" s="1"/>
  <c r="D43" i="23"/>
  <c r="D138" i="23" s="1"/>
  <c r="D43" i="14"/>
  <c r="D138" i="14" s="1"/>
  <c r="C68" i="17"/>
  <c r="C163" i="17" s="1"/>
  <c r="M47" i="23"/>
  <c r="M142" i="23" s="1"/>
  <c r="M47" i="14"/>
  <c r="M142" i="14" s="1"/>
  <c r="J52" i="17"/>
  <c r="J147" i="17" s="1"/>
  <c r="F31" i="17"/>
  <c r="F126" i="17" s="1"/>
  <c r="L71" i="17"/>
  <c r="L166" i="17" s="1"/>
  <c r="K71" i="17"/>
  <c r="K166" i="17" s="1"/>
  <c r="F72" i="23"/>
  <c r="F167" i="23" s="1"/>
  <c r="F72" i="14"/>
  <c r="T40" i="23"/>
  <c r="T40" i="14"/>
  <c r="T135" i="14" s="1"/>
  <c r="E31" i="17"/>
  <c r="E126" i="17" s="1"/>
  <c r="X30" i="14"/>
  <c r="X125" i="14" s="1"/>
  <c r="G76" i="17"/>
  <c r="G171" i="17" s="1"/>
  <c r="AB76" i="14"/>
  <c r="AB171" i="14" s="1"/>
  <c r="AB76" i="23"/>
  <c r="AB171" i="23" s="1"/>
  <c r="E57" i="23"/>
  <c r="E152" i="23" s="1"/>
  <c r="E57" i="14"/>
  <c r="E152" i="14" s="1"/>
  <c r="AB35" i="23"/>
  <c r="AB130" i="23" s="1"/>
  <c r="AB35" i="14"/>
  <c r="AB130" i="14" s="1"/>
  <c r="G65" i="17"/>
  <c r="G160" i="17" s="1"/>
  <c r="G35" i="23"/>
  <c r="G130" i="23" s="1"/>
  <c r="G35" i="14"/>
  <c r="G130" i="14" s="1"/>
  <c r="O166" i="17"/>
  <c r="B67" i="23"/>
  <c r="B162" i="23" s="1"/>
  <c r="B67" i="14"/>
  <c r="B162" i="14" s="1"/>
  <c r="G73" i="17"/>
  <c r="G168" i="17" s="1"/>
  <c r="E79" i="23"/>
  <c r="E174" i="23" s="1"/>
  <c r="E79" i="14"/>
  <c r="E174" i="14" s="1"/>
  <c r="G86" i="17"/>
  <c r="G181" i="17" s="1"/>
  <c r="B48" i="17"/>
  <c r="B143" i="17" s="1"/>
  <c r="S94" i="23"/>
  <c r="S189" i="23" s="1"/>
  <c r="S94" i="14"/>
  <c r="S189" i="14" s="1"/>
  <c r="Y50" i="14"/>
  <c r="Y145" i="14" s="1"/>
  <c r="G45" i="17"/>
  <c r="G140" i="17" s="1"/>
  <c r="O50" i="17"/>
  <c r="O145" i="17" s="1"/>
  <c r="U77" i="23"/>
  <c r="U172" i="23" s="1"/>
  <c r="U77" i="14"/>
  <c r="F56" i="17"/>
  <c r="F151" i="17" s="1"/>
  <c r="G47" i="17"/>
  <c r="G142" i="17" s="1"/>
  <c r="V75" i="23"/>
  <c r="V170" i="23" s="1"/>
  <c r="V75" i="14"/>
  <c r="Q85" i="23"/>
  <c r="Q180" i="23" s="1"/>
  <c r="Q85" i="14"/>
  <c r="Q180" i="14" s="1"/>
  <c r="H63" i="17"/>
  <c r="H158" i="17" s="1"/>
  <c r="Z93" i="23"/>
  <c r="Z188" i="23" s="1"/>
  <c r="Z93" i="14"/>
  <c r="Z188" i="14" s="1"/>
  <c r="K63" i="17"/>
  <c r="K158" i="17" s="1"/>
  <c r="S91" i="23"/>
  <c r="S186" i="23" s="1"/>
  <c r="S91" i="14"/>
  <c r="S186" i="14" s="1"/>
  <c r="C50" i="23"/>
  <c r="C145" i="23" s="1"/>
  <c r="C50" i="14"/>
  <c r="C145" i="14" s="1"/>
  <c r="E36" i="14"/>
  <c r="E131" i="14" s="1"/>
  <c r="E36" i="23"/>
  <c r="E131" i="23" s="1"/>
  <c r="E33" i="17"/>
  <c r="E128" i="17" s="1"/>
  <c r="B88" i="23"/>
  <c r="B183" i="23" s="1"/>
  <c r="B88" i="14"/>
  <c r="B183" i="14" s="1"/>
  <c r="I56" i="17"/>
  <c r="I151" i="17" s="1"/>
  <c r="I94" i="17"/>
  <c r="I189" i="17" s="1"/>
  <c r="B63" i="14"/>
  <c r="B158" i="14" s="1"/>
  <c r="B63" i="23"/>
  <c r="B158" i="23" s="1"/>
  <c r="H65" i="23"/>
  <c r="H160" i="23" s="1"/>
  <c r="H65" i="14"/>
  <c r="H160" i="14" s="1"/>
  <c r="C81" i="14"/>
  <c r="C176" i="14" s="1"/>
  <c r="C81" i="23"/>
  <c r="C176" i="23" s="1"/>
  <c r="R90" i="14"/>
  <c r="R185" i="14" s="1"/>
  <c r="R90" i="23"/>
  <c r="R185" i="23" s="1"/>
  <c r="O45" i="23"/>
  <c r="O140" i="23" s="1"/>
  <c r="O45" i="14"/>
  <c r="O140" i="14" s="1"/>
  <c r="M82" i="23"/>
  <c r="M177" i="23" s="1"/>
  <c r="M82" i="14"/>
  <c r="M177" i="14" s="1"/>
  <c r="P84" i="23"/>
  <c r="P179" i="23" s="1"/>
  <c r="P84" i="14"/>
  <c r="P179" i="14" s="1"/>
  <c r="D55" i="14"/>
  <c r="D150" i="14" s="1"/>
  <c r="D55" i="23"/>
  <c r="D150" i="23" s="1"/>
  <c r="P55" i="17"/>
  <c r="P150" i="17" s="1"/>
  <c r="F84" i="23"/>
  <c r="F179" i="23" s="1"/>
  <c r="F84" i="14"/>
  <c r="F179" i="14" s="1"/>
  <c r="Y92" i="23"/>
  <c r="Y187" i="23" s="1"/>
  <c r="Y92" i="14"/>
  <c r="Y187" i="14" s="1"/>
  <c r="D62" i="23"/>
  <c r="D157" i="23" s="1"/>
  <c r="D62" i="14"/>
  <c r="D157" i="14" s="1"/>
  <c r="AB48" i="23"/>
  <c r="AB143" i="23" s="1"/>
  <c r="AB48" i="14"/>
  <c r="AB143" i="14" s="1"/>
  <c r="AA42" i="23"/>
  <c r="AA137" i="23" s="1"/>
  <c r="AA42" i="14"/>
  <c r="AA137" i="14" s="1"/>
  <c r="F30" i="17"/>
  <c r="F125" i="17" s="1"/>
  <c r="M51" i="17"/>
  <c r="M146" i="17" s="1"/>
  <c r="C72" i="17"/>
  <c r="C167" i="17" s="1"/>
  <c r="B49" i="23"/>
  <c r="B144" i="23" s="1"/>
  <c r="B49" i="14"/>
  <c r="B144" i="14" s="1"/>
  <c r="N87" i="23"/>
  <c r="N182" i="23" s="1"/>
  <c r="N87" i="14"/>
  <c r="N182" i="14" s="1"/>
  <c r="C32" i="17"/>
  <c r="C127" i="17" s="1"/>
  <c r="B92" i="23"/>
  <c r="B187" i="23" s="1"/>
  <c r="B92" i="14"/>
  <c r="B187" i="14" s="1"/>
  <c r="F81" i="17"/>
  <c r="F176" i="17" s="1"/>
  <c r="D37" i="17"/>
  <c r="D132" i="17" s="1"/>
  <c r="X55" i="14"/>
  <c r="X150" i="14" s="1"/>
  <c r="W55" i="14"/>
  <c r="W150" i="14" s="1"/>
  <c r="F53" i="23"/>
  <c r="F148" i="23" s="1"/>
  <c r="F53" i="14"/>
  <c r="F148" i="14" s="1"/>
  <c r="T81" i="14"/>
  <c r="T176" i="14" s="1"/>
  <c r="T81" i="23"/>
  <c r="T176" i="23" s="1"/>
  <c r="D92" i="17"/>
  <c r="D187" i="17" s="1"/>
  <c r="N66" i="23"/>
  <c r="N66" i="14"/>
  <c r="N161" i="14" s="1"/>
  <c r="G79" i="14"/>
  <c r="G174" i="14" s="1"/>
  <c r="G79" i="23"/>
  <c r="G174" i="23" s="1"/>
  <c r="Z69" i="23"/>
  <c r="Z164" i="23" s="1"/>
  <c r="Z69" i="14"/>
  <c r="AB31" i="14"/>
  <c r="AB126" i="14" s="1"/>
  <c r="AB31" i="23"/>
  <c r="AB126" i="23" s="1"/>
  <c r="Y70" i="23"/>
  <c r="Y165" i="23" s="1"/>
  <c r="Y70" i="14"/>
  <c r="G67" i="23"/>
  <c r="G162" i="23" s="1"/>
  <c r="G67" i="14"/>
  <c r="G162" i="14" s="1"/>
  <c r="AB83" i="14"/>
  <c r="AB178" i="14" s="1"/>
  <c r="AB83" i="23"/>
  <c r="AB178" i="23" s="1"/>
  <c r="B51" i="23"/>
  <c r="B146" i="23" s="1"/>
  <c r="B51" i="14"/>
  <c r="B146" i="14" s="1"/>
  <c r="N41" i="17"/>
  <c r="N136" i="17" s="1"/>
  <c r="G33" i="17"/>
  <c r="G128" i="17" s="1"/>
  <c r="U93" i="23"/>
  <c r="U188" i="23" s="1"/>
  <c r="U93" i="14"/>
  <c r="U188" i="14" s="1"/>
  <c r="J86" i="23"/>
  <c r="J181" i="23" s="1"/>
  <c r="J86" i="14"/>
  <c r="J181" i="14" s="1"/>
  <c r="AB73" i="23"/>
  <c r="AB168" i="23" s="1"/>
  <c r="AB73" i="14"/>
  <c r="AB168" i="14" s="1"/>
  <c r="E64" i="17"/>
  <c r="E159" i="17" s="1"/>
  <c r="F61" i="23"/>
  <c r="F156" i="23" s="1"/>
  <c r="F61" i="14"/>
  <c r="F156" i="14" s="1"/>
  <c r="N86" i="17"/>
  <c r="N181" i="17" s="1"/>
  <c r="B29" i="17"/>
  <c r="B124" i="17" s="1"/>
  <c r="G56" i="17"/>
  <c r="G151" i="17" s="1"/>
  <c r="R59" i="14"/>
  <c r="R60" i="14"/>
  <c r="R155" i="14" s="1"/>
  <c r="R50" i="14"/>
  <c r="R145" i="14" s="1"/>
  <c r="I78" i="23"/>
  <c r="I173" i="23" s="1"/>
  <c r="I78" i="14"/>
  <c r="P46" i="17"/>
  <c r="P141" i="17" s="1"/>
  <c r="C31" i="23"/>
  <c r="C126" i="23" s="1"/>
  <c r="C31" i="14"/>
  <c r="C126" i="14" s="1"/>
  <c r="P31" i="17"/>
  <c r="P126" i="17" s="1"/>
  <c r="J35" i="23"/>
  <c r="J130" i="23" s="1"/>
  <c r="J35" i="14"/>
  <c r="J130" i="14" s="1"/>
  <c r="V94" i="23"/>
  <c r="V189" i="23" s="1"/>
  <c r="V94" i="14"/>
  <c r="V189" i="14" s="1"/>
  <c r="D32" i="23"/>
  <c r="D127" i="23" s="1"/>
  <c r="D32" i="14"/>
  <c r="D127" i="14" s="1"/>
  <c r="M66" i="17"/>
  <c r="M161" i="17" s="1"/>
  <c r="D58" i="17"/>
  <c r="D153" i="17" s="1"/>
  <c r="C54" i="23"/>
  <c r="C149" i="23" s="1"/>
  <c r="C54" i="14"/>
  <c r="C149" i="14" s="1"/>
  <c r="J38" i="17"/>
  <c r="J133" i="17" s="1"/>
  <c r="AB56" i="23"/>
  <c r="AB151" i="23" s="1"/>
  <c r="AB56" i="14"/>
  <c r="AB151" i="14" s="1"/>
  <c r="G74" i="17"/>
  <c r="G169" i="17" s="1"/>
  <c r="P65" i="17"/>
  <c r="P160" i="17" s="1"/>
  <c r="M81" i="23"/>
  <c r="M176" i="23" s="1"/>
  <c r="M81" i="14"/>
  <c r="M176" i="14" s="1"/>
  <c r="B92" i="17"/>
  <c r="B187" i="17" s="1"/>
  <c r="S83" i="23"/>
  <c r="S178" i="23" s="1"/>
  <c r="S83" i="14"/>
  <c r="S178" i="14" s="1"/>
  <c r="F78" i="17"/>
  <c r="F173" i="17" s="1"/>
  <c r="I65" i="17"/>
  <c r="I160" i="17" s="1"/>
  <c r="R32" i="14"/>
  <c r="R127" i="14" s="1"/>
  <c r="R32" i="23"/>
  <c r="R127" i="23" s="1"/>
  <c r="J41" i="23"/>
  <c r="J136" i="23" s="1"/>
  <c r="J41" i="14"/>
  <c r="J136" i="14" s="1"/>
  <c r="X73" i="23"/>
  <c r="X168" i="23" s="1"/>
  <c r="X73" i="14"/>
  <c r="G47" i="23"/>
  <c r="G142" i="23" s="1"/>
  <c r="G47" i="14"/>
  <c r="G142" i="14" s="1"/>
  <c r="V74" i="23"/>
  <c r="V169" i="23" s="1"/>
  <c r="V74" i="14"/>
  <c r="T35" i="14"/>
  <c r="T130" i="14" s="1"/>
  <c r="T35" i="23"/>
  <c r="I71" i="17"/>
  <c r="I166" i="17" s="1"/>
  <c r="K45" i="14"/>
  <c r="K140" i="14" s="1"/>
  <c r="K45" i="23"/>
  <c r="K140" i="23" s="1"/>
  <c r="G60" i="23"/>
  <c r="G155" i="23" s="1"/>
  <c r="G60" i="14"/>
  <c r="G155" i="14" s="1"/>
  <c r="S52" i="17"/>
  <c r="S147" i="17" s="1"/>
  <c r="J63" i="23"/>
  <c r="J63" i="14"/>
  <c r="J158" i="14" s="1"/>
  <c r="R37" i="17"/>
  <c r="R132" i="17" s="1"/>
  <c r="J90" i="17"/>
  <c r="J185" i="17" s="1"/>
  <c r="N166" i="17"/>
  <c r="D84" i="17"/>
  <c r="D179" i="17" s="1"/>
  <c r="N57" i="17"/>
  <c r="N152" i="17" s="1"/>
  <c r="J45" i="17"/>
  <c r="J140" i="17" s="1"/>
  <c r="O70" i="17"/>
  <c r="O165" i="17" s="1"/>
  <c r="I72" i="23"/>
  <c r="I167" i="23" s="1"/>
  <c r="I72" i="14"/>
  <c r="B53" i="17"/>
  <c r="B148" i="17" s="1"/>
  <c r="E86" i="23"/>
  <c r="E181" i="23" s="1"/>
  <c r="E86" i="14"/>
  <c r="E181" i="14" s="1"/>
  <c r="G54" i="23"/>
  <c r="G149" i="23" s="1"/>
  <c r="G54" i="14"/>
  <c r="G149" i="14" s="1"/>
  <c r="I42" i="14"/>
  <c r="I137" i="14" s="1"/>
  <c r="I42" i="23"/>
  <c r="I137" i="23" s="1"/>
  <c r="G86" i="23"/>
  <c r="G181" i="23" s="1"/>
  <c r="G86" i="14"/>
  <c r="G181" i="14" s="1"/>
  <c r="K51" i="23"/>
  <c r="K146" i="23" s="1"/>
  <c r="K51" i="14"/>
  <c r="K146" i="14" s="1"/>
  <c r="B76" i="17"/>
  <c r="B171" i="17" s="1"/>
  <c r="U86" i="14"/>
  <c r="U181" i="14" s="1"/>
  <c r="U86" i="23"/>
  <c r="U181" i="23" s="1"/>
  <c r="T55" i="14"/>
  <c r="T150" i="14" s="1"/>
  <c r="K39" i="17"/>
  <c r="K134" i="17" s="1"/>
  <c r="M35" i="17"/>
  <c r="M130" i="17" s="1"/>
  <c r="W79" i="23"/>
  <c r="W174" i="23" s="1"/>
  <c r="W79" i="14"/>
  <c r="W174" i="14" s="1"/>
  <c r="G91" i="17"/>
  <c r="G186" i="17" s="1"/>
  <c r="V30" i="14"/>
  <c r="U30" i="23"/>
  <c r="U30" i="14"/>
  <c r="U125" i="14" s="1"/>
  <c r="H83" i="17"/>
  <c r="H178" i="17" s="1"/>
  <c r="T32" i="17"/>
  <c r="T127" i="17" s="1"/>
  <c r="R86" i="23"/>
  <c r="R181" i="23" s="1"/>
  <c r="R86" i="14"/>
  <c r="R181" i="14" s="1"/>
  <c r="E51" i="14"/>
  <c r="E146" i="14" s="1"/>
  <c r="E51" i="23"/>
  <c r="E146" i="23" s="1"/>
  <c r="H65" i="17"/>
  <c r="H160" i="17" s="1"/>
  <c r="B46" i="17"/>
  <c r="B141" i="17" s="1"/>
  <c r="O80" i="14"/>
  <c r="O175" i="14" s="1"/>
  <c r="O80" i="23"/>
  <c r="O175" i="23" s="1"/>
  <c r="S45" i="17"/>
  <c r="S140" i="17" s="1"/>
  <c r="H92" i="17"/>
  <c r="H187" i="17" s="1"/>
  <c r="H69" i="17"/>
  <c r="H164" i="17" s="1"/>
  <c r="W50" i="14"/>
  <c r="W145" i="14" s="1"/>
  <c r="I34" i="17"/>
  <c r="I129" i="17" s="1"/>
  <c r="F45" i="17"/>
  <c r="F140" i="17" s="1"/>
  <c r="Y73" i="14"/>
  <c r="Y73" i="23"/>
  <c r="Y168" i="23" s="1"/>
  <c r="G49" i="23"/>
  <c r="G144" i="23" s="1"/>
  <c r="G49" i="14"/>
  <c r="G144" i="14" s="1"/>
  <c r="G52" i="17"/>
  <c r="G147" i="17" s="1"/>
  <c r="O31" i="23"/>
  <c r="O126" i="23" s="1"/>
  <c r="O31" i="14"/>
  <c r="O126" i="14" s="1"/>
  <c r="G38" i="23"/>
  <c r="G133" i="23" s="1"/>
  <c r="G38" i="14"/>
  <c r="G133" i="14" s="1"/>
  <c r="AA29" i="23"/>
  <c r="AA124" i="23" s="1"/>
  <c r="AA29" i="14"/>
  <c r="AA124" i="14" s="1"/>
  <c r="I60" i="17"/>
  <c r="I155" i="17" s="1"/>
  <c r="D38" i="23"/>
  <c r="D133" i="23" s="1"/>
  <c r="D38" i="14"/>
  <c r="D133" i="14" s="1"/>
  <c r="V80" i="14"/>
  <c r="V175" i="14" s="1"/>
  <c r="V80" i="23"/>
  <c r="V175" i="23" s="1"/>
  <c r="T41" i="23"/>
  <c r="T41" i="14"/>
  <c r="T136" i="14" s="1"/>
  <c r="E73" i="23"/>
  <c r="E168" i="23" s="1"/>
  <c r="E73" i="14"/>
  <c r="D83" i="17"/>
  <c r="D178" i="17" s="1"/>
  <c r="N76" i="23"/>
  <c r="N171" i="23" s="1"/>
  <c r="N76" i="14"/>
  <c r="I77" i="23"/>
  <c r="I172" i="23" s="1"/>
  <c r="I77" i="14"/>
  <c r="O52" i="17"/>
  <c r="V47" i="14"/>
  <c r="V142" i="14" s="1"/>
  <c r="U47" i="14"/>
  <c r="U142" i="14" s="1"/>
  <c r="E47" i="14"/>
  <c r="E142" i="14" s="1"/>
  <c r="E47" i="23"/>
  <c r="E142" i="23" s="1"/>
  <c r="K91" i="23"/>
  <c r="K186" i="23" s="1"/>
  <c r="K91" i="14"/>
  <c r="K186" i="14" s="1"/>
  <c r="AA72" i="23"/>
  <c r="AA167" i="23" s="1"/>
  <c r="AA72" i="14"/>
  <c r="AA167" i="14" s="1"/>
  <c r="M86" i="23"/>
  <c r="M181" i="23" s="1"/>
  <c r="M86" i="14"/>
  <c r="M181" i="14" s="1"/>
  <c r="G43" i="17"/>
  <c r="G138" i="17" s="1"/>
  <c r="I40" i="17"/>
  <c r="I135" i="17" s="1"/>
  <c r="H58" i="23"/>
  <c r="H153" i="23" s="1"/>
  <c r="H58" i="14"/>
  <c r="H153" i="14" s="1"/>
  <c r="F64" i="23"/>
  <c r="F159" i="23" s="1"/>
  <c r="F64" i="14"/>
  <c r="F159" i="14" s="1"/>
  <c r="I46" i="17"/>
  <c r="I141" i="17" s="1"/>
  <c r="D57" i="17"/>
  <c r="D152" i="17" s="1"/>
  <c r="R65" i="14"/>
  <c r="R160" i="14" s="1"/>
  <c r="H31" i="17"/>
  <c r="H126" i="17" s="1"/>
  <c r="G82" i="17"/>
  <c r="G177" i="17" s="1"/>
  <c r="B51" i="17"/>
  <c r="B146" i="17" s="1"/>
  <c r="N67" i="17"/>
  <c r="N162" i="17" s="1"/>
  <c r="D86" i="23"/>
  <c r="D181" i="23" s="1"/>
  <c r="D86" i="14"/>
  <c r="D181" i="14" s="1"/>
  <c r="B68" i="23"/>
  <c r="B163" i="23" s="1"/>
  <c r="B68" i="14"/>
  <c r="B163" i="14" s="1"/>
  <c r="H43" i="17"/>
  <c r="H138" i="17" s="1"/>
  <c r="M75" i="17"/>
  <c r="M170" i="17" s="1"/>
  <c r="Q67" i="14"/>
  <c r="Q162" i="14" s="1"/>
  <c r="P67" i="14"/>
  <c r="P162" i="14" s="1"/>
  <c r="V52" i="14"/>
  <c r="V147" i="14" s="1"/>
  <c r="U52" i="14"/>
  <c r="U147" i="14" s="1"/>
  <c r="D42" i="17"/>
  <c r="D137" i="17" s="1"/>
  <c r="E39" i="23"/>
  <c r="E134" i="23" s="1"/>
  <c r="E39" i="14"/>
  <c r="E134" i="14" s="1"/>
  <c r="I86" i="17"/>
  <c r="I181" i="17" s="1"/>
  <c r="M83" i="23"/>
  <c r="M178" i="23" s="1"/>
  <c r="M83" i="14"/>
  <c r="M178" i="14" s="1"/>
  <c r="C55" i="17"/>
  <c r="C150" i="17" s="1"/>
  <c r="J76" i="17"/>
  <c r="J171" i="17" s="1"/>
  <c r="C62" i="17"/>
  <c r="C157" i="17" s="1"/>
  <c r="D82" i="23"/>
  <c r="D177" i="23" s="1"/>
  <c r="D82" i="14"/>
  <c r="D177" i="14" s="1"/>
  <c r="C46" i="17"/>
  <c r="C141" i="17" s="1"/>
  <c r="F72" i="17"/>
  <c r="F167" i="17" s="1"/>
  <c r="S75" i="23"/>
  <c r="S170" i="23" s="1"/>
  <c r="S75" i="14"/>
  <c r="I87" i="23"/>
  <c r="I182" i="23" s="1"/>
  <c r="I87" i="14"/>
  <c r="I182" i="14" s="1"/>
  <c r="AA59" i="14"/>
  <c r="AA154" i="14" s="1"/>
  <c r="AA59" i="23"/>
  <c r="AA154" i="23" s="1"/>
  <c r="I63" i="17"/>
  <c r="I158" i="17" s="1"/>
  <c r="C45" i="17"/>
  <c r="C140" i="17" s="1"/>
  <c r="B70" i="17"/>
  <c r="B165" i="17" s="1"/>
  <c r="P31" i="14"/>
  <c r="P126" i="14" s="1"/>
  <c r="P31" i="23"/>
  <c r="P126" i="23" s="1"/>
  <c r="S57" i="17"/>
  <c r="S152" i="17" s="1"/>
  <c r="D90" i="17"/>
  <c r="D185" i="17" s="1"/>
  <c r="G57" i="23"/>
  <c r="G152" i="23" s="1"/>
  <c r="G57" i="14"/>
  <c r="G152" i="14" s="1"/>
  <c r="D68" i="17"/>
  <c r="D163" i="17" s="1"/>
  <c r="X76" i="23"/>
  <c r="X171" i="23" s="1"/>
  <c r="X76" i="14"/>
  <c r="S85" i="23"/>
  <c r="S180" i="23" s="1"/>
  <c r="S85" i="14"/>
  <c r="S180" i="14" s="1"/>
  <c r="D42" i="23"/>
  <c r="D137" i="23" s="1"/>
  <c r="D42" i="14"/>
  <c r="D137" i="14" s="1"/>
  <c r="I38" i="17"/>
  <c r="I133" i="17" s="1"/>
  <c r="K41" i="23"/>
  <c r="K136" i="23" s="1"/>
  <c r="K41" i="14"/>
  <c r="K136" i="14" s="1"/>
  <c r="E50" i="17"/>
  <c r="E145" i="17" s="1"/>
  <c r="K88" i="23"/>
  <c r="K183" i="23" s="1"/>
  <c r="K88" i="14"/>
  <c r="K183" i="14" s="1"/>
  <c r="K34" i="17"/>
  <c r="K129" i="17" s="1"/>
  <c r="R88" i="23"/>
  <c r="R183" i="23" s="1"/>
  <c r="R88" i="14"/>
  <c r="R183" i="14" s="1"/>
  <c r="F38" i="23"/>
  <c r="F133" i="23" s="1"/>
  <c r="F38" i="14"/>
  <c r="F133" i="14" s="1"/>
  <c r="B39" i="17"/>
  <c r="B134" i="17" s="1"/>
  <c r="B48" i="14"/>
  <c r="B143" i="14" s="1"/>
  <c r="B48" i="23"/>
  <c r="B143" i="23" s="1"/>
  <c r="F82" i="17"/>
  <c r="F177" i="17" s="1"/>
  <c r="J39" i="17"/>
  <c r="J134" i="17" s="1"/>
  <c r="G62" i="23"/>
  <c r="G157" i="23" s="1"/>
  <c r="G62" i="14"/>
  <c r="G157" i="14" s="1"/>
  <c r="W93" i="23"/>
  <c r="W188" i="23" s="1"/>
  <c r="W93" i="14"/>
  <c r="W188" i="14" s="1"/>
  <c r="AA45" i="14"/>
  <c r="AA140" i="14" s="1"/>
  <c r="AA45" i="23"/>
  <c r="AA140" i="23" s="1"/>
  <c r="M61" i="17"/>
  <c r="M156" i="17" s="1"/>
  <c r="N91" i="17"/>
  <c r="N186" i="17" s="1"/>
  <c r="M37" i="17"/>
  <c r="M132" i="17" s="1"/>
  <c r="B47" i="14"/>
  <c r="B142" i="14" s="1"/>
  <c r="B47" i="23"/>
  <c r="B142" i="23" s="1"/>
  <c r="F43" i="17"/>
  <c r="F138" i="17" s="1"/>
  <c r="AA43" i="23"/>
  <c r="AA138" i="23" s="1"/>
  <c r="AA43" i="14"/>
  <c r="AA138" i="14" s="1"/>
  <c r="M60" i="17"/>
  <c r="M155" i="17" s="1"/>
  <c r="D44" i="23"/>
  <c r="D139" i="23" s="1"/>
  <c r="D44" i="14"/>
  <c r="D139" i="14" s="1"/>
  <c r="J66" i="17"/>
  <c r="J161" i="17" s="1"/>
  <c r="AB41" i="23"/>
  <c r="AB136" i="23" s="1"/>
  <c r="AB41" i="14"/>
  <c r="AB136" i="14" s="1"/>
  <c r="E77" i="17"/>
  <c r="E172" i="17" s="1"/>
  <c r="R40" i="23"/>
  <c r="R135" i="23" s="1"/>
  <c r="R40" i="14"/>
  <c r="R135" i="14" s="1"/>
  <c r="F48" i="17"/>
  <c r="F143" i="17" s="1"/>
  <c r="L90" i="23"/>
  <c r="L185" i="23" s="1"/>
  <c r="L90" i="14"/>
  <c r="L185" i="14" s="1"/>
  <c r="D76" i="17"/>
  <c r="D171" i="17" s="1"/>
  <c r="C91" i="23"/>
  <c r="C186" i="23" s="1"/>
  <c r="C91" i="14"/>
  <c r="C186" i="14" s="1"/>
  <c r="C94" i="17"/>
  <c r="C189" i="17" s="1"/>
  <c r="D69" i="23"/>
  <c r="D164" i="23" s="1"/>
  <c r="D69" i="14"/>
  <c r="I77" i="17"/>
  <c r="I172" i="17" s="1"/>
  <c r="C73" i="23"/>
  <c r="C168" i="23" s="1"/>
  <c r="C73" i="14"/>
  <c r="D60" i="23"/>
  <c r="D155" i="23" s="1"/>
  <c r="D60" i="14"/>
  <c r="D155" i="14" s="1"/>
  <c r="B90" i="23"/>
  <c r="B185" i="23" s="1"/>
  <c r="B90" i="14"/>
  <c r="B185" i="14" s="1"/>
  <c r="X71" i="23"/>
  <c r="X166" i="23" s="1"/>
  <c r="X71" i="14"/>
  <c r="T47" i="17"/>
  <c r="T142" i="17" s="1"/>
  <c r="S70" i="14"/>
  <c r="S70" i="23"/>
  <c r="S165" i="23" s="1"/>
  <c r="F33" i="14"/>
  <c r="F128" i="14" s="1"/>
  <c r="F33" i="23"/>
  <c r="F128" i="23" s="1"/>
  <c r="V72" i="23"/>
  <c r="V167" i="23" s="1"/>
  <c r="V72" i="14"/>
  <c r="N50" i="23"/>
  <c r="N145" i="23" s="1"/>
  <c r="N50" i="14"/>
  <c r="N145" i="14" s="1"/>
  <c r="T55" i="17"/>
  <c r="T150" i="17" s="1"/>
  <c r="Q90" i="23"/>
  <c r="Q185" i="23" s="1"/>
  <c r="Q90" i="14"/>
  <c r="Q185" i="14" s="1"/>
  <c r="G41" i="17"/>
  <c r="G136" i="17" s="1"/>
  <c r="E62" i="14"/>
  <c r="E157" i="14" s="1"/>
  <c r="E62" i="23"/>
  <c r="E157" i="23" s="1"/>
  <c r="P36" i="23"/>
  <c r="P131" i="23" s="1"/>
  <c r="P36" i="14"/>
  <c r="P131" i="14" s="1"/>
  <c r="C88" i="23"/>
  <c r="C183" i="23" s="1"/>
  <c r="C88" i="14"/>
  <c r="C183" i="14" s="1"/>
  <c r="I41" i="23"/>
  <c r="I136" i="23" s="1"/>
  <c r="I41" i="14"/>
  <c r="I136" i="14" s="1"/>
  <c r="AA79" i="23"/>
  <c r="AA174" i="23" s="1"/>
  <c r="AA79" i="14"/>
  <c r="AA174" i="14" s="1"/>
  <c r="C84" i="17"/>
  <c r="C179" i="17" s="1"/>
  <c r="F33" i="17"/>
  <c r="F128" i="17" s="1"/>
  <c r="E66" i="23"/>
  <c r="E161" i="23" s="1"/>
  <c r="E66" i="14"/>
  <c r="E161" i="14" s="1"/>
  <c r="E39" i="17"/>
  <c r="E134" i="17" s="1"/>
  <c r="D35" i="14"/>
  <c r="D130" i="14" s="1"/>
  <c r="D35" i="23"/>
  <c r="D130" i="23" s="1"/>
  <c r="H78" i="23"/>
  <c r="H173" i="23" s="1"/>
  <c r="H78" i="14"/>
  <c r="K66" i="17"/>
  <c r="K161" i="17" s="1"/>
  <c r="N31" i="17"/>
  <c r="N126" i="17" s="1"/>
  <c r="G88" i="17"/>
  <c r="G183" i="17" s="1"/>
  <c r="L62" i="14"/>
  <c r="L157" i="14" s="1"/>
  <c r="K62" i="14"/>
  <c r="K157" i="14" s="1"/>
  <c r="M50" i="17"/>
  <c r="M145" i="17" s="1"/>
  <c r="N60" i="17"/>
  <c r="N155" i="17" s="1"/>
  <c r="H92" i="14"/>
  <c r="H187" i="14" s="1"/>
  <c r="H92" i="23"/>
  <c r="H187" i="23" s="1"/>
  <c r="G87" i="23"/>
  <c r="G182" i="23" s="1"/>
  <c r="G87" i="14"/>
  <c r="G182" i="14" s="1"/>
  <c r="I91" i="14"/>
  <c r="I186" i="14" s="1"/>
  <c r="I91" i="23"/>
  <c r="I186" i="23" s="1"/>
  <c r="AB86" i="23"/>
  <c r="AB181" i="23" s="1"/>
  <c r="AB86" i="14"/>
  <c r="AB181" i="14" s="1"/>
  <c r="C77" i="17"/>
  <c r="C172" i="17" s="1"/>
  <c r="C89" i="17"/>
  <c r="C184" i="17" s="1"/>
  <c r="U76" i="23"/>
  <c r="U171" i="23" s="1"/>
  <c r="U76" i="14"/>
  <c r="F42" i="14"/>
  <c r="F137" i="14" s="1"/>
  <c r="F42" i="23"/>
  <c r="F137" i="23" s="1"/>
  <c r="O36" i="17"/>
  <c r="K64" i="17"/>
  <c r="K159" i="17" s="1"/>
  <c r="H33" i="17"/>
  <c r="H128" i="17" s="1"/>
  <c r="E86" i="17"/>
  <c r="E181" i="17" s="1"/>
  <c r="D51" i="23"/>
  <c r="D146" i="23" s="1"/>
  <c r="D51" i="14"/>
  <c r="D146" i="14" s="1"/>
  <c r="F92" i="17"/>
  <c r="F187" i="17" s="1"/>
  <c r="J32" i="14"/>
  <c r="J127" i="14" s="1"/>
  <c r="J32" i="23"/>
  <c r="J127" i="23" s="1"/>
  <c r="J58" i="17"/>
  <c r="J153" i="17" s="1"/>
  <c r="Y90" i="14"/>
  <c r="Y185" i="14" s="1"/>
  <c r="Y90" i="23"/>
  <c r="Y185" i="23" s="1"/>
  <c r="C45" i="23"/>
  <c r="C140" i="23" s="1"/>
  <c r="C45" i="14"/>
  <c r="C140" i="14" s="1"/>
  <c r="E83" i="17"/>
  <c r="E178" i="17" s="1"/>
  <c r="T78" i="23"/>
  <c r="T173" i="23" s="1"/>
  <c r="T78" i="14"/>
  <c r="Z86" i="23"/>
  <c r="Z181" i="23" s="1"/>
  <c r="Z86" i="14"/>
  <c r="Z181" i="14" s="1"/>
  <c r="N40" i="17"/>
  <c r="N135" i="17" s="1"/>
  <c r="E30" i="17"/>
  <c r="E125" i="17" s="1"/>
  <c r="S48" i="17"/>
  <c r="S143" i="17" s="1"/>
  <c r="S47" i="17"/>
  <c r="S142" i="17" s="1"/>
  <c r="B45" i="17"/>
  <c r="B140" i="17" s="1"/>
  <c r="E48" i="17"/>
  <c r="E143" i="17" s="1"/>
  <c r="C69" i="23"/>
  <c r="C164" i="23" s="1"/>
  <c r="C69" i="14"/>
  <c r="H33" i="23"/>
  <c r="H128" i="23" s="1"/>
  <c r="H33" i="14"/>
  <c r="H128" i="14" s="1"/>
  <c r="P62" i="17"/>
  <c r="P157" i="17" s="1"/>
  <c r="AB63" i="23"/>
  <c r="AB158" i="23" s="1"/>
  <c r="AB63" i="14"/>
  <c r="AB158" i="14" s="1"/>
  <c r="AA63" i="23"/>
  <c r="AA158" i="23" s="1"/>
  <c r="AA63" i="14"/>
  <c r="AA158" i="14" s="1"/>
  <c r="E80" i="17"/>
  <c r="E175" i="17" s="1"/>
  <c r="X69" i="23"/>
  <c r="X164" i="23" s="1"/>
  <c r="X69" i="14"/>
  <c r="G48" i="23"/>
  <c r="G143" i="23" s="1"/>
  <c r="G48" i="14"/>
  <c r="G143" i="14" s="1"/>
  <c r="Y71" i="23"/>
  <c r="Y166" i="23" s="1"/>
  <c r="Y71" i="14"/>
  <c r="Q91" i="23"/>
  <c r="Q186" i="23" s="1"/>
  <c r="Q91" i="14"/>
  <c r="Q186" i="14" s="1"/>
  <c r="C66" i="23"/>
  <c r="C161" i="23" s="1"/>
  <c r="C66" i="14"/>
  <c r="C161" i="14" s="1"/>
  <c r="E90" i="17"/>
  <c r="E185" i="17" s="1"/>
  <c r="F80" i="23"/>
  <c r="F175" i="23" s="1"/>
  <c r="F80" i="14"/>
  <c r="F175" i="14" s="1"/>
  <c r="K62" i="17"/>
  <c r="K157" i="17" s="1"/>
  <c r="Y35" i="14"/>
  <c r="Y130" i="14" s="1"/>
  <c r="Q81" i="23"/>
  <c r="Q176" i="23" s="1"/>
  <c r="Q81" i="14"/>
  <c r="Q176" i="14" s="1"/>
  <c r="W69" i="14"/>
  <c r="W69" i="23"/>
  <c r="W164" i="23" s="1"/>
  <c r="I75" i="17"/>
  <c r="I170" i="17" s="1"/>
  <c r="C68" i="23"/>
  <c r="C163" i="23" s="1"/>
  <c r="C68" i="14"/>
  <c r="C163" i="14" s="1"/>
  <c r="F94" i="23"/>
  <c r="F189" i="23" s="1"/>
  <c r="F94" i="14"/>
  <c r="F189" i="14" s="1"/>
  <c r="I60" i="23"/>
  <c r="I60" i="14"/>
  <c r="I155" i="14" s="1"/>
  <c r="J83" i="17"/>
  <c r="J178" i="17" s="1"/>
  <c r="F42" i="17"/>
  <c r="F137" i="17" s="1"/>
  <c r="AB90" i="23"/>
  <c r="AB185" i="23" s="1"/>
  <c r="AB90" i="14"/>
  <c r="AB185" i="14" s="1"/>
  <c r="P47" i="17"/>
  <c r="P142" i="17" s="1"/>
  <c r="P70" i="23"/>
  <c r="P165" i="23" s="1"/>
  <c r="P70" i="14"/>
  <c r="D59" i="14"/>
  <c r="D154" i="14" s="1"/>
  <c r="D59" i="23"/>
  <c r="D154" i="23" s="1"/>
  <c r="C79" i="23"/>
  <c r="C174" i="23" s="1"/>
  <c r="C79" i="14"/>
  <c r="C174" i="14" s="1"/>
  <c r="O57" i="17"/>
  <c r="O152" i="17" s="1"/>
  <c r="J70" i="17"/>
  <c r="J165" i="17" s="1"/>
  <c r="M55" i="17"/>
  <c r="M150" i="17" s="1"/>
  <c r="F87" i="23"/>
  <c r="F182" i="23" s="1"/>
  <c r="F87" i="14"/>
  <c r="F182" i="14" s="1"/>
  <c r="W90" i="14"/>
  <c r="W185" i="14" s="1"/>
  <c r="W90" i="23"/>
  <c r="W185" i="23" s="1"/>
  <c r="O67" i="17"/>
  <c r="O162" i="17" s="1"/>
  <c r="D92" i="14"/>
  <c r="D187" i="14" s="1"/>
  <c r="D92" i="23"/>
  <c r="D187" i="23" s="1"/>
  <c r="F70" i="17"/>
  <c r="F165" i="17" s="1"/>
  <c r="I52" i="17"/>
  <c r="I147" i="17" s="1"/>
  <c r="F53" i="17"/>
  <c r="F148" i="17" s="1"/>
  <c r="P66" i="17"/>
  <c r="P161" i="17" s="1"/>
  <c r="AA69" i="23"/>
  <c r="AA164" i="23" s="1"/>
  <c r="AA69" i="14"/>
  <c r="AA164" i="14" s="1"/>
  <c r="I49" i="17"/>
  <c r="I144" i="17" s="1"/>
  <c r="F89" i="17"/>
  <c r="F184" i="17" s="1"/>
  <c r="U45" i="14"/>
  <c r="U140" i="14" s="1"/>
  <c r="J37" i="14"/>
  <c r="J132" i="14" s="1"/>
  <c r="J37" i="23"/>
  <c r="J132" i="23" s="1"/>
  <c r="D59" i="17"/>
  <c r="D154" i="17" s="1"/>
  <c r="B72" i="17"/>
  <c r="B167" i="17" s="1"/>
  <c r="J84" i="14"/>
  <c r="J179" i="14" s="1"/>
  <c r="J84" i="23"/>
  <c r="J179" i="23" s="1"/>
  <c r="F91" i="17"/>
  <c r="F186" i="17" s="1"/>
  <c r="M30" i="23"/>
  <c r="M125" i="23" s="1"/>
  <c r="M30" i="14"/>
  <c r="M125" i="14" s="1"/>
  <c r="M81" i="17"/>
  <c r="M176" i="17" s="1"/>
  <c r="I30" i="23"/>
  <c r="I125" i="23" s="1"/>
  <c r="I30" i="14"/>
  <c r="I125" i="14" s="1"/>
  <c r="S86" i="23"/>
  <c r="S181" i="23" s="1"/>
  <c r="S86" i="14"/>
  <c r="S181" i="14" s="1"/>
  <c r="I83" i="17"/>
  <c r="I178" i="17" s="1"/>
  <c r="U84" i="23"/>
  <c r="U179" i="23" s="1"/>
  <c r="U84" i="14"/>
  <c r="U179" i="14" s="1"/>
  <c r="K68" i="17"/>
  <c r="K163" i="17" s="1"/>
  <c r="L85" i="23"/>
  <c r="L180" i="23" s="1"/>
  <c r="L85" i="14"/>
  <c r="L180" i="14" s="1"/>
  <c r="K90" i="17"/>
  <c r="K185" i="17" s="1"/>
  <c r="F46" i="17"/>
  <c r="F141" i="17" s="1"/>
  <c r="B70" i="23"/>
  <c r="B165" i="23" s="1"/>
  <c r="B70" i="14"/>
  <c r="E84" i="17"/>
  <c r="E179" i="17" s="1"/>
  <c r="K88" i="17"/>
  <c r="K183" i="17" s="1"/>
  <c r="F32" i="17"/>
  <c r="F127" i="17" s="1"/>
  <c r="J67" i="23"/>
  <c r="J162" i="23" s="1"/>
  <c r="J67" i="14"/>
  <c r="J162" i="14" s="1"/>
  <c r="S77" i="14"/>
  <c r="S77" i="23"/>
  <c r="S172" i="23" s="1"/>
  <c r="S37" i="23"/>
  <c r="S132" i="23" s="1"/>
  <c r="S37" i="14"/>
  <c r="S132" i="14" s="1"/>
  <c r="N36" i="17"/>
  <c r="N131" i="17" s="1"/>
  <c r="B54" i="23"/>
  <c r="B149" i="23" s="1"/>
  <c r="B54" i="14"/>
  <c r="B149" i="14" s="1"/>
  <c r="L70" i="17"/>
  <c r="L165" i="17" s="1"/>
  <c r="K70" i="17"/>
  <c r="K165" i="17" s="1"/>
  <c r="J77" i="23"/>
  <c r="J172" i="23" s="1"/>
  <c r="J77" i="14"/>
  <c r="K34" i="23"/>
  <c r="K129" i="23" s="1"/>
  <c r="K34" i="14"/>
  <c r="K129" i="14" s="1"/>
  <c r="K37" i="17"/>
  <c r="K132" i="17" s="1"/>
  <c r="S35" i="23"/>
  <c r="S130" i="23" s="1"/>
  <c r="S35" i="14"/>
  <c r="S130" i="14" s="1"/>
  <c r="G55" i="17"/>
  <c r="G150" i="17" s="1"/>
  <c r="F74" i="17"/>
  <c r="F169" i="17" s="1"/>
  <c r="R82" i="23"/>
  <c r="R177" i="23" s="1"/>
  <c r="R82" i="14"/>
  <c r="R177" i="14" s="1"/>
  <c r="K42" i="17"/>
  <c r="K137" i="17" s="1"/>
  <c r="J91" i="17"/>
  <c r="J186" i="17" s="1"/>
  <c r="G59" i="14"/>
  <c r="G154" i="14" s="1"/>
  <c r="G59" i="23"/>
  <c r="G154" i="23" s="1"/>
  <c r="R67" i="14"/>
  <c r="R162" i="14" s="1"/>
  <c r="L91" i="23"/>
  <c r="L186" i="23" s="1"/>
  <c r="L91" i="14"/>
  <c r="L186" i="14" s="1"/>
  <c r="D70" i="17"/>
  <c r="D165" i="17" s="1"/>
  <c r="R72" i="23"/>
  <c r="R72" i="14"/>
  <c r="M67" i="14"/>
  <c r="M162" i="14" s="1"/>
  <c r="M67" i="23"/>
  <c r="M162" i="23" s="1"/>
  <c r="U66" i="23"/>
  <c r="U161" i="23" s="1"/>
  <c r="U66" i="14"/>
  <c r="U161" i="14" s="1"/>
  <c r="F60" i="17"/>
  <c r="F155" i="17" s="1"/>
  <c r="AA36" i="23"/>
  <c r="AA131" i="23" s="1"/>
  <c r="AA36" i="14"/>
  <c r="AA131" i="14" s="1"/>
  <c r="J36" i="17"/>
  <c r="J131" i="17" s="1"/>
  <c r="Y45" i="14"/>
  <c r="Y140" i="14" s="1"/>
  <c r="B81" i="23"/>
  <c r="B176" i="23" s="1"/>
  <c r="B81" i="14"/>
  <c r="B176" i="14" s="1"/>
  <c r="S59" i="14"/>
  <c r="S154" i="14" s="1"/>
  <c r="S60" i="14"/>
  <c r="S155" i="14" s="1"/>
  <c r="N41" i="23"/>
  <c r="N136" i="23" s="1"/>
  <c r="N41" i="14"/>
  <c r="N136" i="14" s="1"/>
  <c r="O85" i="23"/>
  <c r="O180" i="23" s="1"/>
  <c r="O85" i="14"/>
  <c r="O180" i="14" s="1"/>
  <c r="I59" i="14"/>
  <c r="I154" i="14" s="1"/>
  <c r="I59" i="23"/>
  <c r="C93" i="14"/>
  <c r="C188" i="14" s="1"/>
  <c r="C93" i="23"/>
  <c r="C188" i="23" s="1"/>
  <c r="F47" i="14"/>
  <c r="F142" i="14" s="1"/>
  <c r="F47" i="23"/>
  <c r="F142" i="23" s="1"/>
  <c r="H29" i="17"/>
  <c r="H124" i="17" s="1"/>
  <c r="M65" i="23"/>
  <c r="M65" i="14"/>
  <c r="M160" i="14" s="1"/>
  <c r="E77" i="23"/>
  <c r="E172" i="23" s="1"/>
  <c r="E77" i="14"/>
  <c r="O70" i="23"/>
  <c r="O165" i="23" s="1"/>
  <c r="O70" i="14"/>
  <c r="E79" i="17"/>
  <c r="E174" i="17" s="1"/>
  <c r="F60" i="23"/>
  <c r="F155" i="23" s="1"/>
  <c r="F60" i="14"/>
  <c r="F155" i="14" s="1"/>
  <c r="I33" i="17"/>
  <c r="I128" i="17" s="1"/>
  <c r="C35" i="17"/>
  <c r="C130" i="17" s="1"/>
  <c r="AA75" i="23"/>
  <c r="AA170" i="23" s="1"/>
  <c r="AA75" i="14"/>
  <c r="AA170" i="14" s="1"/>
  <c r="B41" i="23"/>
  <c r="B136" i="23" s="1"/>
  <c r="B41" i="14"/>
  <c r="B136" i="14" s="1"/>
  <c r="M46" i="17"/>
  <c r="M141" i="17" s="1"/>
  <c r="Y76" i="23"/>
  <c r="Y171" i="23" s="1"/>
  <c r="Y76" i="14"/>
  <c r="K89" i="23"/>
  <c r="K184" i="23" s="1"/>
  <c r="K89" i="14"/>
  <c r="K184" i="14" s="1"/>
  <c r="J85" i="14"/>
  <c r="J180" i="14" s="1"/>
  <c r="J85" i="23"/>
  <c r="J180" i="23" s="1"/>
  <c r="C78" i="17"/>
  <c r="C173" i="17" s="1"/>
  <c r="E89" i="23"/>
  <c r="E184" i="23" s="1"/>
  <c r="E89" i="14"/>
  <c r="E184" i="14" s="1"/>
  <c r="E91" i="17"/>
  <c r="E186" i="17" s="1"/>
  <c r="S42" i="23"/>
  <c r="S137" i="23" s="1"/>
  <c r="S42" i="14"/>
  <c r="S137" i="14" s="1"/>
  <c r="X89" i="14"/>
  <c r="X184" i="14" s="1"/>
  <c r="X89" i="23"/>
  <c r="X184" i="23" s="1"/>
  <c r="M94" i="14"/>
  <c r="M189" i="14" s="1"/>
  <c r="M94" i="23"/>
  <c r="M189" i="23" s="1"/>
  <c r="N37" i="23"/>
  <c r="N132" i="23" s="1"/>
  <c r="N37" i="14"/>
  <c r="N132" i="14" s="1"/>
  <c r="N42" i="17"/>
  <c r="N137" i="17" s="1"/>
  <c r="I43" i="17"/>
  <c r="I138" i="17" s="1"/>
  <c r="I70" i="14"/>
  <c r="I70" i="23"/>
  <c r="I165" i="23" s="1"/>
  <c r="AA74" i="23"/>
  <c r="AA169" i="23" s="1"/>
  <c r="AA74" i="14"/>
  <c r="AA169" i="14" s="1"/>
  <c r="N70" i="23"/>
  <c r="N165" i="23" s="1"/>
  <c r="N70" i="14"/>
  <c r="F88" i="23"/>
  <c r="F183" i="23" s="1"/>
  <c r="F88" i="14"/>
  <c r="F183" i="14" s="1"/>
  <c r="H91" i="14"/>
  <c r="H186" i="14" s="1"/>
  <c r="H91" i="23"/>
  <c r="H186" i="23" s="1"/>
  <c r="G29" i="17"/>
  <c r="G124" i="17" s="1"/>
  <c r="S45" i="14"/>
  <c r="S140" i="14" s="1"/>
  <c r="Z30" i="14"/>
  <c r="Z125" i="14" s="1"/>
  <c r="G51" i="17"/>
  <c r="G146" i="17" s="1"/>
  <c r="C56" i="17"/>
  <c r="C151" i="17" s="1"/>
  <c r="W74" i="14"/>
  <c r="W74" i="23"/>
  <c r="W169" i="23" s="1"/>
  <c r="C57" i="23"/>
  <c r="C152" i="23" s="1"/>
  <c r="C57" i="14"/>
  <c r="C152" i="14" s="1"/>
  <c r="F67" i="17"/>
  <c r="F162" i="17" s="1"/>
  <c r="R46" i="23"/>
  <c r="R46" i="14"/>
  <c r="R141" i="14" s="1"/>
  <c r="R76" i="23"/>
  <c r="R171" i="23" s="1"/>
  <c r="R76" i="14"/>
  <c r="AB44" i="23"/>
  <c r="AB139" i="23" s="1"/>
  <c r="AB44" i="14"/>
  <c r="AB139" i="14" s="1"/>
  <c r="D52" i="17"/>
  <c r="D147" i="17" s="1"/>
  <c r="S166" i="14"/>
  <c r="O85" i="17"/>
  <c r="O180" i="17" s="1"/>
  <c r="Z79" i="23"/>
  <c r="Z174" i="23" s="1"/>
  <c r="Z79" i="14"/>
  <c r="Z174" i="14" s="1"/>
  <c r="D34" i="17"/>
  <c r="D129" i="17" s="1"/>
  <c r="D68" i="23"/>
  <c r="D163" i="23" s="1"/>
  <c r="D68" i="14"/>
  <c r="D163" i="14" s="1"/>
  <c r="E93" i="17"/>
  <c r="E188" i="17" s="1"/>
  <c r="T84" i="23"/>
  <c r="T179" i="23" s="1"/>
  <c r="T84" i="14"/>
  <c r="T179" i="14" s="1"/>
  <c r="G89" i="17"/>
  <c r="G184" i="17" s="1"/>
  <c r="D29" i="17"/>
  <c r="D124" i="17" s="1"/>
  <c r="B61" i="17"/>
  <c r="B156" i="17" s="1"/>
  <c r="O41" i="23"/>
  <c r="O136" i="23" s="1"/>
  <c r="O41" i="14"/>
  <c r="O136" i="14" s="1"/>
  <c r="J71" i="17"/>
  <c r="J166" i="17" s="1"/>
  <c r="G58" i="17"/>
  <c r="G153" i="17" s="1"/>
  <c r="M94" i="17"/>
  <c r="M189" i="17" s="1"/>
  <c r="Z92" i="23"/>
  <c r="Z187" i="23" s="1"/>
  <c r="Z92" i="14"/>
  <c r="Z187" i="14" s="1"/>
  <c r="L86" i="23"/>
  <c r="L181" i="23" s="1"/>
  <c r="L86" i="14"/>
  <c r="L181" i="14" s="1"/>
  <c r="I31" i="23"/>
  <c r="I126" i="23" s="1"/>
  <c r="I31" i="14"/>
  <c r="I126" i="14" s="1"/>
  <c r="AB65" i="14"/>
  <c r="AB160" i="14" s="1"/>
  <c r="AB65" i="23"/>
  <c r="AB160" i="23" s="1"/>
  <c r="R43" i="17"/>
  <c r="R138" i="17" s="1"/>
  <c r="R42" i="17"/>
  <c r="R137" i="17" s="1"/>
  <c r="E42" i="17"/>
  <c r="E137" i="17" s="1"/>
  <c r="F69" i="17"/>
  <c r="F164" i="17" s="1"/>
  <c r="E63" i="17"/>
  <c r="E158" i="17" s="1"/>
  <c r="M70" i="14"/>
  <c r="R93" i="14"/>
  <c r="R188" i="14" s="1"/>
  <c r="R93" i="23"/>
  <c r="R188" i="23" s="1"/>
  <c r="R55" i="17"/>
  <c r="R150" i="17" s="1"/>
  <c r="J31" i="23"/>
  <c r="J126" i="23" s="1"/>
  <c r="J31" i="14"/>
  <c r="J126" i="14" s="1"/>
  <c r="F62" i="14"/>
  <c r="F157" i="14" s="1"/>
  <c r="F62" i="23"/>
  <c r="F157" i="23" s="1"/>
  <c r="B33" i="23"/>
  <c r="B128" i="23" s="1"/>
  <c r="B33" i="14"/>
  <c r="B128" i="14" s="1"/>
  <c r="I91" i="17"/>
  <c r="I186" i="17" s="1"/>
  <c r="AA38" i="23"/>
  <c r="AA133" i="23" s="1"/>
  <c r="AA38" i="14"/>
  <c r="AA133" i="14" s="1"/>
  <c r="C44" i="14"/>
  <c r="C139" i="14" s="1"/>
  <c r="C44" i="23"/>
  <c r="C139" i="23" s="1"/>
  <c r="W87" i="23"/>
  <c r="W182" i="23" s="1"/>
  <c r="W87" i="14"/>
  <c r="W182" i="14" s="1"/>
  <c r="J69" i="17"/>
  <c r="J164" i="17" s="1"/>
  <c r="R71" i="14"/>
  <c r="R71" i="23"/>
  <c r="R166" i="23" s="1"/>
  <c r="J56" i="17"/>
  <c r="J151" i="17" s="1"/>
  <c r="E58" i="23"/>
  <c r="E153" i="23" s="1"/>
  <c r="E58" i="14"/>
  <c r="E153" i="14" s="1"/>
  <c r="H67" i="17"/>
  <c r="H162" i="17" s="1"/>
  <c r="W40" i="14"/>
  <c r="W135" i="14" s="1"/>
  <c r="S72" i="23"/>
  <c r="S167" i="23" s="1"/>
  <c r="S72" i="14"/>
  <c r="R91" i="23"/>
  <c r="R186" i="23" s="1"/>
  <c r="R91" i="14"/>
  <c r="R186" i="14" s="1"/>
  <c r="G39" i="23"/>
  <c r="G134" i="23" s="1"/>
  <c r="G39" i="14"/>
  <c r="G134" i="14" s="1"/>
  <c r="T52" i="17"/>
  <c r="T147" i="17" s="1"/>
  <c r="AB68" i="14"/>
  <c r="AB163" i="14" s="1"/>
  <c r="AB68" i="23"/>
  <c r="AB163" i="23" s="1"/>
  <c r="H61" i="17"/>
  <c r="H156" i="17" s="1"/>
  <c r="G29" i="23"/>
  <c r="G124" i="23" s="1"/>
  <c r="G29" i="14"/>
  <c r="G124" i="14" s="1"/>
  <c r="B80" i="23"/>
  <c r="B175" i="23" s="1"/>
  <c r="B80" i="14"/>
  <c r="B175" i="14" s="1"/>
  <c r="J44" i="17"/>
  <c r="J139" i="17" s="1"/>
  <c r="N62" i="17"/>
  <c r="N157" i="17" s="1"/>
  <c r="G85" i="17"/>
  <c r="G180" i="17" s="1"/>
  <c r="N84" i="17"/>
  <c r="N179" i="17" s="1"/>
  <c r="D30" i="17"/>
  <c r="D125" i="17" s="1"/>
  <c r="K32" i="17"/>
  <c r="K127" i="17" s="1"/>
  <c r="F90" i="23"/>
  <c r="F185" i="23" s="1"/>
  <c r="F90" i="14"/>
  <c r="F185" i="14" s="1"/>
  <c r="L94" i="17"/>
  <c r="L189" i="17" s="1"/>
  <c r="AJ59" i="23"/>
  <c r="AJ154" i="23" s="1"/>
  <c r="AJ59" i="14"/>
  <c r="AJ154" i="14" s="1"/>
  <c r="AJ40" i="23"/>
  <c r="AJ135" i="23" s="1"/>
  <c r="AJ40" i="14"/>
  <c r="AJ135" i="14" s="1"/>
  <c r="AJ46" i="23"/>
  <c r="AJ141" i="23" s="1"/>
  <c r="AJ46" i="14"/>
  <c r="AJ141" i="14" s="1"/>
  <c r="AJ86" i="14"/>
  <c r="AJ181" i="14" s="1"/>
  <c r="AJ86" i="23"/>
  <c r="AJ181" i="23" s="1"/>
  <c r="AJ37" i="23"/>
  <c r="AJ132" i="23" s="1"/>
  <c r="AJ37" i="14"/>
  <c r="AJ132" i="14" s="1"/>
  <c r="AJ49" i="23"/>
  <c r="AJ144" i="23" s="1"/>
  <c r="AJ49" i="14"/>
  <c r="AJ144" i="14" s="1"/>
  <c r="AI90" i="23"/>
  <c r="AI185" i="23" s="1"/>
  <c r="AI90" i="14"/>
  <c r="AI185" i="14" s="1"/>
  <c r="AI53" i="23"/>
  <c r="AI148" i="23" s="1"/>
  <c r="AI53" i="14"/>
  <c r="AI148" i="14" s="1"/>
  <c r="AI59" i="23"/>
  <c r="AI154" i="23" s="1"/>
  <c r="AI59" i="14"/>
  <c r="AI154" i="14" s="1"/>
  <c r="AI39" i="23"/>
  <c r="AI134" i="23" s="1"/>
  <c r="AI39" i="14"/>
  <c r="AI134" i="14" s="1"/>
  <c r="AI47" i="23"/>
  <c r="AI142" i="23" s="1"/>
  <c r="AI47" i="14"/>
  <c r="AI142" i="14" s="1"/>
  <c r="AH87" i="23"/>
  <c r="AH182" i="23" s="1"/>
  <c r="AH87" i="14"/>
  <c r="AH182" i="14" s="1"/>
  <c r="AI48" i="23"/>
  <c r="AI143" i="23" s="1"/>
  <c r="AI48" i="14"/>
  <c r="AI143" i="14" s="1"/>
  <c r="AG68" i="23"/>
  <c r="AG163" i="23" s="1"/>
  <c r="AG68" i="14"/>
  <c r="AG163" i="14" s="1"/>
  <c r="AH74" i="23"/>
  <c r="AH169" i="23" s="1"/>
  <c r="AH74" i="14"/>
  <c r="AH169" i="14" s="1"/>
  <c r="AG62" i="23"/>
  <c r="AG157" i="23" s="1"/>
  <c r="AG62" i="14"/>
  <c r="AG157" i="14" s="1"/>
  <c r="AH70" i="23"/>
  <c r="AH165" i="23" s="1"/>
  <c r="AH70" i="14"/>
  <c r="AH165" i="14" s="1"/>
  <c r="AH84" i="23"/>
  <c r="AH179" i="23" s="1"/>
  <c r="AH84" i="14"/>
  <c r="AH179" i="14" s="1"/>
  <c r="AH61" i="23"/>
  <c r="AH156" i="23" s="1"/>
  <c r="AH61" i="14"/>
  <c r="AH156" i="14" s="1"/>
  <c r="AF52" i="23"/>
  <c r="AF147" i="23" s="1"/>
  <c r="AF52" i="14"/>
  <c r="AF147" i="14" s="1"/>
  <c r="AF70" i="23"/>
  <c r="AF165" i="23" s="1"/>
  <c r="AF70" i="14"/>
  <c r="AF165" i="14" s="1"/>
  <c r="AE74" i="23"/>
  <c r="AE169" i="23" s="1"/>
  <c r="AE74" i="14"/>
  <c r="AE169" i="14" s="1"/>
  <c r="AG57" i="23"/>
  <c r="AG152" i="23" s="1"/>
  <c r="AG57" i="14"/>
  <c r="AG152" i="14" s="1"/>
  <c r="AG39" i="14"/>
  <c r="AG134" i="14" s="1"/>
  <c r="AG39" i="23"/>
  <c r="AG134" i="23" s="1"/>
  <c r="AD64" i="23"/>
  <c r="AD159" i="23" s="1"/>
  <c r="AD64" i="14"/>
  <c r="AD159" i="14" s="1"/>
  <c r="AE72" i="23"/>
  <c r="AE167" i="23" s="1"/>
  <c r="AE72" i="14"/>
  <c r="AE167" i="14" s="1"/>
  <c r="AF79" i="23"/>
  <c r="AF174" i="23" s="1"/>
  <c r="AF79" i="14"/>
  <c r="AF174" i="14" s="1"/>
  <c r="AF91" i="14"/>
  <c r="AF186" i="14" s="1"/>
  <c r="AF91" i="23"/>
  <c r="AF186" i="23" s="1"/>
  <c r="AD82" i="23"/>
  <c r="AD177" i="23" s="1"/>
  <c r="AD82" i="14"/>
  <c r="AD177" i="14" s="1"/>
  <c r="AD34" i="23"/>
  <c r="AD129" i="23" s="1"/>
  <c r="AD34" i="14"/>
  <c r="AD129" i="14" s="1"/>
  <c r="AE41" i="23"/>
  <c r="AE136" i="23" s="1"/>
  <c r="AE41" i="14"/>
  <c r="AE136" i="14" s="1"/>
  <c r="AJ48" i="14"/>
  <c r="AJ143" i="14" s="1"/>
  <c r="AJ48" i="23"/>
  <c r="AJ143" i="23" s="1"/>
  <c r="AJ75" i="23"/>
  <c r="AJ170" i="23" s="1"/>
  <c r="AJ75" i="14"/>
  <c r="AJ170" i="14" s="1"/>
  <c r="AJ42" i="14"/>
  <c r="AJ137" i="14" s="1"/>
  <c r="AJ42" i="23"/>
  <c r="AJ137" i="23" s="1"/>
  <c r="AJ77" i="23"/>
  <c r="AJ172" i="23" s="1"/>
  <c r="AJ77" i="14"/>
  <c r="AJ172" i="14" s="1"/>
  <c r="AJ89" i="23"/>
  <c r="AJ184" i="23" s="1"/>
  <c r="AJ89" i="14"/>
  <c r="AJ184" i="14" s="1"/>
  <c r="AJ70" i="14"/>
  <c r="AJ165" i="14" s="1"/>
  <c r="AJ70" i="23"/>
  <c r="AJ165" i="23" s="1"/>
  <c r="AJ85" i="23"/>
  <c r="AJ180" i="23" s="1"/>
  <c r="AJ85" i="14"/>
  <c r="AJ180" i="14" s="1"/>
  <c r="AJ58" i="23"/>
  <c r="AJ153" i="23" s="1"/>
  <c r="AJ58" i="14"/>
  <c r="AJ153" i="14" s="1"/>
  <c r="AH42" i="23"/>
  <c r="AH137" i="23" s="1"/>
  <c r="AH42" i="14"/>
  <c r="AH137" i="14" s="1"/>
  <c r="AI83" i="14"/>
  <c r="AI178" i="14" s="1"/>
  <c r="AI83" i="23"/>
  <c r="AI178" i="23" s="1"/>
  <c r="AI86" i="14"/>
  <c r="AI181" i="14" s="1"/>
  <c r="AI86" i="23"/>
  <c r="AI181" i="23" s="1"/>
  <c r="AI82" i="14"/>
  <c r="AI177" i="14" s="1"/>
  <c r="AI82" i="23"/>
  <c r="AI177" i="23" s="1"/>
  <c r="AI43" i="23"/>
  <c r="AI138" i="23" s="1"/>
  <c r="AI43" i="14"/>
  <c r="AI138" i="14" s="1"/>
  <c r="AI64" i="23"/>
  <c r="AI159" i="23" s="1"/>
  <c r="AI64" i="14"/>
  <c r="AI159" i="14" s="1"/>
  <c r="AH83" i="23"/>
  <c r="AH178" i="23" s="1"/>
  <c r="AH83" i="14"/>
  <c r="AH178" i="14" s="1"/>
  <c r="AI49" i="14"/>
  <c r="AI144" i="14" s="1"/>
  <c r="AI49" i="23"/>
  <c r="AI144" i="23" s="1"/>
  <c r="AI74" i="23"/>
  <c r="AI169" i="23" s="1"/>
  <c r="AI74" i="14"/>
  <c r="AI169" i="14" s="1"/>
  <c r="AI93" i="23"/>
  <c r="AI188" i="23" s="1"/>
  <c r="AI93" i="14"/>
  <c r="AI188" i="14" s="1"/>
  <c r="AH85" i="23"/>
  <c r="AH180" i="23" s="1"/>
  <c r="AH85" i="14"/>
  <c r="AH180" i="14" s="1"/>
  <c r="AG61" i="14"/>
  <c r="AG156" i="14" s="1"/>
  <c r="AG61" i="23"/>
  <c r="AG156" i="23" s="1"/>
  <c r="AG83" i="23"/>
  <c r="AG178" i="23" s="1"/>
  <c r="AG83" i="14"/>
  <c r="AG178" i="14" s="1"/>
  <c r="AG67" i="23"/>
  <c r="AG162" i="23" s="1"/>
  <c r="AG67" i="14"/>
  <c r="AG162" i="14" s="1"/>
  <c r="AH47" i="23"/>
  <c r="AH142" i="23" s="1"/>
  <c r="AH47" i="14"/>
  <c r="AH142" i="14" s="1"/>
  <c r="AH73" i="23"/>
  <c r="AH168" i="23" s="1"/>
  <c r="AH73" i="14"/>
  <c r="AH168" i="14" s="1"/>
  <c r="AH56" i="23"/>
  <c r="AH151" i="23" s="1"/>
  <c r="AH56" i="14"/>
  <c r="AH151" i="14" s="1"/>
  <c r="AG93" i="14"/>
  <c r="AG188" i="14" s="1"/>
  <c r="AG93" i="23"/>
  <c r="AG188" i="23" s="1"/>
  <c r="AH82" i="23"/>
  <c r="AH177" i="23" s="1"/>
  <c r="AH82" i="14"/>
  <c r="AH177" i="14" s="1"/>
  <c r="AF67" i="23"/>
  <c r="AF162" i="23" s="1"/>
  <c r="AF67" i="14"/>
  <c r="AF162" i="14" s="1"/>
  <c r="AG82" i="14"/>
  <c r="AG177" i="14" s="1"/>
  <c r="AG82" i="23"/>
  <c r="AG177" i="23" s="1"/>
  <c r="AF51" i="14"/>
  <c r="AF146" i="14" s="1"/>
  <c r="AF51" i="23"/>
  <c r="AF146" i="23" s="1"/>
  <c r="AG76" i="14"/>
  <c r="AG171" i="14" s="1"/>
  <c r="AG76" i="23"/>
  <c r="AG171" i="23" s="1"/>
  <c r="AE43" i="23"/>
  <c r="AE138" i="23" s="1"/>
  <c r="AE43" i="14"/>
  <c r="AE138" i="14" s="1"/>
  <c r="AG43" i="23"/>
  <c r="AG138" i="23" s="1"/>
  <c r="AG43" i="14"/>
  <c r="AG138" i="14" s="1"/>
  <c r="AG75" i="23"/>
  <c r="AG170" i="23" s="1"/>
  <c r="AG75" i="14"/>
  <c r="AG170" i="14" s="1"/>
  <c r="AF78" i="23"/>
  <c r="AF173" i="23" s="1"/>
  <c r="AF78" i="14"/>
  <c r="AF173" i="14" s="1"/>
  <c r="AE69" i="23"/>
  <c r="AE164" i="23" s="1"/>
  <c r="AE69" i="14"/>
  <c r="AE164" i="14" s="1"/>
  <c r="AF55" i="14"/>
  <c r="AF150" i="14" s="1"/>
  <c r="AF55" i="23"/>
  <c r="AF150" i="23" s="1"/>
  <c r="AE81" i="23"/>
  <c r="AE176" i="23" s="1"/>
  <c r="AE81" i="14"/>
  <c r="AE176" i="14" s="1"/>
  <c r="AF64" i="23"/>
  <c r="AF159" i="23" s="1"/>
  <c r="AF64" i="14"/>
  <c r="AF159" i="14" s="1"/>
  <c r="AF85" i="23"/>
  <c r="AF180" i="23" s="1"/>
  <c r="AF85" i="14"/>
  <c r="AF180" i="14" s="1"/>
  <c r="AF48" i="14"/>
  <c r="AF143" i="14" s="1"/>
  <c r="AF48" i="23"/>
  <c r="AF143" i="23" s="1"/>
  <c r="AE44" i="14"/>
  <c r="AE139" i="14" s="1"/>
  <c r="AE44" i="23"/>
  <c r="AE139" i="23" s="1"/>
  <c r="AD37" i="14"/>
  <c r="AD132" i="14" s="1"/>
  <c r="AD37" i="23"/>
  <c r="AD132" i="23" s="1"/>
  <c r="AD72" i="23"/>
  <c r="AD167" i="23" s="1"/>
  <c r="AD72" i="14"/>
  <c r="AD167" i="14" s="1"/>
  <c r="AE47" i="23"/>
  <c r="AE142" i="23" s="1"/>
  <c r="AE47" i="14"/>
  <c r="AE142" i="14" s="1"/>
  <c r="AE76" i="23"/>
  <c r="AE171" i="23" s="1"/>
  <c r="AE76" i="14"/>
  <c r="AE171" i="14" s="1"/>
  <c r="AE70" i="23"/>
  <c r="AE165" i="23" s="1"/>
  <c r="AE70" i="14"/>
  <c r="AE165" i="14" s="1"/>
  <c r="AD33" i="23"/>
  <c r="AD128" i="23" s="1"/>
  <c r="AD33" i="14"/>
  <c r="AD128" i="14" s="1"/>
  <c r="AE77" i="23"/>
  <c r="AE172" i="23" s="1"/>
  <c r="AE77" i="14"/>
  <c r="AE172" i="14" s="1"/>
  <c r="AD73" i="23"/>
  <c r="AD168" i="23" s="1"/>
  <c r="AD73" i="14"/>
  <c r="AD168" i="14" s="1"/>
  <c r="AD91" i="14"/>
  <c r="AD186" i="14" s="1"/>
  <c r="AD91" i="23"/>
  <c r="AD186" i="23" s="1"/>
  <c r="AD83" i="23"/>
  <c r="AD178" i="23" s="1"/>
  <c r="AD83" i="14"/>
  <c r="AD178" i="14" s="1"/>
  <c r="AD85" i="14"/>
  <c r="AD180" i="14" s="1"/>
  <c r="AD85" i="23"/>
  <c r="AD180" i="23" s="1"/>
  <c r="AD32" i="23"/>
  <c r="AD127" i="23" s="1"/>
  <c r="AD32" i="14"/>
  <c r="AD127" i="14" s="1"/>
  <c r="C80" i="23"/>
  <c r="C175" i="23" s="1"/>
  <c r="C80" i="14"/>
  <c r="C175" i="14" s="1"/>
  <c r="G70" i="23"/>
  <c r="G165" i="23" s="1"/>
  <c r="G70" i="14"/>
  <c r="Z71" i="14"/>
  <c r="Z71" i="23"/>
  <c r="Z166" i="23" s="1"/>
  <c r="B46" i="23"/>
  <c r="B141" i="23" s="1"/>
  <c r="B46" i="14"/>
  <c r="B141" i="14" s="1"/>
  <c r="AA47" i="23"/>
  <c r="AA142" i="23" s="1"/>
  <c r="AA47" i="14"/>
  <c r="AA142" i="14" s="1"/>
  <c r="AC76" i="14"/>
  <c r="AC171" i="14" s="1"/>
  <c r="AC76" i="23"/>
  <c r="AC171" i="23" s="1"/>
  <c r="AC34" i="23"/>
  <c r="AC129" i="23" s="1"/>
  <c r="AC34" i="14"/>
  <c r="AC129" i="14" s="1"/>
  <c r="O67" i="23"/>
  <c r="O67" i="14"/>
  <c r="O162" i="14" s="1"/>
  <c r="O88" i="23"/>
  <c r="O183" i="23" s="1"/>
  <c r="O88" i="14"/>
  <c r="O183" i="14" s="1"/>
  <c r="M37" i="14"/>
  <c r="M132" i="14" s="1"/>
  <c r="M37" i="23"/>
  <c r="M132" i="23" s="1"/>
  <c r="AC44" i="14"/>
  <c r="AC139" i="14" s="1"/>
  <c r="AC44" i="23"/>
  <c r="AC139" i="23" s="1"/>
  <c r="AA92" i="23"/>
  <c r="AA187" i="23" s="1"/>
  <c r="AA92" i="14"/>
  <c r="AA187" i="14" s="1"/>
  <c r="AB30" i="23"/>
  <c r="AB125" i="23" s="1"/>
  <c r="AB30" i="14"/>
  <c r="AB125" i="14" s="1"/>
  <c r="I86" i="23"/>
  <c r="I181" i="23" s="1"/>
  <c r="I86" i="14"/>
  <c r="I181" i="14" s="1"/>
  <c r="N85" i="23"/>
  <c r="N180" i="23" s="1"/>
  <c r="N85" i="14"/>
  <c r="N180" i="14" s="1"/>
  <c r="AC72" i="14"/>
  <c r="AC167" i="14" s="1"/>
  <c r="AC72" i="23"/>
  <c r="AC167" i="23" s="1"/>
  <c r="H35" i="23"/>
  <c r="H130" i="23" s="1"/>
  <c r="H35" i="14"/>
  <c r="H130" i="14" s="1"/>
  <c r="AB46" i="23"/>
  <c r="AB141" i="23" s="1"/>
  <c r="AB46" i="14"/>
  <c r="AB141" i="14" s="1"/>
  <c r="AC84" i="14"/>
  <c r="AC179" i="14" s="1"/>
  <c r="AC84" i="23"/>
  <c r="AC179" i="23" s="1"/>
  <c r="J42" i="23"/>
  <c r="J137" i="23" s="1"/>
  <c r="J42" i="14"/>
  <c r="J137" i="14" s="1"/>
  <c r="AC38" i="14"/>
  <c r="AC133" i="14" s="1"/>
  <c r="AC38" i="23"/>
  <c r="AC133" i="23" s="1"/>
  <c r="AC85" i="23"/>
  <c r="AC180" i="23" s="1"/>
  <c r="AC85" i="14"/>
  <c r="AC180" i="14" s="1"/>
  <c r="AC90" i="23"/>
  <c r="AC185" i="23" s="1"/>
  <c r="AC90" i="14"/>
  <c r="AC185" i="14" s="1"/>
  <c r="AC61" i="23"/>
  <c r="AC156" i="23" s="1"/>
  <c r="AC61" i="14"/>
  <c r="AC156" i="14" s="1"/>
  <c r="R87" i="23"/>
  <c r="R182" i="23" s="1"/>
  <c r="R87" i="14"/>
  <c r="R182" i="14" s="1"/>
  <c r="J74" i="17"/>
  <c r="J169" i="17" s="1"/>
  <c r="E88" i="14"/>
  <c r="E183" i="14" s="1"/>
  <c r="E88" i="23"/>
  <c r="E183" i="23" s="1"/>
  <c r="P56" i="17"/>
  <c r="P151" i="17" s="1"/>
  <c r="AA90" i="14"/>
  <c r="AA185" i="14" s="1"/>
  <c r="AA90" i="23"/>
  <c r="AA185" i="23" s="1"/>
  <c r="H35" i="17"/>
  <c r="H130" i="17" s="1"/>
  <c r="W77" i="23"/>
  <c r="W172" i="23" s="1"/>
  <c r="W77" i="14"/>
  <c r="T56" i="17"/>
  <c r="T151" i="17" s="1"/>
  <c r="R30" i="17"/>
  <c r="R125" i="17" s="1"/>
  <c r="Q80" i="14"/>
  <c r="Q175" i="14" s="1"/>
  <c r="Q80" i="23"/>
  <c r="Q175" i="23" s="1"/>
  <c r="O42" i="14"/>
  <c r="O137" i="14" s="1"/>
  <c r="O42" i="23"/>
  <c r="O137" i="23" s="1"/>
  <c r="E67" i="23"/>
  <c r="E162" i="23" s="1"/>
  <c r="E67" i="14"/>
  <c r="E162" i="14" s="1"/>
  <c r="AA48" i="23"/>
  <c r="AA143" i="23" s="1"/>
  <c r="AA48" i="14"/>
  <c r="AA143" i="14" s="1"/>
  <c r="O60" i="17"/>
  <c r="O155" i="17" s="1"/>
  <c r="V85" i="23"/>
  <c r="V180" i="23" s="1"/>
  <c r="V85" i="14"/>
  <c r="V180" i="14" s="1"/>
  <c r="F57" i="17"/>
  <c r="F152" i="17" s="1"/>
  <c r="S31" i="23"/>
  <c r="S126" i="23" s="1"/>
  <c r="S31" i="14"/>
  <c r="S126" i="14" s="1"/>
  <c r="K59" i="17"/>
  <c r="K154" i="17" s="1"/>
  <c r="H52" i="23"/>
  <c r="H147" i="23" s="1"/>
  <c r="H52" i="14"/>
  <c r="H147" i="14" s="1"/>
  <c r="R55" i="14"/>
  <c r="R150" i="14" s="1"/>
  <c r="D77" i="14"/>
  <c r="D77" i="23"/>
  <c r="D172" i="23" s="1"/>
  <c r="K53" i="17"/>
  <c r="K148" i="17" s="1"/>
  <c r="D70" i="23"/>
  <c r="D165" i="23" s="1"/>
  <c r="D70" i="14"/>
  <c r="C63" i="14"/>
  <c r="C158" i="14" s="1"/>
  <c r="C63" i="23"/>
  <c r="C158" i="23" s="1"/>
  <c r="C33" i="17"/>
  <c r="C128" i="17" s="1"/>
  <c r="B55" i="17"/>
  <c r="B150" i="17" s="1"/>
  <c r="B43" i="17"/>
  <c r="B138" i="17" s="1"/>
  <c r="I80" i="23"/>
  <c r="I175" i="23" s="1"/>
  <c r="I80" i="14"/>
  <c r="I175" i="14" s="1"/>
  <c r="K73" i="17"/>
  <c r="K168" i="17" s="1"/>
  <c r="V69" i="23"/>
  <c r="V164" i="23" s="1"/>
  <c r="V69" i="14"/>
  <c r="F58" i="17"/>
  <c r="F153" i="17" s="1"/>
  <c r="P89" i="23"/>
  <c r="P184" i="23" s="1"/>
  <c r="P89" i="14"/>
  <c r="P184" i="14" s="1"/>
  <c r="H85" i="17"/>
  <c r="H180" i="17" s="1"/>
  <c r="M90" i="17"/>
  <c r="M185" i="17" s="1"/>
  <c r="F34" i="17"/>
  <c r="F129" i="17" s="1"/>
  <c r="AA64" i="14"/>
  <c r="AA159" i="14" s="1"/>
  <c r="AA64" i="23"/>
  <c r="AA159" i="23" s="1"/>
  <c r="F49" i="23"/>
  <c r="F144" i="23" s="1"/>
  <c r="F49" i="14"/>
  <c r="F144" i="14" s="1"/>
  <c r="I65" i="23"/>
  <c r="I160" i="23" s="1"/>
  <c r="I65" i="14"/>
  <c r="I160" i="14" s="1"/>
  <c r="AA68" i="23"/>
  <c r="AA163" i="23" s="1"/>
  <c r="AA68" i="14"/>
  <c r="AA163" i="14" s="1"/>
  <c r="L87" i="14"/>
  <c r="L182" i="14" s="1"/>
  <c r="L87" i="23"/>
  <c r="L182" i="23" s="1"/>
  <c r="G50" i="17"/>
  <c r="G145" i="17" s="1"/>
  <c r="F92" i="14"/>
  <c r="F187" i="14" s="1"/>
  <c r="F92" i="23"/>
  <c r="F187" i="23" s="1"/>
  <c r="R77" i="23"/>
  <c r="R172" i="23" s="1"/>
  <c r="R77" i="14"/>
  <c r="K48" i="17"/>
  <c r="K143" i="17" s="1"/>
  <c r="R35" i="17"/>
  <c r="R130" i="17" s="1"/>
  <c r="B61" i="14"/>
  <c r="B156" i="14" s="1"/>
  <c r="B61" i="23"/>
  <c r="B156" i="23" s="1"/>
  <c r="B47" i="17"/>
  <c r="B142" i="17" s="1"/>
  <c r="C31" i="17"/>
  <c r="C126" i="17" s="1"/>
  <c r="N32" i="17"/>
  <c r="N127" i="17" s="1"/>
  <c r="J31" i="17"/>
  <c r="J126" i="17" s="1"/>
  <c r="H73" i="14"/>
  <c r="H73" i="23"/>
  <c r="H168" i="23" s="1"/>
  <c r="N93" i="23"/>
  <c r="N188" i="23" s="1"/>
  <c r="N93" i="14"/>
  <c r="N188" i="14" s="1"/>
  <c r="F54" i="17"/>
  <c r="F149" i="17" s="1"/>
  <c r="K31" i="23"/>
  <c r="K126" i="23" s="1"/>
  <c r="K31" i="14"/>
  <c r="K126" i="14" s="1"/>
  <c r="M80" i="23"/>
  <c r="M175" i="23" s="1"/>
  <c r="M80" i="14"/>
  <c r="M175" i="14" s="1"/>
  <c r="J60" i="17"/>
  <c r="J155" i="17" s="1"/>
  <c r="C70" i="17"/>
  <c r="C165" i="17" s="1"/>
  <c r="Q72" i="17"/>
  <c r="Q167" i="17" s="1"/>
  <c r="P72" i="17"/>
  <c r="P167" i="17" s="1"/>
  <c r="C58" i="17"/>
  <c r="C153" i="17" s="1"/>
  <c r="L85" i="17"/>
  <c r="L180" i="17" s="1"/>
  <c r="S79" i="23"/>
  <c r="S174" i="23" s="1"/>
  <c r="S79" i="14"/>
  <c r="S174" i="14" s="1"/>
  <c r="C81" i="17"/>
  <c r="C176" i="17" s="1"/>
  <c r="D41" i="17"/>
  <c r="D136" i="17" s="1"/>
  <c r="F51" i="17"/>
  <c r="F146" i="17" s="1"/>
  <c r="E31" i="23"/>
  <c r="E126" i="23" s="1"/>
  <c r="E31" i="14"/>
  <c r="E126" i="14" s="1"/>
  <c r="J64" i="23"/>
  <c r="J159" i="23" s="1"/>
  <c r="J64" i="14"/>
  <c r="J159" i="14" s="1"/>
  <c r="L92" i="17"/>
  <c r="L187" i="17" s="1"/>
  <c r="E69" i="23"/>
  <c r="E164" i="23" s="1"/>
  <c r="E69" i="14"/>
  <c r="H56" i="17"/>
  <c r="H151" i="17" s="1"/>
  <c r="T89" i="14"/>
  <c r="T184" i="14" s="1"/>
  <c r="T89" i="23"/>
  <c r="T184" i="23" s="1"/>
  <c r="E80" i="23"/>
  <c r="E175" i="23" s="1"/>
  <c r="E80" i="14"/>
  <c r="E175" i="14" s="1"/>
  <c r="O41" i="17"/>
  <c r="V82" i="14"/>
  <c r="V177" i="14" s="1"/>
  <c r="V82" i="23"/>
  <c r="V177" i="23" s="1"/>
  <c r="N90" i="23"/>
  <c r="N185" i="23" s="1"/>
  <c r="N90" i="14"/>
  <c r="N185" i="14" s="1"/>
  <c r="O42" i="17"/>
  <c r="J79" i="17"/>
  <c r="J174" i="17" s="1"/>
  <c r="H84" i="17"/>
  <c r="H179" i="17" s="1"/>
  <c r="J63" i="17"/>
  <c r="J158" i="17" s="1"/>
  <c r="E65" i="23"/>
  <c r="E160" i="23" s="1"/>
  <c r="E65" i="14"/>
  <c r="E160" i="14" s="1"/>
  <c r="O86" i="17"/>
  <c r="O181" i="17" s="1"/>
  <c r="U65" i="14"/>
  <c r="U160" i="14" s="1"/>
  <c r="U79" i="23"/>
  <c r="U174" i="23" s="1"/>
  <c r="U79" i="14"/>
  <c r="U174" i="14" s="1"/>
  <c r="E93" i="23"/>
  <c r="E188" i="23" s="1"/>
  <c r="E93" i="14"/>
  <c r="E188" i="14" s="1"/>
  <c r="R37" i="23"/>
  <c r="R132" i="23" s="1"/>
  <c r="R37" i="14"/>
  <c r="R132" i="14" s="1"/>
  <c r="V32" i="14"/>
  <c r="V127" i="14" s="1"/>
  <c r="U32" i="14"/>
  <c r="U127" i="14" s="1"/>
  <c r="E34" i="17"/>
  <c r="E129" i="17" s="1"/>
  <c r="G60" i="17"/>
  <c r="G155" i="17" s="1"/>
  <c r="I33" i="23"/>
  <c r="I128" i="23" s="1"/>
  <c r="I33" i="14"/>
  <c r="I128" i="14" s="1"/>
  <c r="J33" i="23"/>
  <c r="J128" i="23" s="1"/>
  <c r="J33" i="14"/>
  <c r="J128" i="14" s="1"/>
  <c r="Z72" i="23"/>
  <c r="Z167" i="23" s="1"/>
  <c r="Z72" i="14"/>
  <c r="F55" i="14"/>
  <c r="F150" i="14" s="1"/>
  <c r="F55" i="23"/>
  <c r="F150" i="23" s="1"/>
  <c r="K93" i="23"/>
  <c r="K188" i="23" s="1"/>
  <c r="K93" i="14"/>
  <c r="K188" i="14" s="1"/>
  <c r="O46" i="17"/>
  <c r="O141" i="17" s="1"/>
  <c r="F91" i="23"/>
  <c r="F186" i="23" s="1"/>
  <c r="F91" i="14"/>
  <c r="F186" i="14" s="1"/>
  <c r="D53" i="17"/>
  <c r="D148" i="17" s="1"/>
  <c r="D79" i="17"/>
  <c r="D174" i="17" s="1"/>
  <c r="G44" i="23"/>
  <c r="G139" i="23" s="1"/>
  <c r="G44" i="14"/>
  <c r="G139" i="14" s="1"/>
  <c r="B87" i="17"/>
  <c r="B182" i="17" s="1"/>
  <c r="L63" i="14"/>
  <c r="L158" i="14" s="1"/>
  <c r="K63" i="14"/>
  <c r="K158" i="14" s="1"/>
  <c r="K63" i="23"/>
  <c r="G65" i="23"/>
  <c r="G160" i="23" s="1"/>
  <c r="G65" i="14"/>
  <c r="G160" i="14" s="1"/>
  <c r="H90" i="17"/>
  <c r="H185" i="17" s="1"/>
  <c r="I51" i="17"/>
  <c r="I146" i="17" s="1"/>
  <c r="I73" i="17"/>
  <c r="I168" i="17" s="1"/>
  <c r="H51" i="17"/>
  <c r="H146" i="17" s="1"/>
  <c r="Q89" i="23"/>
  <c r="Q184" i="23" s="1"/>
  <c r="Q89" i="14"/>
  <c r="Q184" i="14" s="1"/>
  <c r="N52" i="17"/>
  <c r="N147" i="17" s="1"/>
  <c r="F79" i="17"/>
  <c r="F174" i="17" s="1"/>
  <c r="V89" i="14"/>
  <c r="V184" i="14" s="1"/>
  <c r="V89" i="23"/>
  <c r="V184" i="23" s="1"/>
  <c r="T146" i="14"/>
  <c r="E59" i="14"/>
  <c r="E154" i="14" s="1"/>
  <c r="E59" i="23"/>
  <c r="E154" i="23" s="1"/>
  <c r="L60" i="14"/>
  <c r="L155" i="14" s="1"/>
  <c r="K60" i="14"/>
  <c r="K155" i="14" s="1"/>
  <c r="K57" i="17"/>
  <c r="K152" i="17" s="1"/>
  <c r="H66" i="17"/>
  <c r="H161" i="17" s="1"/>
  <c r="N66" i="17"/>
  <c r="N161" i="17" s="1"/>
  <c r="B74" i="17"/>
  <c r="B169" i="17" s="1"/>
  <c r="Z70" i="23"/>
  <c r="Z165" i="23" s="1"/>
  <c r="Z70" i="14"/>
  <c r="P61" i="17"/>
  <c r="P156" i="17" s="1"/>
  <c r="I68" i="23"/>
  <c r="I163" i="23" s="1"/>
  <c r="I68" i="14"/>
  <c r="I163" i="14" s="1"/>
  <c r="C34" i="17"/>
  <c r="C129" i="17" s="1"/>
  <c r="I75" i="23"/>
  <c r="I170" i="23" s="1"/>
  <c r="I75" i="14"/>
  <c r="M56" i="17"/>
  <c r="M151" i="17" s="1"/>
  <c r="F45" i="23"/>
  <c r="F140" i="23" s="1"/>
  <c r="F45" i="14"/>
  <c r="F140" i="14" s="1"/>
  <c r="G53" i="23"/>
  <c r="G148" i="23" s="1"/>
  <c r="G53" i="14"/>
  <c r="G148" i="14" s="1"/>
  <c r="D47" i="17"/>
  <c r="D142" i="17" s="1"/>
  <c r="J46" i="17"/>
  <c r="J141" i="17" s="1"/>
  <c r="F61" i="17"/>
  <c r="F156" i="17" s="1"/>
  <c r="F86" i="14"/>
  <c r="F181" i="14" s="1"/>
  <c r="F86" i="23"/>
  <c r="F181" i="23" s="1"/>
  <c r="T46" i="17"/>
  <c r="T141" i="17" s="1"/>
  <c r="N35" i="17"/>
  <c r="N130" i="17" s="1"/>
  <c r="J86" i="17"/>
  <c r="J181" i="17" s="1"/>
  <c r="U78" i="14"/>
  <c r="U78" i="23"/>
  <c r="U173" i="23" s="1"/>
  <c r="C90" i="23"/>
  <c r="C185" i="23" s="1"/>
  <c r="C90" i="14"/>
  <c r="C185" i="14" s="1"/>
  <c r="R79" i="14"/>
  <c r="R174" i="14" s="1"/>
  <c r="R79" i="23"/>
  <c r="R174" i="23" s="1"/>
  <c r="E52" i="14"/>
  <c r="E147" i="14" s="1"/>
  <c r="E52" i="23"/>
  <c r="E147" i="23" s="1"/>
  <c r="X50" i="14"/>
  <c r="X145" i="14" s="1"/>
  <c r="B55" i="23"/>
  <c r="B150" i="23" s="1"/>
  <c r="B55" i="14"/>
  <c r="B150" i="14" s="1"/>
  <c r="O47" i="23"/>
  <c r="O142" i="23" s="1"/>
  <c r="O47" i="14"/>
  <c r="O142" i="14" s="1"/>
  <c r="AA85" i="14"/>
  <c r="AA180" i="14" s="1"/>
  <c r="AA85" i="23"/>
  <c r="AA180" i="23" s="1"/>
  <c r="N35" i="23"/>
  <c r="N130" i="23" s="1"/>
  <c r="N35" i="14"/>
  <c r="N130" i="14" s="1"/>
  <c r="L55" i="14"/>
  <c r="L150" i="14" s="1"/>
  <c r="K55" i="14"/>
  <c r="K150" i="14" s="1"/>
  <c r="V37" i="14"/>
  <c r="V132" i="14" s="1"/>
  <c r="U37" i="14"/>
  <c r="U132" i="14" s="1"/>
  <c r="K50" i="23"/>
  <c r="K145" i="23" s="1"/>
  <c r="K50" i="14"/>
  <c r="K145" i="14" s="1"/>
  <c r="E40" i="17"/>
  <c r="E135" i="17" s="1"/>
  <c r="H30" i="17"/>
  <c r="H125" i="17" s="1"/>
  <c r="S65" i="14"/>
  <c r="S160" i="14" s="1"/>
  <c r="H76" i="17"/>
  <c r="H171" i="17" s="1"/>
  <c r="Z78" i="23"/>
  <c r="Z173" i="23" s="1"/>
  <c r="Z78" i="14"/>
  <c r="R83" i="23"/>
  <c r="R178" i="23" s="1"/>
  <c r="R83" i="14"/>
  <c r="R178" i="14" s="1"/>
  <c r="N70" i="17"/>
  <c r="N165" i="17" s="1"/>
  <c r="H36" i="17"/>
  <c r="H131" i="17" s="1"/>
  <c r="D56" i="23"/>
  <c r="D151" i="23" s="1"/>
  <c r="D56" i="14"/>
  <c r="D151" i="14" s="1"/>
  <c r="W42" i="14"/>
  <c r="W137" i="14" s="1"/>
  <c r="B93" i="23"/>
  <c r="B188" i="23" s="1"/>
  <c r="B93" i="14"/>
  <c r="B188" i="14" s="1"/>
  <c r="AA30" i="23"/>
  <c r="AA125" i="23" s="1"/>
  <c r="AA30" i="14"/>
  <c r="AA125" i="14" s="1"/>
  <c r="J48" i="17"/>
  <c r="J143" i="17" s="1"/>
  <c r="W72" i="14"/>
  <c r="W72" i="23"/>
  <c r="W167" i="23" s="1"/>
  <c r="M88" i="14"/>
  <c r="M183" i="14" s="1"/>
  <c r="M88" i="23"/>
  <c r="M183" i="23" s="1"/>
  <c r="X77" i="23"/>
  <c r="X172" i="23" s="1"/>
  <c r="X77" i="14"/>
  <c r="H52" i="17"/>
  <c r="H147" i="17" s="1"/>
  <c r="E44" i="17"/>
  <c r="E139" i="17" s="1"/>
  <c r="R52" i="17"/>
  <c r="R147" i="17" s="1"/>
  <c r="N91" i="14"/>
  <c r="N186" i="14" s="1"/>
  <c r="N91" i="23"/>
  <c r="N186" i="23" s="1"/>
  <c r="F35" i="17"/>
  <c r="F130" i="17" s="1"/>
  <c r="F39" i="23"/>
  <c r="F134" i="23" s="1"/>
  <c r="F39" i="14"/>
  <c r="F134" i="14" s="1"/>
  <c r="H79" i="17"/>
  <c r="H174" i="17" s="1"/>
  <c r="D81" i="17"/>
  <c r="D176" i="17" s="1"/>
  <c r="Z74" i="14"/>
  <c r="Z74" i="23"/>
  <c r="Z169" i="23" s="1"/>
  <c r="H64" i="17"/>
  <c r="H159" i="17" s="1"/>
  <c r="U87" i="14"/>
  <c r="U182" i="14" s="1"/>
  <c r="U87" i="23"/>
  <c r="U182" i="23" s="1"/>
  <c r="I66" i="23"/>
  <c r="I161" i="23" s="1"/>
  <c r="I66" i="14"/>
  <c r="I161" i="14" s="1"/>
  <c r="S32" i="17"/>
  <c r="S127" i="17" s="1"/>
  <c r="M82" i="17"/>
  <c r="M177" i="17" s="1"/>
  <c r="F68" i="17"/>
  <c r="F163" i="17" s="1"/>
  <c r="O89" i="17"/>
  <c r="O184" i="17" s="1"/>
  <c r="L84" i="17"/>
  <c r="L179" i="17" s="1"/>
  <c r="H88" i="23"/>
  <c r="H183" i="23" s="1"/>
  <c r="H88" i="14"/>
  <c r="H183" i="14" s="1"/>
  <c r="D40" i="17"/>
  <c r="D135" i="17" s="1"/>
  <c r="C40" i="23"/>
  <c r="C135" i="23" s="1"/>
  <c r="C40" i="14"/>
  <c r="C135" i="14" s="1"/>
  <c r="L87" i="17"/>
  <c r="L182" i="17" s="1"/>
  <c r="K83" i="23"/>
  <c r="K178" i="23" s="1"/>
  <c r="K83" i="14"/>
  <c r="K178" i="14" s="1"/>
  <c r="D62" i="17"/>
  <c r="D157" i="17" s="1"/>
  <c r="I48" i="14"/>
  <c r="I143" i="14" s="1"/>
  <c r="I48" i="23"/>
  <c r="I143" i="23" s="1"/>
  <c r="H71" i="14"/>
  <c r="H71" i="23"/>
  <c r="H166" i="23" s="1"/>
  <c r="M70" i="17"/>
  <c r="M165" i="17" s="1"/>
  <c r="X86" i="23"/>
  <c r="X181" i="23" s="1"/>
  <c r="X86" i="14"/>
  <c r="X181" i="14" s="1"/>
  <c r="J92" i="14"/>
  <c r="J187" i="14" s="1"/>
  <c r="J92" i="23"/>
  <c r="J187" i="23" s="1"/>
  <c r="J53" i="23"/>
  <c r="J148" i="23" s="1"/>
  <c r="J53" i="14"/>
  <c r="J148" i="14" s="1"/>
  <c r="E81" i="17"/>
  <c r="E176" i="17" s="1"/>
  <c r="V81" i="23"/>
  <c r="V176" i="23" s="1"/>
  <c r="V81" i="14"/>
  <c r="V176" i="14" s="1"/>
  <c r="B82" i="17"/>
  <c r="B177" i="17" s="1"/>
  <c r="O50" i="23"/>
  <c r="O145" i="23" s="1"/>
  <c r="O50" i="14"/>
  <c r="O145" i="14" s="1"/>
  <c r="AB42" i="23"/>
  <c r="AB137" i="23" s="1"/>
  <c r="AB42" i="14"/>
  <c r="AB137" i="14" s="1"/>
  <c r="F59" i="14"/>
  <c r="F154" i="14" s="1"/>
  <c r="F59" i="23"/>
  <c r="F154" i="23" s="1"/>
  <c r="F52" i="17"/>
  <c r="F147" i="17" s="1"/>
  <c r="J50" i="17"/>
  <c r="J145" i="17" s="1"/>
  <c r="J94" i="17"/>
  <c r="J189" i="17" s="1"/>
  <c r="C42" i="17"/>
  <c r="C137" i="17" s="1"/>
  <c r="L72" i="17"/>
  <c r="K72" i="17"/>
  <c r="K167" i="17" s="1"/>
  <c r="I57" i="17"/>
  <c r="I152" i="17" s="1"/>
  <c r="B62" i="23"/>
  <c r="B157" i="23" s="1"/>
  <c r="B62" i="14"/>
  <c r="B157" i="14" s="1"/>
  <c r="E35" i="17"/>
  <c r="E130" i="17" s="1"/>
  <c r="S38" i="17"/>
  <c r="S133" i="17" s="1"/>
  <c r="S40" i="17"/>
  <c r="S135" i="17" s="1"/>
  <c r="K58" i="17"/>
  <c r="K153" i="17" s="1"/>
  <c r="H66" i="23"/>
  <c r="H161" i="23" s="1"/>
  <c r="H66" i="14"/>
  <c r="H161" i="14" s="1"/>
  <c r="I81" i="17"/>
  <c r="I176" i="17" s="1"/>
  <c r="C89" i="23"/>
  <c r="C184" i="23" s="1"/>
  <c r="C89" i="14"/>
  <c r="C184" i="14" s="1"/>
  <c r="S50" i="17"/>
  <c r="S145" i="17" s="1"/>
  <c r="Y84" i="23"/>
  <c r="Y179" i="23" s="1"/>
  <c r="Y84" i="14"/>
  <c r="Y179" i="14" s="1"/>
  <c r="B53" i="23"/>
  <c r="B148" i="23" s="1"/>
  <c r="B53" i="14"/>
  <c r="B148" i="14" s="1"/>
  <c r="E33" i="23"/>
  <c r="E128" i="23" s="1"/>
  <c r="E33" i="14"/>
  <c r="E128" i="14" s="1"/>
  <c r="H46" i="17"/>
  <c r="H141" i="17" s="1"/>
  <c r="J49" i="17"/>
  <c r="J144" i="17" s="1"/>
  <c r="G94" i="17"/>
  <c r="G189" i="17" s="1"/>
  <c r="K75" i="17"/>
  <c r="K170" i="17" s="1"/>
  <c r="M32" i="17"/>
  <c r="M127" i="17" s="1"/>
  <c r="E88" i="17"/>
  <c r="E183" i="17" s="1"/>
  <c r="H54" i="17"/>
  <c r="H149" i="17" s="1"/>
  <c r="G93" i="17"/>
  <c r="G188" i="17" s="1"/>
  <c r="P59" i="14"/>
  <c r="P154" i="14" s="1"/>
  <c r="P60" i="14"/>
  <c r="P155" i="14" s="1"/>
  <c r="L61" i="14"/>
  <c r="L156" i="14" s="1"/>
  <c r="K61" i="14"/>
  <c r="K156" i="14" s="1"/>
  <c r="B34" i="23"/>
  <c r="B129" i="23" s="1"/>
  <c r="B34" i="14"/>
  <c r="B129" i="14" s="1"/>
  <c r="AA94" i="23"/>
  <c r="AA189" i="23" s="1"/>
  <c r="AA94" i="14"/>
  <c r="AA189" i="14" s="1"/>
  <c r="K84" i="17"/>
  <c r="K179" i="17" s="1"/>
  <c r="D85" i="17"/>
  <c r="D180" i="17" s="1"/>
  <c r="C53" i="17"/>
  <c r="C148" i="17" s="1"/>
  <c r="S65" i="17"/>
  <c r="S160" i="17" s="1"/>
  <c r="I48" i="17"/>
  <c r="I143" i="17" s="1"/>
  <c r="R50" i="17"/>
  <c r="R145" i="17" s="1"/>
  <c r="L91" i="17"/>
  <c r="L186" i="17" s="1"/>
  <c r="J66" i="23"/>
  <c r="J161" i="23" s="1"/>
  <c r="J66" i="14"/>
  <c r="J161" i="14" s="1"/>
  <c r="AB72" i="23"/>
  <c r="AB167" i="23" s="1"/>
  <c r="AB72" i="14"/>
  <c r="AB167" i="14" s="1"/>
  <c r="W157" i="14"/>
  <c r="AA83" i="14"/>
  <c r="AA178" i="14" s="1"/>
  <c r="AA83" i="23"/>
  <c r="AA178" i="23" s="1"/>
  <c r="W71" i="23"/>
  <c r="W166" i="23" s="1"/>
  <c r="W71" i="14"/>
  <c r="D47" i="23"/>
  <c r="D142" i="23" s="1"/>
  <c r="D47" i="14"/>
  <c r="D142" i="14" s="1"/>
  <c r="C59" i="14"/>
  <c r="C154" i="14" s="1"/>
  <c r="C59" i="23"/>
  <c r="C154" i="23" s="1"/>
  <c r="R51" i="17"/>
  <c r="R146" i="17" s="1"/>
  <c r="AJ93" i="14"/>
  <c r="AJ188" i="14" s="1"/>
  <c r="AJ93" i="23"/>
  <c r="AJ188" i="23" s="1"/>
  <c r="AI69" i="14"/>
  <c r="AI164" i="14" s="1"/>
  <c r="AI69" i="23"/>
  <c r="AI164" i="23" s="1"/>
  <c r="AJ63" i="23"/>
  <c r="AJ158" i="23" s="1"/>
  <c r="AJ63" i="14"/>
  <c r="AJ158" i="14" s="1"/>
  <c r="AJ91" i="14"/>
  <c r="AJ186" i="14" s="1"/>
  <c r="AJ91" i="23"/>
  <c r="AJ186" i="23" s="1"/>
  <c r="AJ61" i="23"/>
  <c r="AJ156" i="23" s="1"/>
  <c r="AJ61" i="14"/>
  <c r="AJ156" i="14" s="1"/>
  <c r="AJ76" i="14"/>
  <c r="AJ171" i="14" s="1"/>
  <c r="AJ76" i="23"/>
  <c r="AJ171" i="23" s="1"/>
  <c r="AJ53" i="23"/>
  <c r="AJ148" i="23" s="1"/>
  <c r="AJ53" i="14"/>
  <c r="AJ148" i="14" s="1"/>
  <c r="AJ52" i="23"/>
  <c r="AJ147" i="23" s="1"/>
  <c r="AJ52" i="14"/>
  <c r="AJ147" i="14" s="1"/>
  <c r="AJ39" i="14"/>
  <c r="AJ134" i="14" s="1"/>
  <c r="AJ39" i="23"/>
  <c r="AJ134" i="23" s="1"/>
  <c r="AJ73" i="23"/>
  <c r="AJ168" i="23" s="1"/>
  <c r="AJ73" i="14"/>
  <c r="AJ168" i="14" s="1"/>
  <c r="AJ82" i="23"/>
  <c r="AJ177" i="23" s="1"/>
  <c r="AJ82" i="14"/>
  <c r="AJ177" i="14" s="1"/>
  <c r="AJ74" i="23"/>
  <c r="AJ169" i="23" s="1"/>
  <c r="AJ74" i="14"/>
  <c r="AJ169" i="14" s="1"/>
  <c r="AJ64" i="14"/>
  <c r="AJ159" i="14" s="1"/>
  <c r="AJ64" i="23"/>
  <c r="AJ159" i="23" s="1"/>
  <c r="AJ56" i="23"/>
  <c r="AJ151" i="23" s="1"/>
  <c r="AJ56" i="14"/>
  <c r="AJ151" i="14" s="1"/>
  <c r="AJ50" i="23"/>
  <c r="AJ145" i="23" s="1"/>
  <c r="AJ50" i="14"/>
  <c r="AJ145" i="14" s="1"/>
  <c r="AH55" i="14"/>
  <c r="AH150" i="14" s="1"/>
  <c r="AH55" i="23"/>
  <c r="AH150" i="23" s="1"/>
  <c r="AI84" i="23"/>
  <c r="AI179" i="23" s="1"/>
  <c r="AI84" i="14"/>
  <c r="AI179" i="14" s="1"/>
  <c r="AI54" i="23"/>
  <c r="AI149" i="23" s="1"/>
  <c r="AI54" i="14"/>
  <c r="AI149" i="14" s="1"/>
  <c r="AG87" i="14"/>
  <c r="AG182" i="14" s="1"/>
  <c r="AG87" i="23"/>
  <c r="AG182" i="23" s="1"/>
  <c r="AI37" i="23"/>
  <c r="AI132" i="23" s="1"/>
  <c r="AI37" i="14"/>
  <c r="AI132" i="14" s="1"/>
  <c r="AI76" i="23"/>
  <c r="AI171" i="23" s="1"/>
  <c r="AI76" i="14"/>
  <c r="AI171" i="14" s="1"/>
  <c r="AH57" i="23"/>
  <c r="AH152" i="23" s="1"/>
  <c r="AH57" i="14"/>
  <c r="AH152" i="14" s="1"/>
  <c r="AI72" i="23"/>
  <c r="AI167" i="23" s="1"/>
  <c r="AI72" i="14"/>
  <c r="AI167" i="14" s="1"/>
  <c r="AI52" i="23"/>
  <c r="AI147" i="23" s="1"/>
  <c r="AI52" i="14"/>
  <c r="AI147" i="14" s="1"/>
  <c r="AI94" i="14"/>
  <c r="AI189" i="14" s="1"/>
  <c r="AI94" i="23"/>
  <c r="AI189" i="23" s="1"/>
  <c r="AI56" i="23"/>
  <c r="AI151" i="23" s="1"/>
  <c r="AI56" i="14"/>
  <c r="AI151" i="14" s="1"/>
  <c r="AI62" i="23"/>
  <c r="AI157" i="23" s="1"/>
  <c r="AI62" i="14"/>
  <c r="AI157" i="14" s="1"/>
  <c r="AH48" i="14"/>
  <c r="AH143" i="14" s="1"/>
  <c r="AH48" i="23"/>
  <c r="AH143" i="23" s="1"/>
  <c r="AI38" i="23"/>
  <c r="AI133" i="23" s="1"/>
  <c r="AI38" i="14"/>
  <c r="AI133" i="14" s="1"/>
  <c r="AH62" i="23"/>
  <c r="AH157" i="23" s="1"/>
  <c r="AH62" i="14"/>
  <c r="AH157" i="14" s="1"/>
  <c r="AI77" i="14"/>
  <c r="AI172" i="14" s="1"/>
  <c r="AI77" i="23"/>
  <c r="AI172" i="23" s="1"/>
  <c r="AI46" i="14"/>
  <c r="AI141" i="14" s="1"/>
  <c r="AI46" i="23"/>
  <c r="AI141" i="23" s="1"/>
  <c r="AI65" i="23"/>
  <c r="AI160" i="23" s="1"/>
  <c r="AI65" i="14"/>
  <c r="AI160" i="14" s="1"/>
  <c r="AI70" i="23"/>
  <c r="AI165" i="23" s="1"/>
  <c r="AI70" i="14"/>
  <c r="AI165" i="14" s="1"/>
  <c r="AI91" i="14"/>
  <c r="AI186" i="14" s="1"/>
  <c r="AI91" i="23"/>
  <c r="AI186" i="23" s="1"/>
  <c r="AI85" i="23"/>
  <c r="AI180" i="23" s="1"/>
  <c r="AI85" i="14"/>
  <c r="AI180" i="14" s="1"/>
  <c r="AH44" i="23"/>
  <c r="AH139" i="23" s="1"/>
  <c r="AH44" i="14"/>
  <c r="AH139" i="14" s="1"/>
  <c r="AG78" i="23"/>
  <c r="AG173" i="23" s="1"/>
  <c r="AG78" i="14"/>
  <c r="AG173" i="14" s="1"/>
  <c r="AH35" i="23"/>
  <c r="AH130" i="23" s="1"/>
  <c r="AH35" i="14"/>
  <c r="AH130" i="14" s="1"/>
  <c r="AH93" i="14"/>
  <c r="AH188" i="14" s="1"/>
  <c r="AH93" i="23"/>
  <c r="AH188" i="23" s="1"/>
  <c r="AH58" i="23"/>
  <c r="AH153" i="23" s="1"/>
  <c r="AH58" i="14"/>
  <c r="AH153" i="14" s="1"/>
  <c r="AH63" i="14"/>
  <c r="AH158" i="14" s="1"/>
  <c r="AH63" i="23"/>
  <c r="AH158" i="23" s="1"/>
  <c r="AH90" i="23"/>
  <c r="AH185" i="23" s="1"/>
  <c r="AH90" i="14"/>
  <c r="AH185" i="14" s="1"/>
  <c r="AG49" i="14"/>
  <c r="AG144" i="14" s="1"/>
  <c r="AG49" i="23"/>
  <c r="AG144" i="23" s="1"/>
  <c r="AF92" i="14"/>
  <c r="AF187" i="14" s="1"/>
  <c r="AF92" i="23"/>
  <c r="AF187" i="23" s="1"/>
  <c r="AH78" i="23"/>
  <c r="AH173" i="23" s="1"/>
  <c r="AH78" i="14"/>
  <c r="AH173" i="14" s="1"/>
  <c r="AF82" i="14"/>
  <c r="AF177" i="14" s="1"/>
  <c r="AF82" i="23"/>
  <c r="AF177" i="23" s="1"/>
  <c r="AH46" i="23"/>
  <c r="AH141" i="23" s="1"/>
  <c r="AH46" i="14"/>
  <c r="AH141" i="14" s="1"/>
  <c r="AG58" i="23"/>
  <c r="AG153" i="23" s="1"/>
  <c r="AG58" i="14"/>
  <c r="AG153" i="14" s="1"/>
  <c r="AG73" i="23"/>
  <c r="AG168" i="23" s="1"/>
  <c r="AG73" i="14"/>
  <c r="AG168" i="14" s="1"/>
  <c r="AH51" i="14"/>
  <c r="AH146" i="14" s="1"/>
  <c r="AH51" i="23"/>
  <c r="AH146" i="23" s="1"/>
  <c r="AG64" i="23"/>
  <c r="AG159" i="23" s="1"/>
  <c r="AG64" i="14"/>
  <c r="AG159" i="14" s="1"/>
  <c r="AG36" i="23"/>
  <c r="AG131" i="23" s="1"/>
  <c r="AG36" i="14"/>
  <c r="AG131" i="14" s="1"/>
  <c r="AH52" i="14"/>
  <c r="AH147" i="14" s="1"/>
  <c r="AH52" i="23"/>
  <c r="AH147" i="23" s="1"/>
  <c r="AG45" i="14"/>
  <c r="AG140" i="14" s="1"/>
  <c r="AG45" i="23"/>
  <c r="AG140" i="23" s="1"/>
  <c r="AE82" i="23"/>
  <c r="AE177" i="23" s="1"/>
  <c r="AE82" i="14"/>
  <c r="AE177" i="14" s="1"/>
  <c r="AG51" i="23"/>
  <c r="AG146" i="23" s="1"/>
  <c r="AG51" i="14"/>
  <c r="AG146" i="14" s="1"/>
  <c r="AF35" i="23"/>
  <c r="AF130" i="23" s="1"/>
  <c r="AF35" i="14"/>
  <c r="AF130" i="14" s="1"/>
  <c r="AF49" i="23"/>
  <c r="AF144" i="23" s="1"/>
  <c r="AF49" i="14"/>
  <c r="AF144" i="14" s="1"/>
  <c r="AF40" i="23"/>
  <c r="AF135" i="23" s="1"/>
  <c r="AF40" i="14"/>
  <c r="AF135" i="14" s="1"/>
  <c r="AF61" i="23"/>
  <c r="AF156" i="23" s="1"/>
  <c r="AF61" i="14"/>
  <c r="AF156" i="14" s="1"/>
  <c r="AG71" i="23"/>
  <c r="AG166" i="23" s="1"/>
  <c r="AG71" i="14"/>
  <c r="AG166" i="14" s="1"/>
  <c r="AF73" i="23"/>
  <c r="AF168" i="23" s="1"/>
  <c r="AF73" i="14"/>
  <c r="AF168" i="14" s="1"/>
  <c r="AG89" i="23"/>
  <c r="AG184" i="23" s="1"/>
  <c r="AG89" i="14"/>
  <c r="AG184" i="14" s="1"/>
  <c r="AF33" i="23"/>
  <c r="AF128" i="23" s="1"/>
  <c r="AF33" i="14"/>
  <c r="AF128" i="14" s="1"/>
  <c r="AG52" i="23"/>
  <c r="AG147" i="23" s="1"/>
  <c r="AG52" i="14"/>
  <c r="AG147" i="14" s="1"/>
  <c r="AF41" i="23"/>
  <c r="AF136" i="23" s="1"/>
  <c r="AF41" i="14"/>
  <c r="AF136" i="14" s="1"/>
  <c r="AG84" i="23"/>
  <c r="AG179" i="23" s="1"/>
  <c r="AG84" i="14"/>
  <c r="AG179" i="14" s="1"/>
  <c r="AF72" i="14"/>
  <c r="AF167" i="14" s="1"/>
  <c r="AF72" i="23"/>
  <c r="AF167" i="23" s="1"/>
  <c r="AD38" i="23"/>
  <c r="AD133" i="23" s="1"/>
  <c r="AD38" i="14"/>
  <c r="AD133" i="14" s="1"/>
  <c r="AF75" i="14"/>
  <c r="AF170" i="14" s="1"/>
  <c r="AF75" i="23"/>
  <c r="AF170" i="23" s="1"/>
  <c r="AG33" i="23"/>
  <c r="AG128" i="23" s="1"/>
  <c r="AG33" i="14"/>
  <c r="AG128" i="14" s="1"/>
  <c r="AF76" i="23"/>
  <c r="AF171" i="23" s="1"/>
  <c r="AF76" i="14"/>
  <c r="AF171" i="14" s="1"/>
  <c r="AD93" i="23"/>
  <c r="AD188" i="23" s="1"/>
  <c r="AD93" i="14"/>
  <c r="AD188" i="14" s="1"/>
  <c r="AF37" i="23"/>
  <c r="AF132" i="23" s="1"/>
  <c r="AF37" i="14"/>
  <c r="AF132" i="14" s="1"/>
  <c r="AE51" i="23"/>
  <c r="AE146" i="23" s="1"/>
  <c r="AE51" i="14"/>
  <c r="AE146" i="14" s="1"/>
  <c r="AF58" i="23"/>
  <c r="AF153" i="23" s="1"/>
  <c r="AF58" i="14"/>
  <c r="AF153" i="14" s="1"/>
  <c r="AE57" i="14"/>
  <c r="AE152" i="14" s="1"/>
  <c r="AE57" i="23"/>
  <c r="AE152" i="23" s="1"/>
  <c r="AF57" i="23"/>
  <c r="AF152" i="23" s="1"/>
  <c r="AF57" i="14"/>
  <c r="AF152" i="14" s="1"/>
  <c r="AE50" i="23"/>
  <c r="AE145" i="23" s="1"/>
  <c r="AE50" i="14"/>
  <c r="AE145" i="14" s="1"/>
  <c r="AF71" i="14"/>
  <c r="AF166" i="14" s="1"/>
  <c r="AF71" i="23"/>
  <c r="AF166" i="23" s="1"/>
  <c r="AF53" i="23"/>
  <c r="AF148" i="23" s="1"/>
  <c r="AF53" i="14"/>
  <c r="AF148" i="14" s="1"/>
  <c r="AE53" i="23"/>
  <c r="AE148" i="23" s="1"/>
  <c r="AE53" i="14"/>
  <c r="AE148" i="14" s="1"/>
  <c r="AE38" i="23"/>
  <c r="AE133" i="23" s="1"/>
  <c r="AE38" i="14"/>
  <c r="AE133" i="14" s="1"/>
  <c r="AD45" i="23"/>
  <c r="AD140" i="23" s="1"/>
  <c r="AD45" i="14"/>
  <c r="AD140" i="14" s="1"/>
  <c r="AD74" i="23"/>
  <c r="AD169" i="23" s="1"/>
  <c r="AD74" i="14"/>
  <c r="AD169" i="14" s="1"/>
  <c r="AD56" i="23"/>
  <c r="AD151" i="23" s="1"/>
  <c r="AD56" i="14"/>
  <c r="AD151" i="14" s="1"/>
  <c r="AE31" i="23"/>
  <c r="AE126" i="23" s="1"/>
  <c r="AE31" i="14"/>
  <c r="AE126" i="14" s="1"/>
  <c r="AE67" i="14"/>
  <c r="AE162" i="14" s="1"/>
  <c r="AE67" i="23"/>
  <c r="AE162" i="23" s="1"/>
  <c r="AE64" i="14"/>
  <c r="AE159" i="14" s="1"/>
  <c r="AE64" i="23"/>
  <c r="AE159" i="23" s="1"/>
  <c r="AD54" i="23"/>
  <c r="AD149" i="23" s="1"/>
  <c r="AD54" i="14"/>
  <c r="AD149" i="14" s="1"/>
  <c r="AE46" i="23"/>
  <c r="AE141" i="23" s="1"/>
  <c r="AE46" i="14"/>
  <c r="AE141" i="14" s="1"/>
  <c r="AE48" i="23"/>
  <c r="AE143" i="23" s="1"/>
  <c r="AE48" i="14"/>
  <c r="AE143" i="14" s="1"/>
  <c r="AE39" i="14"/>
  <c r="AE134" i="14" s="1"/>
  <c r="AE39" i="23"/>
  <c r="AE134" i="23" s="1"/>
  <c r="AE71" i="14"/>
  <c r="AE166" i="14" s="1"/>
  <c r="AE71" i="23"/>
  <c r="AE166" i="23" s="1"/>
  <c r="AE87" i="14"/>
  <c r="AE182" i="14" s="1"/>
  <c r="AE87" i="23"/>
  <c r="AE182" i="23" s="1"/>
  <c r="AE56" i="23"/>
  <c r="AE151" i="23" s="1"/>
  <c r="AE56" i="14"/>
  <c r="AE151" i="14" s="1"/>
  <c r="AD58" i="14"/>
  <c r="AD153" i="14" s="1"/>
  <c r="AD58" i="23"/>
  <c r="AD153" i="23" s="1"/>
  <c r="AD51" i="23"/>
  <c r="AD146" i="23" s="1"/>
  <c r="AD51" i="14"/>
  <c r="AD146" i="14" s="1"/>
  <c r="AD67" i="14"/>
  <c r="AD162" i="14" s="1"/>
  <c r="AD67" i="23"/>
  <c r="AD162" i="23" s="1"/>
  <c r="AD57" i="23"/>
  <c r="AD152" i="23" s="1"/>
  <c r="AD57" i="14"/>
  <c r="AD152" i="14" s="1"/>
  <c r="AD90" i="23"/>
  <c r="AD185" i="23" s="1"/>
  <c r="AD90" i="14"/>
  <c r="AD185" i="14" s="1"/>
  <c r="AD40" i="14"/>
  <c r="AD135" i="14" s="1"/>
  <c r="AD40" i="23"/>
  <c r="AD135" i="23" s="1"/>
  <c r="AD69" i="23"/>
  <c r="AD164" i="23" s="1"/>
  <c r="AD69" i="14"/>
  <c r="AD164" i="14" s="1"/>
  <c r="AD79" i="23"/>
  <c r="AD174" i="23" s="1"/>
  <c r="AD79" i="14"/>
  <c r="AD174" i="14" s="1"/>
  <c r="AD76" i="23"/>
  <c r="AD171" i="23" s="1"/>
  <c r="AD76" i="14"/>
  <c r="AD171" i="14" s="1"/>
  <c r="AD70" i="23"/>
  <c r="AD165" i="23" s="1"/>
  <c r="AD70" i="14"/>
  <c r="AD165" i="14" s="1"/>
  <c r="AA31" i="14"/>
  <c r="AA126" i="14" s="1"/>
  <c r="AA31" i="23"/>
  <c r="AA126" i="23" s="1"/>
  <c r="AC51" i="23"/>
  <c r="AC146" i="23" s="1"/>
  <c r="AC51" i="14"/>
  <c r="AC146" i="14" s="1"/>
  <c r="F36" i="14"/>
  <c r="F131" i="14" s="1"/>
  <c r="F36" i="23"/>
  <c r="F131" i="23" s="1"/>
  <c r="M41" i="23"/>
  <c r="M136" i="23" s="1"/>
  <c r="M41" i="14"/>
  <c r="M136" i="14" s="1"/>
  <c r="W88" i="14"/>
  <c r="W183" i="14" s="1"/>
  <c r="W88" i="23"/>
  <c r="W183" i="23" s="1"/>
  <c r="AC58" i="23"/>
  <c r="AC153" i="23" s="1"/>
  <c r="AC58" i="14"/>
  <c r="AC153" i="14" s="1"/>
  <c r="F54" i="14"/>
  <c r="F149" i="14" s="1"/>
  <c r="F54" i="23"/>
  <c r="F149" i="23" s="1"/>
  <c r="P91" i="14"/>
  <c r="P186" i="14" s="1"/>
  <c r="P91" i="23"/>
  <c r="P186" i="23" s="1"/>
  <c r="AB92" i="23"/>
  <c r="AB187" i="23" s="1"/>
  <c r="AB92" i="14"/>
  <c r="AB187" i="14" s="1"/>
  <c r="B42" i="23"/>
  <c r="B137" i="23" s="1"/>
  <c r="B42" i="14"/>
  <c r="B137" i="14" s="1"/>
  <c r="AC77" i="14"/>
  <c r="AC172" i="14" s="1"/>
  <c r="AC77" i="23"/>
  <c r="AC172" i="23" s="1"/>
  <c r="AB89" i="14"/>
  <c r="AB184" i="14" s="1"/>
  <c r="AB89" i="23"/>
  <c r="AB184" i="23" s="1"/>
  <c r="O32" i="23"/>
  <c r="O127" i="23" s="1"/>
  <c r="O32" i="14"/>
  <c r="O127" i="14" s="1"/>
  <c r="U75" i="23"/>
  <c r="U170" i="23" s="1"/>
  <c r="U75" i="14"/>
  <c r="D37" i="14"/>
  <c r="D132" i="14" s="1"/>
  <c r="D37" i="23"/>
  <c r="D132" i="23" s="1"/>
  <c r="D87" i="14"/>
  <c r="D182" i="14" s="1"/>
  <c r="D87" i="23"/>
  <c r="D182" i="23" s="1"/>
  <c r="K84" i="23"/>
  <c r="K179" i="23" s="1"/>
  <c r="K84" i="14"/>
  <c r="K179" i="14" s="1"/>
  <c r="AC62" i="23"/>
  <c r="AC157" i="23" s="1"/>
  <c r="AC62" i="14"/>
  <c r="AC157" i="14" s="1"/>
  <c r="AC63" i="23"/>
  <c r="AC158" i="23" s="1"/>
  <c r="AC63" i="14"/>
  <c r="AC158" i="14" s="1"/>
  <c r="AC81" i="23"/>
  <c r="AC176" i="23" s="1"/>
  <c r="AC81" i="14"/>
  <c r="AC176" i="14" s="1"/>
  <c r="C92" i="23"/>
  <c r="C187" i="23" s="1"/>
  <c r="C92" i="14"/>
  <c r="C187" i="14" s="1"/>
  <c r="X60" i="14"/>
  <c r="X155" i="14" s="1"/>
  <c r="N60" i="14"/>
  <c r="N155" i="14" s="1"/>
  <c r="AA81" i="23"/>
  <c r="AA176" i="23" s="1"/>
  <c r="AA81" i="14"/>
  <c r="AA176" i="14" s="1"/>
  <c r="O36" i="23"/>
  <c r="O131" i="23" s="1"/>
  <c r="O36" i="14"/>
  <c r="O131" i="14" s="1"/>
  <c r="AC48" i="23"/>
  <c r="AC143" i="23" s="1"/>
  <c r="AC48" i="14"/>
  <c r="AC143" i="14" s="1"/>
  <c r="X83" i="14"/>
  <c r="X178" i="14" s="1"/>
  <c r="X83" i="23"/>
  <c r="X178" i="23" s="1"/>
  <c r="AA55" i="23"/>
  <c r="AA150" i="23" s="1"/>
  <c r="AA55" i="14"/>
  <c r="AA150" i="14" s="1"/>
  <c r="D57" i="14"/>
  <c r="D152" i="14" s="1"/>
  <c r="D57" i="23"/>
  <c r="D152" i="23" s="1"/>
  <c r="D83" i="23"/>
  <c r="D178" i="23" s="1"/>
  <c r="D83" i="14"/>
  <c r="D178" i="14" s="1"/>
  <c r="AD59" i="23"/>
  <c r="AD154" i="23" s="1"/>
  <c r="AD59" i="14"/>
  <c r="AD154" i="14" s="1"/>
  <c r="AC79" i="14"/>
  <c r="AC174" i="14" s="1"/>
  <c r="AC79" i="23"/>
  <c r="AC174" i="23" s="1"/>
  <c r="AC74" i="14"/>
  <c r="AC169" i="14" s="1"/>
  <c r="AC74" i="23"/>
  <c r="AC169" i="23" s="1"/>
  <c r="D41" i="23"/>
  <c r="D136" i="23" s="1"/>
  <c r="D41" i="14"/>
  <c r="D136" i="14" s="1"/>
  <c r="AC47" i="23"/>
  <c r="AC142" i="23" s="1"/>
  <c r="AC47" i="14"/>
  <c r="AC142" i="14" s="1"/>
  <c r="I74" i="14"/>
  <c r="I74" i="23"/>
  <c r="I169" i="23" s="1"/>
  <c r="AC65" i="14"/>
  <c r="AC160" i="14" s="1"/>
  <c r="AC65" i="23"/>
  <c r="AC160" i="23" s="1"/>
  <c r="AC94" i="14"/>
  <c r="AC189" i="14" s="1"/>
  <c r="AC94" i="23"/>
  <c r="AC189" i="23" s="1"/>
  <c r="AC86" i="23"/>
  <c r="AC181" i="23" s="1"/>
  <c r="AC86" i="14"/>
  <c r="AC181" i="14" s="1"/>
  <c r="Q86" i="23"/>
  <c r="Q181" i="23" s="1"/>
  <c r="Q86" i="14"/>
  <c r="Q181" i="14" s="1"/>
  <c r="J89" i="23"/>
  <c r="J184" i="23" s="1"/>
  <c r="J89" i="14"/>
  <c r="J184" i="14" s="1"/>
  <c r="AB77" i="23"/>
  <c r="AB172" i="23" s="1"/>
  <c r="AB77" i="14"/>
  <c r="AB172" i="14" s="1"/>
  <c r="Y94" i="23"/>
  <c r="Y189" i="23" s="1"/>
  <c r="Y94" i="14"/>
  <c r="Y189" i="14" s="1"/>
  <c r="V73" i="14"/>
  <c r="V73" i="23"/>
  <c r="V168" i="23" s="1"/>
  <c r="I94" i="23"/>
  <c r="I189" i="23" s="1"/>
  <c r="I94" i="14"/>
  <c r="I189" i="14" s="1"/>
  <c r="AC37" i="23"/>
  <c r="AC132" i="23" s="1"/>
  <c r="AC37" i="14"/>
  <c r="AC132" i="14" s="1"/>
  <c r="AC33" i="23"/>
  <c r="AC128" i="23" s="1"/>
  <c r="AC33" i="14"/>
  <c r="AC128" i="14" s="1"/>
  <c r="J46" i="14"/>
  <c r="J141" i="14" s="1"/>
  <c r="J46" i="23"/>
  <c r="J141" i="23" s="1"/>
  <c r="L77" i="17"/>
  <c r="L172" i="17" s="1"/>
  <c r="K77" i="17"/>
  <c r="K172" i="17" s="1"/>
  <c r="M91" i="23"/>
  <c r="M186" i="23" s="1"/>
  <c r="M91" i="14"/>
  <c r="M186" i="14" s="1"/>
  <c r="O73" i="17"/>
  <c r="O168" i="17" s="1"/>
  <c r="O75" i="17"/>
  <c r="O170" i="17" s="1"/>
  <c r="J75" i="23"/>
  <c r="J170" i="23" s="1"/>
  <c r="J75" i="14"/>
  <c r="I45" i="23"/>
  <c r="I140" i="23" s="1"/>
  <c r="I45" i="14"/>
  <c r="I140" i="14" s="1"/>
  <c r="G76" i="23"/>
  <c r="G171" i="23" s="1"/>
  <c r="G76" i="14"/>
  <c r="G89" i="23"/>
  <c r="G184" i="23" s="1"/>
  <c r="G89" i="14"/>
  <c r="G184" i="14" s="1"/>
  <c r="E55" i="23"/>
  <c r="E150" i="23" s="1"/>
  <c r="E55" i="14"/>
  <c r="E150" i="14" s="1"/>
  <c r="J85" i="17"/>
  <c r="J180" i="17" s="1"/>
  <c r="K48" i="23"/>
  <c r="K143" i="23" s="1"/>
  <c r="K48" i="14"/>
  <c r="K143" i="14" s="1"/>
  <c r="C36" i="17"/>
  <c r="C131" i="17" s="1"/>
  <c r="E54" i="17"/>
  <c r="E149" i="17" s="1"/>
  <c r="O92" i="17"/>
  <c r="O187" i="17" s="1"/>
  <c r="B77" i="23"/>
  <c r="B172" i="23" s="1"/>
  <c r="B77" i="14"/>
  <c r="D54" i="17"/>
  <c r="D149" i="17" s="1"/>
  <c r="C58" i="23"/>
  <c r="C153" i="23" s="1"/>
  <c r="C58" i="14"/>
  <c r="C153" i="14" s="1"/>
  <c r="G58" i="23"/>
  <c r="G153" i="23" s="1"/>
  <c r="G58" i="14"/>
  <c r="G153" i="14" s="1"/>
  <c r="I62" i="17"/>
  <c r="I157" i="17" s="1"/>
  <c r="E71" i="23"/>
  <c r="E166" i="23" s="1"/>
  <c r="E71" i="14"/>
  <c r="X80" i="14"/>
  <c r="X175" i="14" s="1"/>
  <c r="X80" i="23"/>
  <c r="X175" i="23" s="1"/>
  <c r="E74" i="14"/>
  <c r="E74" i="23"/>
  <c r="E169" i="23" s="1"/>
  <c r="B83" i="23"/>
  <c r="B178" i="23" s="1"/>
  <c r="B83" i="14"/>
  <c r="B178" i="14" s="1"/>
  <c r="AB32" i="23"/>
  <c r="AB127" i="23" s="1"/>
  <c r="AB32" i="14"/>
  <c r="AB127" i="14" s="1"/>
  <c r="B73" i="17"/>
  <c r="B168" i="17" s="1"/>
  <c r="F87" i="17"/>
  <c r="F182" i="17" s="1"/>
  <c r="AA82" i="23"/>
  <c r="AA177" i="23" s="1"/>
  <c r="AA82" i="14"/>
  <c r="AA177" i="14" s="1"/>
  <c r="J80" i="23"/>
  <c r="J175" i="23" s="1"/>
  <c r="J80" i="14"/>
  <c r="J175" i="14" s="1"/>
  <c r="C90" i="17"/>
  <c r="C185" i="17" s="1"/>
  <c r="N82" i="14"/>
  <c r="N177" i="14" s="1"/>
  <c r="N82" i="23"/>
  <c r="N177" i="23" s="1"/>
  <c r="D44" i="17"/>
  <c r="D139" i="17" s="1"/>
  <c r="H60" i="17"/>
  <c r="H155" i="17" s="1"/>
  <c r="N30" i="23"/>
  <c r="N125" i="23" s="1"/>
  <c r="N30" i="14"/>
  <c r="N125" i="14" s="1"/>
  <c r="M45" i="17"/>
  <c r="M140" i="17" s="1"/>
  <c r="D90" i="23"/>
  <c r="D185" i="23" s="1"/>
  <c r="D90" i="14"/>
  <c r="D185" i="14" s="1"/>
  <c r="B40" i="17"/>
  <c r="B135" i="17" s="1"/>
  <c r="C62" i="23"/>
  <c r="C157" i="23" s="1"/>
  <c r="C62" i="14"/>
  <c r="C157" i="14" s="1"/>
  <c r="O92" i="23"/>
  <c r="O187" i="23" s="1"/>
  <c r="O92" i="14"/>
  <c r="O187" i="14" s="1"/>
  <c r="T76" i="14"/>
  <c r="T76" i="23"/>
  <c r="T171" i="23" s="1"/>
  <c r="G43" i="23"/>
  <c r="G138" i="23" s="1"/>
  <c r="G43" i="14"/>
  <c r="G138" i="14" s="1"/>
  <c r="E89" i="17"/>
  <c r="E184" i="17" s="1"/>
  <c r="AA41" i="23"/>
  <c r="AA136" i="23" s="1"/>
  <c r="AA41" i="14"/>
  <c r="AA136" i="14" s="1"/>
  <c r="I76" i="17"/>
  <c r="I171" i="17" s="1"/>
  <c r="S88" i="23"/>
  <c r="S183" i="23" s="1"/>
  <c r="S88" i="14"/>
  <c r="S183" i="14" s="1"/>
  <c r="G35" i="17"/>
  <c r="G130" i="17" s="1"/>
  <c r="D58" i="23"/>
  <c r="D153" i="23" s="1"/>
  <c r="D58" i="14"/>
  <c r="D153" i="14" s="1"/>
  <c r="I73" i="14"/>
  <c r="I73" i="23"/>
  <c r="I168" i="23" s="1"/>
  <c r="M30" i="17"/>
  <c r="M125" i="17" s="1"/>
  <c r="C87" i="23"/>
  <c r="C182" i="23" s="1"/>
  <c r="C87" i="14"/>
  <c r="C182" i="14" s="1"/>
  <c r="I81" i="23"/>
  <c r="I176" i="23" s="1"/>
  <c r="I81" i="14"/>
  <c r="I176" i="14" s="1"/>
  <c r="F76" i="17"/>
  <c r="F171" i="17" s="1"/>
  <c r="G75" i="17"/>
  <c r="G170" i="17" s="1"/>
  <c r="B57" i="17"/>
  <c r="B152" i="17" s="1"/>
  <c r="F85" i="17"/>
  <c r="F180" i="17" s="1"/>
  <c r="S41" i="14"/>
  <c r="S136" i="14" s="1"/>
  <c r="S41" i="23"/>
  <c r="S136" i="23" s="1"/>
  <c r="J40" i="17"/>
  <c r="J135" i="17" s="1"/>
  <c r="H41" i="17"/>
  <c r="H136" i="17" s="1"/>
  <c r="P35" i="14"/>
  <c r="P130" i="14" s="1"/>
  <c r="P35" i="23"/>
  <c r="P130" i="23" s="1"/>
  <c r="D75" i="17"/>
  <c r="D170" i="17" s="1"/>
  <c r="H30" i="23"/>
  <c r="H125" i="23" s="1"/>
  <c r="H30" i="14"/>
  <c r="H125" i="14" s="1"/>
  <c r="D43" i="17"/>
  <c r="D138" i="17" s="1"/>
  <c r="N87" i="17"/>
  <c r="N182" i="17" s="1"/>
  <c r="Q61" i="14"/>
  <c r="Q156" i="14" s="1"/>
  <c r="P61" i="14"/>
  <c r="P156" i="14" s="1"/>
  <c r="D45" i="17"/>
  <c r="D140" i="17" s="1"/>
  <c r="B86" i="23"/>
  <c r="B181" i="23" s="1"/>
  <c r="B86" i="14"/>
  <c r="B181" i="14" s="1"/>
  <c r="G32" i="17"/>
  <c r="G127" i="17" s="1"/>
  <c r="V84" i="23"/>
  <c r="V179" i="23" s="1"/>
  <c r="V84" i="14"/>
  <c r="V179" i="14" s="1"/>
  <c r="D54" i="23"/>
  <c r="D149" i="23" s="1"/>
  <c r="D54" i="14"/>
  <c r="D149" i="14" s="1"/>
  <c r="J33" i="17"/>
  <c r="J128" i="17" s="1"/>
  <c r="E49" i="23"/>
  <c r="E144" i="23" s="1"/>
  <c r="E49" i="14"/>
  <c r="E144" i="14" s="1"/>
  <c r="I67" i="17"/>
  <c r="I162" i="17" s="1"/>
  <c r="C69" i="17"/>
  <c r="C164" i="17" s="1"/>
  <c r="J68" i="17"/>
  <c r="J163" i="17" s="1"/>
  <c r="J91" i="23"/>
  <c r="J186" i="23" s="1"/>
  <c r="J91" i="14"/>
  <c r="J186" i="14" s="1"/>
  <c r="V50" i="14"/>
  <c r="V145" i="14" s="1"/>
  <c r="I46" i="23"/>
  <c r="I141" i="23" s="1"/>
  <c r="I46" i="14"/>
  <c r="I141" i="14" s="1"/>
  <c r="Y79" i="23"/>
  <c r="Y174" i="23" s="1"/>
  <c r="Y79" i="14"/>
  <c r="Y174" i="14" s="1"/>
  <c r="D73" i="17"/>
  <c r="D168" i="17" s="1"/>
  <c r="I53" i="17"/>
  <c r="I148" i="17" s="1"/>
  <c r="R36" i="17"/>
  <c r="R131" i="17" s="1"/>
  <c r="O87" i="14"/>
  <c r="O182" i="14" s="1"/>
  <c r="O87" i="23"/>
  <c r="O182" i="23" s="1"/>
  <c r="X84" i="23"/>
  <c r="X179" i="23" s="1"/>
  <c r="X84" i="14"/>
  <c r="X179" i="14" s="1"/>
  <c r="C30" i="23"/>
  <c r="C125" i="23" s="1"/>
  <c r="C30" i="14"/>
  <c r="C125" i="14" s="1"/>
  <c r="M87" i="23"/>
  <c r="M182" i="23" s="1"/>
  <c r="M87" i="14"/>
  <c r="M182" i="14" s="1"/>
  <c r="P86" i="23"/>
  <c r="P181" i="23" s="1"/>
  <c r="P86" i="14"/>
  <c r="P181" i="14" s="1"/>
  <c r="F38" i="17"/>
  <c r="F133" i="17" s="1"/>
  <c r="AB85" i="23"/>
  <c r="AB180" i="23" s="1"/>
  <c r="AB85" i="14"/>
  <c r="AB180" i="14" s="1"/>
  <c r="V40" i="14"/>
  <c r="V135" i="14" s="1"/>
  <c r="U40" i="14"/>
  <c r="U135" i="14" s="1"/>
  <c r="T65" i="14"/>
  <c r="T160" i="14" s="1"/>
  <c r="U42" i="17"/>
  <c r="U137" i="17" s="1"/>
  <c r="T42" i="17"/>
  <c r="T137" i="17" s="1"/>
  <c r="G45" i="23"/>
  <c r="G140" i="23" s="1"/>
  <c r="G45" i="14"/>
  <c r="G140" i="14" s="1"/>
  <c r="O61" i="17"/>
  <c r="O156" i="17" s="1"/>
  <c r="T57" i="17"/>
  <c r="T152" i="17" s="1"/>
  <c r="F73" i="23"/>
  <c r="F168" i="23" s="1"/>
  <c r="F73" i="14"/>
  <c r="P77" i="23"/>
  <c r="P172" i="23" s="1"/>
  <c r="P77" i="14"/>
  <c r="B84" i="17"/>
  <c r="B179" i="17" s="1"/>
  <c r="M89" i="23"/>
  <c r="M184" i="23" s="1"/>
  <c r="M89" i="14"/>
  <c r="M184" i="14" s="1"/>
  <c r="O30" i="17"/>
  <c r="O125" i="17" s="1"/>
  <c r="R78" i="23"/>
  <c r="R173" i="23" s="1"/>
  <c r="R78" i="14"/>
  <c r="G49" i="17"/>
  <c r="G144" i="17" s="1"/>
  <c r="E81" i="23"/>
  <c r="E176" i="23" s="1"/>
  <c r="E81" i="14"/>
  <c r="E176" i="14" s="1"/>
  <c r="H89" i="17"/>
  <c r="H184" i="17" s="1"/>
  <c r="G34" i="17"/>
  <c r="G129" i="17" s="1"/>
  <c r="M35" i="23"/>
  <c r="M130" i="23" s="1"/>
  <c r="M35" i="14"/>
  <c r="M130" i="14" s="1"/>
  <c r="D32" i="17"/>
  <c r="D127" i="17" s="1"/>
  <c r="X82" i="23"/>
  <c r="X177" i="23" s="1"/>
  <c r="X82" i="14"/>
  <c r="X177" i="14" s="1"/>
  <c r="I74" i="17"/>
  <c r="I169" i="17" s="1"/>
  <c r="D30" i="23"/>
  <c r="D125" i="23" s="1"/>
  <c r="D30" i="14"/>
  <c r="D125" i="14" s="1"/>
  <c r="H68" i="17"/>
  <c r="H163" i="17" s="1"/>
  <c r="J88" i="23"/>
  <c r="J183" i="23" s="1"/>
  <c r="J88" i="14"/>
  <c r="J183" i="14" s="1"/>
  <c r="C54" i="17"/>
  <c r="C149" i="17" s="1"/>
  <c r="K41" i="17"/>
  <c r="K136" i="17" s="1"/>
  <c r="AA56" i="23"/>
  <c r="AA151" i="23" s="1"/>
  <c r="AA56" i="14"/>
  <c r="AA151" i="14" s="1"/>
  <c r="I30" i="17"/>
  <c r="I125" i="17" s="1"/>
  <c r="G42" i="23"/>
  <c r="G137" i="23" s="1"/>
  <c r="G42" i="14"/>
  <c r="G137" i="14" s="1"/>
  <c r="N167" i="14"/>
  <c r="N46" i="17"/>
  <c r="N141" i="17" s="1"/>
  <c r="E50" i="14"/>
  <c r="E145" i="14" s="1"/>
  <c r="E50" i="23"/>
  <c r="E145" i="23" s="1"/>
  <c r="F77" i="17"/>
  <c r="F172" i="17" s="1"/>
  <c r="AB51" i="23"/>
  <c r="AB146" i="23" s="1"/>
  <c r="AB51" i="14"/>
  <c r="AB146" i="14" s="1"/>
  <c r="C93" i="17"/>
  <c r="C188" i="17" s="1"/>
  <c r="T91" i="23"/>
  <c r="T186" i="23" s="1"/>
  <c r="T91" i="14"/>
  <c r="T186" i="14" s="1"/>
  <c r="B74" i="23"/>
  <c r="B169" i="23" s="1"/>
  <c r="B74" i="14"/>
  <c r="J84" i="17"/>
  <c r="J179" i="17" s="1"/>
  <c r="O58" i="14"/>
  <c r="O153" i="14" s="1"/>
  <c r="O60" i="14"/>
  <c r="O155" i="14" s="1"/>
  <c r="F90" i="17"/>
  <c r="F185" i="17" s="1"/>
  <c r="J45" i="23"/>
  <c r="J140" i="23" s="1"/>
  <c r="J45" i="14"/>
  <c r="J140" i="14" s="1"/>
  <c r="V83" i="14"/>
  <c r="V178" i="14" s="1"/>
  <c r="V83" i="23"/>
  <c r="V178" i="23" s="1"/>
  <c r="F37" i="23"/>
  <c r="F132" i="23" s="1"/>
  <c r="F37" i="14"/>
  <c r="F132" i="14" s="1"/>
  <c r="J74" i="23"/>
  <c r="J169" i="23" s="1"/>
  <c r="J74" i="14"/>
  <c r="B91" i="14"/>
  <c r="B186" i="14" s="1"/>
  <c r="B91" i="23"/>
  <c r="B186" i="23" s="1"/>
  <c r="AB47" i="23"/>
  <c r="AB142" i="23" s="1"/>
  <c r="AB47" i="14"/>
  <c r="AB142" i="14" s="1"/>
  <c r="M84" i="17"/>
  <c r="M179" i="17" s="1"/>
  <c r="O94" i="23"/>
  <c r="O189" i="23" s="1"/>
  <c r="O94" i="14"/>
  <c r="O189" i="14" s="1"/>
  <c r="C37" i="23"/>
  <c r="C132" i="23" s="1"/>
  <c r="C37" i="14"/>
  <c r="C132" i="14" s="1"/>
  <c r="D72" i="17"/>
  <c r="D167" i="17" s="1"/>
  <c r="N40" i="23"/>
  <c r="N135" i="23" s="1"/>
  <c r="N40" i="14"/>
  <c r="N135" i="14" s="1"/>
  <c r="Y86" i="23"/>
  <c r="Y181" i="23" s="1"/>
  <c r="Y86" i="14"/>
  <c r="Y181" i="14" s="1"/>
  <c r="I88" i="17"/>
  <c r="I183" i="17" s="1"/>
  <c r="F82" i="23"/>
  <c r="F177" i="23" s="1"/>
  <c r="F82" i="14"/>
  <c r="F177" i="14" s="1"/>
  <c r="G40" i="17"/>
  <c r="G135" i="17" s="1"/>
  <c r="AB87" i="23"/>
  <c r="AB182" i="23" s="1"/>
  <c r="AB87" i="14"/>
  <c r="AB182" i="14" s="1"/>
  <c r="F83" i="17"/>
  <c r="F178" i="17" s="1"/>
  <c r="J87" i="17"/>
  <c r="J182" i="17" s="1"/>
  <c r="R165" i="14"/>
  <c r="V41" i="14"/>
  <c r="V136" i="14" s="1"/>
  <c r="U41" i="14"/>
  <c r="U136" i="14" s="1"/>
  <c r="B45" i="23"/>
  <c r="B140" i="23" s="1"/>
  <c r="B45" i="14"/>
  <c r="B140" i="14" s="1"/>
  <c r="F29" i="17"/>
  <c r="F124" i="17" s="1"/>
  <c r="K91" i="17"/>
  <c r="K186" i="17" s="1"/>
  <c r="I31" i="17"/>
  <c r="I126" i="17" s="1"/>
  <c r="C46" i="23"/>
  <c r="C141" i="23" s="1"/>
  <c r="C46" i="14"/>
  <c r="C141" i="14" s="1"/>
  <c r="V55" i="14"/>
  <c r="V150" i="14" s="1"/>
  <c r="U55" i="14"/>
  <c r="U150" i="14" s="1"/>
  <c r="C67" i="17"/>
  <c r="C162" i="17" s="1"/>
  <c r="I50" i="23"/>
  <c r="I145" i="23" s="1"/>
  <c r="I50" i="14"/>
  <c r="I145" i="14" s="1"/>
  <c r="S62" i="17"/>
  <c r="S157" i="17" s="1"/>
  <c r="L90" i="17"/>
  <c r="L185" i="17" s="1"/>
  <c r="K35" i="23"/>
  <c r="K130" i="23" s="1"/>
  <c r="K35" i="14"/>
  <c r="K130" i="14" s="1"/>
  <c r="AB93" i="23"/>
  <c r="AB188" i="23" s="1"/>
  <c r="AB93" i="14"/>
  <c r="AB188" i="14" s="1"/>
  <c r="J65" i="17"/>
  <c r="J160" i="17" s="1"/>
  <c r="N30" i="17"/>
  <c r="N125" i="17" s="1"/>
  <c r="I53" i="23"/>
  <c r="I148" i="23" s="1"/>
  <c r="I53" i="14"/>
  <c r="I148" i="14" s="1"/>
  <c r="H63" i="23"/>
  <c r="H158" i="23" s="1"/>
  <c r="H63" i="14"/>
  <c r="H158" i="14" s="1"/>
  <c r="E56" i="17"/>
  <c r="E151" i="17" s="1"/>
  <c r="K40" i="23"/>
  <c r="K135" i="23" s="1"/>
  <c r="K40" i="14"/>
  <c r="K135" i="14" s="1"/>
  <c r="E92" i="17"/>
  <c r="E187" i="17" s="1"/>
  <c r="S60" i="17"/>
  <c r="S155" i="17" s="1"/>
  <c r="W30" i="14"/>
  <c r="W125" i="14" s="1"/>
  <c r="N80" i="23"/>
  <c r="N175" i="23" s="1"/>
  <c r="N80" i="14"/>
  <c r="N175" i="14" s="1"/>
  <c r="AB34" i="23"/>
  <c r="AB129" i="23" s="1"/>
  <c r="AB34" i="14"/>
  <c r="AB129" i="14" s="1"/>
  <c r="H48" i="17"/>
  <c r="H143" i="17" s="1"/>
  <c r="AA52" i="23"/>
  <c r="AA147" i="23" s="1"/>
  <c r="AA52" i="14"/>
  <c r="AA147" i="14" s="1"/>
  <c r="E74" i="17"/>
  <c r="E169" i="17" s="1"/>
  <c r="AA91" i="23"/>
  <c r="AA186" i="23" s="1"/>
  <c r="AA91" i="14"/>
  <c r="AA186" i="14" s="1"/>
  <c r="D80" i="17"/>
  <c r="D175" i="17" s="1"/>
  <c r="Z73" i="23"/>
  <c r="Z168" i="23" s="1"/>
  <c r="Z73" i="14"/>
  <c r="I54" i="17"/>
  <c r="I149" i="17" s="1"/>
  <c r="B37" i="23"/>
  <c r="B132" i="23" s="1"/>
  <c r="B37" i="14"/>
  <c r="B132" i="14" s="1"/>
  <c r="L58" i="14"/>
  <c r="M60" i="14"/>
  <c r="M155" i="14" s="1"/>
  <c r="M80" i="17"/>
  <c r="M175" i="17" s="1"/>
  <c r="B88" i="17"/>
  <c r="B183" i="17" s="1"/>
  <c r="I45" i="17"/>
  <c r="I140" i="17" s="1"/>
  <c r="C74" i="23"/>
  <c r="C169" i="23" s="1"/>
  <c r="C74" i="14"/>
  <c r="P30" i="17"/>
  <c r="P125" i="17" s="1"/>
  <c r="J36" i="14"/>
  <c r="J131" i="14" s="1"/>
  <c r="J36" i="23"/>
  <c r="J131" i="23" s="1"/>
  <c r="P76" i="14"/>
  <c r="P76" i="23"/>
  <c r="P171" i="23" s="1"/>
  <c r="H37" i="17"/>
  <c r="H132" i="17" s="1"/>
  <c r="M53" i="14"/>
  <c r="M148" i="14" s="1"/>
  <c r="J37" i="17"/>
  <c r="J132" i="17" s="1"/>
  <c r="V77" i="23"/>
  <c r="V172" i="23" s="1"/>
  <c r="V77" i="14"/>
  <c r="F65" i="17"/>
  <c r="F160" i="17" s="1"/>
  <c r="K57" i="14"/>
  <c r="K152" i="14" s="1"/>
  <c r="R31" i="17"/>
  <c r="R126" i="17" s="1"/>
  <c r="D46" i="23"/>
  <c r="D141" i="23" s="1"/>
  <c r="D46" i="14"/>
  <c r="D141" i="14" s="1"/>
  <c r="C85" i="23"/>
  <c r="C180" i="23" s="1"/>
  <c r="C85" i="14"/>
  <c r="C180" i="14" s="1"/>
  <c r="P37" i="23"/>
  <c r="P132" i="23" s="1"/>
  <c r="P37" i="14"/>
  <c r="P132" i="14" s="1"/>
  <c r="D48" i="17"/>
  <c r="D143" i="17" s="1"/>
  <c r="M40" i="17"/>
  <c r="M135" i="17" s="1"/>
  <c r="D36" i="17"/>
  <c r="D131" i="17" s="1"/>
  <c r="X93" i="23"/>
  <c r="X188" i="23" s="1"/>
  <c r="X93" i="14"/>
  <c r="X188" i="14" s="1"/>
  <c r="K79" i="17"/>
  <c r="K174" i="17" s="1"/>
  <c r="K85" i="14"/>
  <c r="K180" i="14" s="1"/>
  <c r="K85" i="23"/>
  <c r="K180" i="23" s="1"/>
  <c r="I85" i="17"/>
  <c r="I180" i="17" s="1"/>
  <c r="Y85" i="23"/>
  <c r="Y180" i="23" s="1"/>
  <c r="Y85" i="14"/>
  <c r="Y180" i="14" s="1"/>
  <c r="N56" i="17"/>
  <c r="N151" i="17" s="1"/>
  <c r="G55" i="23"/>
  <c r="G150" i="23" s="1"/>
  <c r="G55" i="14"/>
  <c r="G150" i="14" s="1"/>
  <c r="H82" i="23"/>
  <c r="H177" i="23" s="1"/>
  <c r="H82" i="14"/>
  <c r="H177" i="14" s="1"/>
  <c r="K73" i="14"/>
  <c r="K73" i="23"/>
  <c r="V42" i="14"/>
  <c r="V137" i="14" s="1"/>
  <c r="U42" i="14"/>
  <c r="U137" i="14" s="1"/>
  <c r="H74" i="23"/>
  <c r="H169" i="23" s="1"/>
  <c r="H74" i="14"/>
  <c r="M42" i="17"/>
  <c r="M137" i="17" s="1"/>
  <c r="M65" i="17"/>
  <c r="M160" i="17" s="1"/>
  <c r="L94" i="14"/>
  <c r="L189" i="14" s="1"/>
  <c r="L94" i="23"/>
  <c r="L189" i="23" s="1"/>
  <c r="D60" i="17"/>
  <c r="D155" i="17" s="1"/>
  <c r="P67" i="17"/>
  <c r="P162" i="17" s="1"/>
  <c r="H45" i="17"/>
  <c r="H140" i="17" s="1"/>
  <c r="Y78" i="23"/>
  <c r="Y173" i="23" s="1"/>
  <c r="Y78" i="14"/>
  <c r="K36" i="23"/>
  <c r="K131" i="23" s="1"/>
  <c r="K36" i="14"/>
  <c r="K131" i="14" s="1"/>
  <c r="H88" i="17"/>
  <c r="H183" i="17" s="1"/>
  <c r="AA80" i="23"/>
  <c r="AA175" i="23" s="1"/>
  <c r="AA80" i="14"/>
  <c r="AA175" i="14" s="1"/>
  <c r="D61" i="14"/>
  <c r="D156" i="14" s="1"/>
  <c r="D61" i="23"/>
  <c r="D156" i="23" s="1"/>
  <c r="P65" i="14"/>
  <c r="P160" i="14" s="1"/>
  <c r="N75" i="23"/>
  <c r="N170" i="23" s="1"/>
  <c r="B85" i="14"/>
  <c r="B180" i="14" s="1"/>
  <c r="B85" i="23"/>
  <c r="B180" i="23" s="1"/>
  <c r="C34" i="23"/>
  <c r="C129" i="23" s="1"/>
  <c r="C34" i="14"/>
  <c r="C129" i="14" s="1"/>
  <c r="AB43" i="14"/>
  <c r="AB138" i="14" s="1"/>
  <c r="AB43" i="23"/>
  <c r="AB138" i="23" s="1"/>
  <c r="F36" i="17"/>
  <c r="F131" i="17" s="1"/>
  <c r="H72" i="17"/>
  <c r="H167" i="17" s="1"/>
  <c r="P52" i="17"/>
  <c r="P147" i="17" s="1"/>
  <c r="I57" i="23"/>
  <c r="I57" i="14"/>
  <c r="I152" i="14" s="1"/>
  <c r="F78" i="23"/>
  <c r="F173" i="23" s="1"/>
  <c r="F78" i="14"/>
  <c r="U88" i="14"/>
  <c r="U183" i="14" s="1"/>
  <c r="U88" i="23"/>
  <c r="U183" i="23" s="1"/>
  <c r="Q94" i="23"/>
  <c r="Q189" i="23" s="1"/>
  <c r="Q94" i="14"/>
  <c r="Q189" i="14" s="1"/>
  <c r="I93" i="17"/>
  <c r="I188" i="17" s="1"/>
  <c r="B84" i="23"/>
  <c r="B179" i="23" s="1"/>
  <c r="B84" i="14"/>
  <c r="B179" i="14" s="1"/>
  <c r="H53" i="17"/>
  <c r="H148" i="17" s="1"/>
  <c r="B77" i="17"/>
  <c r="B172" i="17" s="1"/>
  <c r="M75" i="23"/>
  <c r="M170" i="23" s="1"/>
  <c r="M75" i="14"/>
  <c r="E90" i="23"/>
  <c r="E185" i="23" s="1"/>
  <c r="E90" i="14"/>
  <c r="E185" i="14" s="1"/>
  <c r="I70" i="17"/>
  <c r="I165" i="17" s="1"/>
  <c r="U58" i="14"/>
  <c r="U153" i="14" s="1"/>
  <c r="U60" i="14"/>
  <c r="U155" i="14" s="1"/>
  <c r="F66" i="23"/>
  <c r="F161" i="23" s="1"/>
  <c r="F66" i="14"/>
  <c r="F161" i="14" s="1"/>
  <c r="N65" i="17"/>
  <c r="N160" i="17" s="1"/>
  <c r="U74" i="23"/>
  <c r="U169" i="23" s="1"/>
  <c r="U74" i="14"/>
  <c r="B62" i="17"/>
  <c r="B157" i="17" s="1"/>
  <c r="C78" i="23"/>
  <c r="C173" i="23" s="1"/>
  <c r="C78" i="14"/>
  <c r="H53" i="23"/>
  <c r="H148" i="23" s="1"/>
  <c r="H53" i="14"/>
  <c r="H148" i="14" s="1"/>
  <c r="G78" i="17"/>
  <c r="G173" i="17" s="1"/>
  <c r="AB33" i="23"/>
  <c r="AB128" i="23" s="1"/>
  <c r="AB33" i="14"/>
  <c r="AB128" i="14" s="1"/>
  <c r="K47" i="17"/>
  <c r="K142" i="17" s="1"/>
  <c r="C50" i="17"/>
  <c r="C145" i="17" s="1"/>
  <c r="D31" i="17"/>
  <c r="D126" i="17" s="1"/>
  <c r="H47" i="17"/>
  <c r="H142" i="17" s="1"/>
  <c r="O31" i="17"/>
  <c r="O126" i="17" s="1"/>
  <c r="D86" i="17"/>
  <c r="D181" i="17" s="1"/>
  <c r="S36" i="23"/>
  <c r="S131" i="23" s="1"/>
  <c r="S36" i="14"/>
  <c r="S131" i="14" s="1"/>
  <c r="N92" i="17"/>
  <c r="N187" i="17" s="1"/>
  <c r="H73" i="17"/>
  <c r="H168" i="17" s="1"/>
  <c r="I36" i="17"/>
  <c r="I131" i="17" s="1"/>
  <c r="B79" i="17"/>
  <c r="B174" i="17" s="1"/>
  <c r="I92" i="17"/>
  <c r="I187" i="17" s="1"/>
  <c r="H94" i="23"/>
  <c r="H189" i="23" s="1"/>
  <c r="H94" i="14"/>
  <c r="H189" i="14" s="1"/>
  <c r="P42" i="23"/>
  <c r="P137" i="23" s="1"/>
  <c r="P42" i="14"/>
  <c r="P137" i="14" s="1"/>
  <c r="C91" i="17"/>
  <c r="C186" i="17" s="1"/>
  <c r="G46" i="17"/>
  <c r="G141" i="17" s="1"/>
  <c r="J62" i="14"/>
  <c r="J157" i="14" s="1"/>
  <c r="J62" i="23"/>
  <c r="H58" i="17"/>
  <c r="H153" i="17" s="1"/>
  <c r="C59" i="17"/>
  <c r="C154" i="17" s="1"/>
  <c r="E70" i="17"/>
  <c r="E165" i="17" s="1"/>
  <c r="E46" i="23"/>
  <c r="E141" i="23" s="1"/>
  <c r="E46" i="14"/>
  <c r="E141" i="14" s="1"/>
  <c r="F44" i="17"/>
  <c r="F139" i="17" s="1"/>
  <c r="B31" i="14"/>
  <c r="B126" i="14" s="1"/>
  <c r="B31" i="23"/>
  <c r="B126" i="23" s="1"/>
  <c r="F64" i="17"/>
  <c r="F159" i="17" s="1"/>
  <c r="H40" i="14"/>
  <c r="H135" i="14" s="1"/>
  <c r="H40" i="23"/>
  <c r="H135" i="23" s="1"/>
  <c r="P46" i="23"/>
  <c r="P141" i="23" s="1"/>
  <c r="P46" i="14"/>
  <c r="P141" i="14" s="1"/>
  <c r="B40" i="23"/>
  <c r="B135" i="23" s="1"/>
  <c r="B40" i="14"/>
  <c r="B135" i="14" s="1"/>
  <c r="AB50" i="23"/>
  <c r="AB145" i="23" s="1"/>
  <c r="AB50" i="14"/>
  <c r="AB145" i="14" s="1"/>
  <c r="K94" i="17"/>
  <c r="K189" i="17" s="1"/>
  <c r="N92" i="23"/>
  <c r="N187" i="23" s="1"/>
  <c r="N92" i="14"/>
  <c r="N187" i="14" s="1"/>
  <c r="J47" i="17"/>
  <c r="J142" i="17" s="1"/>
  <c r="J29" i="23"/>
  <c r="J124" i="23" s="1"/>
  <c r="J29" i="14"/>
  <c r="J124" i="14" s="1"/>
  <c r="F81" i="14"/>
  <c r="F176" i="14" s="1"/>
  <c r="F81" i="23"/>
  <c r="F176" i="23" s="1"/>
  <c r="X35" i="14"/>
  <c r="X130" i="14" s="1"/>
  <c r="G64" i="23"/>
  <c r="G159" i="23" s="1"/>
  <c r="G64" i="14"/>
  <c r="G159" i="14" s="1"/>
  <c r="F71" i="17"/>
  <c r="F166" i="17" s="1"/>
  <c r="E49" i="17"/>
  <c r="E144" i="17" s="1"/>
  <c r="C92" i="17"/>
  <c r="C187" i="17" s="1"/>
  <c r="G79" i="17"/>
  <c r="G174" i="17" s="1"/>
  <c r="K90" i="14"/>
  <c r="K185" i="14" s="1"/>
  <c r="K90" i="23"/>
  <c r="K185" i="23" s="1"/>
  <c r="P60" i="17"/>
  <c r="P155" i="17" s="1"/>
  <c r="C60" i="17"/>
  <c r="C155" i="17" s="1"/>
  <c r="AA73" i="23"/>
  <c r="AA168" i="23" s="1"/>
  <c r="AA73" i="14"/>
  <c r="AA168" i="14" s="1"/>
  <c r="B72" i="23"/>
  <c r="B167" i="23" s="1"/>
  <c r="B72" i="14"/>
  <c r="O37" i="23"/>
  <c r="O132" i="23" s="1"/>
  <c r="O37" i="14"/>
  <c r="O132" i="14" s="1"/>
  <c r="D93" i="23"/>
  <c r="D188" i="23" s="1"/>
  <c r="D93" i="14"/>
  <c r="D188" i="14" s="1"/>
  <c r="B54" i="17"/>
  <c r="B149" i="17" s="1"/>
  <c r="N93" i="17"/>
  <c r="N188" i="17" s="1"/>
  <c r="AA46" i="23"/>
  <c r="AA141" i="23" s="1"/>
  <c r="AA46" i="14"/>
  <c r="AA141" i="14" s="1"/>
  <c r="F59" i="17"/>
  <c r="F154" i="17" s="1"/>
  <c r="AB57" i="23"/>
  <c r="AB152" i="23" s="1"/>
  <c r="AB57" i="14"/>
  <c r="AB152" i="14" s="1"/>
  <c r="E45" i="23"/>
  <c r="E140" i="23" s="1"/>
  <c r="E45" i="14"/>
  <c r="E140" i="14" s="1"/>
  <c r="P45" i="17"/>
  <c r="P140" i="17" s="1"/>
  <c r="D77" i="17"/>
  <c r="D172" i="17" s="1"/>
  <c r="U45" i="17"/>
  <c r="U140" i="17" s="1"/>
  <c r="T45" i="17"/>
  <c r="T140" i="17" s="1"/>
  <c r="H40" i="17"/>
  <c r="B50" i="17"/>
  <c r="B145" i="17" s="1"/>
  <c r="D63" i="23"/>
  <c r="D158" i="23" s="1"/>
  <c r="D63" i="14"/>
  <c r="D158" i="14" s="1"/>
  <c r="F74" i="23"/>
  <c r="F169" i="23" s="1"/>
  <c r="F74" i="14"/>
  <c r="X40" i="14"/>
  <c r="X135" i="14" s="1"/>
  <c r="K49" i="17"/>
  <c r="K144" i="17" s="1"/>
  <c r="X81" i="23"/>
  <c r="X176" i="23" s="1"/>
  <c r="X81" i="14"/>
  <c r="X176" i="14" s="1"/>
  <c r="C30" i="17"/>
  <c r="C125" i="17" s="1"/>
  <c r="F77" i="14"/>
  <c r="F77" i="23"/>
  <c r="F172" i="23" s="1"/>
  <c r="J93" i="17"/>
  <c r="J188" i="17" s="1"/>
  <c r="E53" i="14"/>
  <c r="E148" i="14" s="1"/>
  <c r="E53" i="23"/>
  <c r="E148" i="23" s="1"/>
  <c r="B58" i="23"/>
  <c r="B153" i="23" s="1"/>
  <c r="B58" i="14"/>
  <c r="B153" i="14" s="1"/>
  <c r="B81" i="17"/>
  <c r="B176" i="17" s="1"/>
  <c r="E38" i="23"/>
  <c r="E133" i="23" s="1"/>
  <c r="E38" i="14"/>
  <c r="E133" i="14" s="1"/>
  <c r="C38" i="23"/>
  <c r="C133" i="23" s="1"/>
  <c r="C38" i="14"/>
  <c r="C133" i="14" s="1"/>
  <c r="K37" i="23"/>
  <c r="K132" i="23" s="1"/>
  <c r="K37" i="14"/>
  <c r="K132" i="14" s="1"/>
  <c r="L93" i="23"/>
  <c r="L188" i="23" s="1"/>
  <c r="L93" i="14"/>
  <c r="L188" i="14" s="1"/>
  <c r="E87" i="17"/>
  <c r="E182" i="17" s="1"/>
  <c r="M92" i="14"/>
  <c r="M187" i="14" s="1"/>
  <c r="M92" i="23"/>
  <c r="M187" i="23" s="1"/>
  <c r="T32" i="23"/>
  <c r="T127" i="23" s="1"/>
  <c r="T32" i="14"/>
  <c r="T127" i="14" s="1"/>
  <c r="J94" i="23"/>
  <c r="J189" i="23" s="1"/>
  <c r="J94" i="14"/>
  <c r="J189" i="14" s="1"/>
  <c r="T37" i="23"/>
  <c r="T37" i="14"/>
  <c r="T132" i="14" s="1"/>
  <c r="O94" i="17"/>
  <c r="O189" i="17" s="1"/>
  <c r="F58" i="23"/>
  <c r="F153" i="23" s="1"/>
  <c r="F58" i="14"/>
  <c r="F153" i="14" s="1"/>
  <c r="I78" i="17"/>
  <c r="I173" i="17" s="1"/>
  <c r="H83" i="14"/>
  <c r="H178" i="14" s="1"/>
  <c r="H83" i="23"/>
  <c r="H178" i="23" s="1"/>
  <c r="X44" i="14"/>
  <c r="X139" i="14" s="1"/>
  <c r="X45" i="14"/>
  <c r="X140" i="14" s="1"/>
  <c r="C65" i="23"/>
  <c r="C160" i="23" s="1"/>
  <c r="C65" i="14"/>
  <c r="C160" i="14" s="1"/>
  <c r="E58" i="17"/>
  <c r="E153" i="17" s="1"/>
  <c r="I82" i="23"/>
  <c r="I177" i="23" s="1"/>
  <c r="I82" i="14"/>
  <c r="I177" i="14" s="1"/>
  <c r="G73" i="23"/>
  <c r="G168" i="23" s="1"/>
  <c r="G73" i="14"/>
  <c r="K87" i="17"/>
  <c r="K182" i="17" s="1"/>
  <c r="N74" i="17"/>
  <c r="N169" i="17" s="1"/>
  <c r="H60" i="23"/>
  <c r="H155" i="23" s="1"/>
  <c r="H60" i="14"/>
  <c r="H155" i="14" s="1"/>
  <c r="K86" i="17"/>
  <c r="K181" i="17" s="1"/>
  <c r="AA58" i="14"/>
  <c r="AA153" i="14" s="1"/>
  <c r="AA58" i="23"/>
  <c r="AA153" i="23" s="1"/>
  <c r="T77" i="23"/>
  <c r="T172" i="23" s="1"/>
  <c r="T77" i="14"/>
  <c r="J71" i="23"/>
  <c r="J166" i="23" s="1"/>
  <c r="J71" i="14"/>
  <c r="I72" i="17"/>
  <c r="I167" i="17" s="1"/>
  <c r="Q84" i="23"/>
  <c r="Q179" i="23" s="1"/>
  <c r="Q84" i="14"/>
  <c r="Q179" i="14" s="1"/>
  <c r="E37" i="23"/>
  <c r="E132" i="23" s="1"/>
  <c r="E37" i="14"/>
  <c r="E132" i="14" s="1"/>
  <c r="M88" i="17"/>
  <c r="M183" i="17" s="1"/>
  <c r="I79" i="14"/>
  <c r="I174" i="14" s="1"/>
  <c r="I79" i="23"/>
  <c r="I174" i="23" s="1"/>
  <c r="J41" i="17"/>
  <c r="J136" i="17" s="1"/>
  <c r="H67" i="14"/>
  <c r="H162" i="14" s="1"/>
  <c r="H67" i="23"/>
  <c r="H162" i="23" s="1"/>
  <c r="N94" i="14"/>
  <c r="N189" i="14" s="1"/>
  <c r="N94" i="23"/>
  <c r="N189" i="23" s="1"/>
  <c r="I43" i="23"/>
  <c r="I138" i="23" s="1"/>
  <c r="I43" i="14"/>
  <c r="I138" i="14" s="1"/>
  <c r="I44" i="17"/>
  <c r="I139" i="17" s="1"/>
  <c r="E84" i="23"/>
  <c r="E179" i="23" s="1"/>
  <c r="E84" i="14"/>
  <c r="E179" i="14" s="1"/>
  <c r="I29" i="17"/>
  <c r="I124" i="17" s="1"/>
  <c r="E92" i="23"/>
  <c r="E187" i="23" s="1"/>
  <c r="E92" i="14"/>
  <c r="E187" i="14" s="1"/>
  <c r="C64" i="17"/>
  <c r="C159" i="17" s="1"/>
  <c r="K93" i="17"/>
  <c r="K188" i="17" s="1"/>
  <c r="K81" i="17"/>
  <c r="K176" i="17" s="1"/>
  <c r="B37" i="17"/>
  <c r="B132" i="17" s="1"/>
  <c r="B49" i="17"/>
  <c r="B144" i="17" s="1"/>
  <c r="E72" i="17"/>
  <c r="E167" i="17" s="1"/>
  <c r="I69" i="17"/>
  <c r="I164" i="17" s="1"/>
  <c r="D49" i="23"/>
  <c r="D144" i="23" s="1"/>
  <c r="D49" i="14"/>
  <c r="D144" i="14" s="1"/>
  <c r="H81" i="17"/>
  <c r="H176" i="17" s="1"/>
  <c r="J93" i="14"/>
  <c r="J188" i="14" s="1"/>
  <c r="J93" i="23"/>
  <c r="J188" i="23" s="1"/>
  <c r="AB94" i="14"/>
  <c r="AB189" i="14" s="1"/>
  <c r="AB94" i="23"/>
  <c r="AB189" i="23" s="1"/>
  <c r="M77" i="17"/>
  <c r="M172" i="17" s="1"/>
  <c r="S40" i="23"/>
  <c r="S135" i="23" s="1"/>
  <c r="S40" i="14"/>
  <c r="S135" i="14" s="1"/>
  <c r="K43" i="23"/>
  <c r="K138" i="23" s="1"/>
  <c r="K43" i="14"/>
  <c r="K138" i="14" s="1"/>
  <c r="D48" i="23"/>
  <c r="D143" i="23" s="1"/>
  <c r="D48" i="14"/>
  <c r="D143" i="14" s="1"/>
  <c r="V61" i="14"/>
  <c r="V156" i="14" s="1"/>
  <c r="U61" i="14"/>
  <c r="U156" i="14" s="1"/>
  <c r="M87" i="17"/>
  <c r="M182" i="17" s="1"/>
  <c r="L89" i="17"/>
  <c r="L184" i="17" s="1"/>
  <c r="H57" i="23"/>
  <c r="H152" i="23" s="1"/>
  <c r="H57" i="14"/>
  <c r="H152" i="14" s="1"/>
  <c r="K39" i="23"/>
  <c r="K134" i="23" s="1"/>
  <c r="K39" i="14"/>
  <c r="K134" i="14" s="1"/>
  <c r="F83" i="14"/>
  <c r="F178" i="14" s="1"/>
  <c r="F83" i="23"/>
  <c r="F178" i="23" s="1"/>
  <c r="G66" i="23"/>
  <c r="G161" i="23" s="1"/>
  <c r="G66" i="14"/>
  <c r="G161" i="14" s="1"/>
  <c r="G82" i="23"/>
  <c r="G177" i="23" s="1"/>
  <c r="G82" i="14"/>
  <c r="G177" i="14" s="1"/>
  <c r="D52" i="23"/>
  <c r="D147" i="23" s="1"/>
  <c r="D52" i="14"/>
  <c r="D147" i="14" s="1"/>
  <c r="K43" i="17"/>
  <c r="K138" i="17" s="1"/>
  <c r="B36" i="17"/>
  <c r="B131" i="17" s="1"/>
  <c r="K31" i="17"/>
  <c r="K126" i="17" s="1"/>
  <c r="X90" i="14"/>
  <c r="X185" i="14" s="1"/>
  <c r="X90" i="23"/>
  <c r="X185" i="23" s="1"/>
  <c r="K78" i="23"/>
  <c r="K173" i="23" s="1"/>
  <c r="K78" i="14"/>
  <c r="F43" i="23"/>
  <c r="F138" i="23" s="1"/>
  <c r="F43" i="14"/>
  <c r="F138" i="14" s="1"/>
  <c r="H69" i="23"/>
  <c r="H164" i="23" s="1"/>
  <c r="H69" i="14"/>
  <c r="V90" i="23"/>
  <c r="V185" i="23" s="1"/>
  <c r="V90" i="14"/>
  <c r="V185" i="14" s="1"/>
  <c r="R80" i="23"/>
  <c r="R175" i="23" s="1"/>
  <c r="R80" i="14"/>
  <c r="R175" i="14" s="1"/>
  <c r="H80" i="17"/>
  <c r="H175" i="17" s="1"/>
  <c r="G90" i="17"/>
  <c r="G185" i="17" s="1"/>
  <c r="P94" i="23"/>
  <c r="P189" i="23" s="1"/>
  <c r="P94" i="14"/>
  <c r="P189" i="14" s="1"/>
  <c r="H80" i="23"/>
  <c r="H175" i="23" s="1"/>
  <c r="H80" i="14"/>
  <c r="H175" i="14" s="1"/>
  <c r="D76" i="23"/>
  <c r="D171" i="23" s="1"/>
  <c r="D76" i="14"/>
  <c r="B56" i="17"/>
  <c r="B151" i="17" s="1"/>
  <c r="AB49" i="23"/>
  <c r="AB144" i="23" s="1"/>
  <c r="AB49" i="14"/>
  <c r="AB144" i="14" s="1"/>
  <c r="E59" i="17"/>
  <c r="E154" i="17" s="1"/>
  <c r="B94" i="23"/>
  <c r="B189" i="23" s="1"/>
  <c r="B94" i="14"/>
  <c r="B189" i="14" s="1"/>
  <c r="G32" i="14"/>
  <c r="G127" i="14" s="1"/>
  <c r="G32" i="23"/>
  <c r="G127" i="23" s="1"/>
  <c r="H55" i="17"/>
  <c r="H150" i="17" s="1"/>
  <c r="I71" i="23"/>
  <c r="I166" i="23" s="1"/>
  <c r="I71" i="14"/>
  <c r="H36" i="23"/>
  <c r="H131" i="23" s="1"/>
  <c r="H36" i="14"/>
  <c r="H131" i="14" s="1"/>
  <c r="AA89" i="23"/>
  <c r="AA184" i="23" s="1"/>
  <c r="AA89" i="14"/>
  <c r="AA184" i="14" s="1"/>
  <c r="G83" i="14"/>
  <c r="G178" i="14" s="1"/>
  <c r="G83" i="23"/>
  <c r="G178" i="23" s="1"/>
  <c r="G81" i="17"/>
  <c r="G176" i="17" s="1"/>
  <c r="J51" i="23"/>
  <c r="J146" i="23" s="1"/>
  <c r="J51" i="14"/>
  <c r="J146" i="14" s="1"/>
  <c r="J73" i="23"/>
  <c r="J168" i="23" s="1"/>
  <c r="J73" i="14"/>
  <c r="D94" i="23"/>
  <c r="D189" i="23" s="1"/>
  <c r="D94" i="14"/>
  <c r="D189" i="14" s="1"/>
  <c r="P30" i="23"/>
  <c r="P125" i="23" s="1"/>
  <c r="P30" i="14"/>
  <c r="P125" i="14" s="1"/>
  <c r="I82" i="17"/>
  <c r="I177" i="17" s="1"/>
  <c r="E40" i="23"/>
  <c r="E135" i="23" s="1"/>
  <c r="E40" i="14"/>
  <c r="E135" i="14" s="1"/>
  <c r="N45" i="14"/>
  <c r="N140" i="14" s="1"/>
  <c r="N45" i="23"/>
  <c r="N140" i="23" s="1"/>
  <c r="V36" i="14"/>
  <c r="V131" i="14" s="1"/>
  <c r="W36" i="14"/>
  <c r="W131" i="14" s="1"/>
  <c r="K35" i="17"/>
  <c r="K130" i="17" s="1"/>
  <c r="N89" i="14"/>
  <c r="N184" i="14" s="1"/>
  <c r="N89" i="23"/>
  <c r="N184" i="23" s="1"/>
  <c r="O89" i="14"/>
  <c r="O184" i="14" s="1"/>
  <c r="O89" i="23"/>
  <c r="O184" i="23" s="1"/>
  <c r="N42" i="14"/>
  <c r="N137" i="14" s="1"/>
  <c r="N42" i="23"/>
  <c r="N137" i="23" s="1"/>
  <c r="M85" i="17"/>
  <c r="M180" i="17" s="1"/>
  <c r="G84" i="23"/>
  <c r="G179" i="23" s="1"/>
  <c r="G84" i="14"/>
  <c r="G179" i="14" s="1"/>
  <c r="B68" i="17"/>
  <c r="B163" i="17" s="1"/>
  <c r="J34" i="23"/>
  <c r="J129" i="23" s="1"/>
  <c r="J34" i="14"/>
  <c r="J129" i="14" s="1"/>
  <c r="K92" i="17"/>
  <c r="K187" i="17" s="1"/>
  <c r="Y69" i="23"/>
  <c r="Y164" i="23" s="1"/>
  <c r="Y69" i="14"/>
  <c r="S74" i="23"/>
  <c r="S169" i="23" s="1"/>
  <c r="S74" i="14"/>
  <c r="B33" i="17"/>
  <c r="B128" i="17" s="1"/>
  <c r="G69" i="17"/>
  <c r="G164" i="17" s="1"/>
  <c r="N67" i="14"/>
  <c r="N162" i="14" s="1"/>
  <c r="N67" i="23"/>
  <c r="N162" i="23" s="1"/>
  <c r="G44" i="17"/>
  <c r="G139" i="17" s="1"/>
  <c r="T31" i="17"/>
  <c r="T126" i="17" s="1"/>
  <c r="G38" i="17"/>
  <c r="G133" i="17" s="1"/>
  <c r="Q42" i="17"/>
  <c r="Q137" i="17" s="1"/>
  <c r="P42" i="17"/>
  <c r="P137" i="17" s="1"/>
  <c r="K82" i="23"/>
  <c r="K177" i="23" s="1"/>
  <c r="K82" i="14"/>
  <c r="K177" i="14" s="1"/>
  <c r="J48" i="23"/>
  <c r="J143" i="23" s="1"/>
  <c r="J48" i="14"/>
  <c r="J143" i="14" s="1"/>
  <c r="C83" i="14"/>
  <c r="C178" i="14" s="1"/>
  <c r="C83" i="23"/>
  <c r="C178" i="23" s="1"/>
  <c r="T36" i="23"/>
  <c r="T36" i="14"/>
  <c r="T131" i="14" s="1"/>
  <c r="N51" i="23"/>
  <c r="N146" i="23" s="1"/>
  <c r="N51" i="14"/>
  <c r="N146" i="14" s="1"/>
  <c r="P45" i="23"/>
  <c r="P140" i="23" s="1"/>
  <c r="P45" i="14"/>
  <c r="P140" i="14" s="1"/>
  <c r="H39" i="17"/>
  <c r="H134" i="17" s="1"/>
  <c r="B39" i="23"/>
  <c r="B134" i="23" s="1"/>
  <c r="B39" i="14"/>
  <c r="B134" i="14" s="1"/>
  <c r="AB78" i="14"/>
  <c r="AB173" i="14" s="1"/>
  <c r="AB78" i="23"/>
  <c r="AB173" i="23" s="1"/>
  <c r="C48" i="23"/>
  <c r="C143" i="23" s="1"/>
  <c r="C48" i="14"/>
  <c r="C143" i="14" s="1"/>
  <c r="H50" i="17"/>
  <c r="H145" i="17" s="1"/>
  <c r="R61" i="17"/>
  <c r="R156" i="17" s="1"/>
  <c r="AA78" i="23"/>
  <c r="AA173" i="23" s="1"/>
  <c r="AA78" i="14"/>
  <c r="AA173" i="14" s="1"/>
  <c r="R62" i="17"/>
  <c r="R157" i="17" s="1"/>
  <c r="Z84" i="14"/>
  <c r="Z179" i="14" s="1"/>
  <c r="Z84" i="23"/>
  <c r="Z179" i="23" s="1"/>
  <c r="I34" i="14"/>
  <c r="I129" i="14" s="1"/>
  <c r="I34" i="23"/>
  <c r="I129" i="23" s="1"/>
  <c r="C71" i="17"/>
  <c r="C166" i="17" s="1"/>
  <c r="I62" i="14"/>
  <c r="I157" i="14" s="1"/>
  <c r="I62" i="23"/>
  <c r="P93" i="23"/>
  <c r="P188" i="23" s="1"/>
  <c r="P93" i="14"/>
  <c r="P188" i="14" s="1"/>
  <c r="T75" i="23"/>
  <c r="T170" i="23" s="1"/>
  <c r="T75" i="14"/>
  <c r="D91" i="17"/>
  <c r="D186" i="17" s="1"/>
  <c r="E91" i="14"/>
  <c r="E186" i="14" s="1"/>
  <c r="E91" i="23"/>
  <c r="E186" i="23" s="1"/>
  <c r="J82" i="23"/>
  <c r="J177" i="23" s="1"/>
  <c r="J82" i="14"/>
  <c r="J177" i="14" s="1"/>
  <c r="O90" i="23"/>
  <c r="O185" i="23" s="1"/>
  <c r="O90" i="14"/>
  <c r="O185" i="14" s="1"/>
  <c r="S32" i="23"/>
  <c r="S127" i="23" s="1"/>
  <c r="S32" i="14"/>
  <c r="S127" i="14" s="1"/>
  <c r="E94" i="17"/>
  <c r="E189" i="17" s="1"/>
  <c r="B36" i="23"/>
  <c r="B131" i="23" s="1"/>
  <c r="B36" i="14"/>
  <c r="B131" i="14" s="1"/>
  <c r="C74" i="17"/>
  <c r="C169" i="17" s="1"/>
  <c r="P75" i="23"/>
  <c r="P170" i="23" s="1"/>
  <c r="P75" i="14"/>
  <c r="AA71" i="23"/>
  <c r="AA166" i="23" s="1"/>
  <c r="AA71" i="14"/>
  <c r="AA166" i="14" s="1"/>
  <c r="C43" i="23"/>
  <c r="C138" i="23" s="1"/>
  <c r="C43" i="14"/>
  <c r="C138" i="14" s="1"/>
  <c r="C44" i="17"/>
  <c r="C139" i="17" s="1"/>
  <c r="M91" i="17"/>
  <c r="M186" i="17" s="1"/>
  <c r="O51" i="17"/>
  <c r="O146" i="17" s="1"/>
  <c r="D72" i="23"/>
  <c r="D167" i="23" s="1"/>
  <c r="D72" i="14"/>
  <c r="W84" i="23"/>
  <c r="W179" i="23" s="1"/>
  <c r="W84" i="14"/>
  <c r="W179" i="14" s="1"/>
  <c r="C76" i="23"/>
  <c r="C171" i="23" s="1"/>
  <c r="C76" i="14"/>
  <c r="B64" i="17"/>
  <c r="B159" i="17" s="1"/>
  <c r="J75" i="17"/>
  <c r="J170" i="17" s="1"/>
  <c r="AB81" i="23"/>
  <c r="AB176" i="23" s="1"/>
  <c r="AB81" i="14"/>
  <c r="AB176" i="14" s="1"/>
  <c r="I85" i="23"/>
  <c r="I180" i="23" s="1"/>
  <c r="I85" i="14"/>
  <c r="I180" i="14" s="1"/>
  <c r="O32" i="17"/>
  <c r="O127" i="17" s="1"/>
  <c r="R89" i="23"/>
  <c r="R184" i="23" s="1"/>
  <c r="R89" i="14"/>
  <c r="R184" i="14" s="1"/>
  <c r="K77" i="23"/>
  <c r="K172" i="23" s="1"/>
  <c r="K77" i="14"/>
  <c r="I84" i="17"/>
  <c r="I179" i="17" s="1"/>
  <c r="X94" i="23"/>
  <c r="X189" i="23" s="1"/>
  <c r="X94" i="14"/>
  <c r="X189" i="14" s="1"/>
  <c r="H70" i="23"/>
  <c r="H165" i="23" s="1"/>
  <c r="H70" i="14"/>
  <c r="Q57" i="17"/>
  <c r="Q152" i="17" s="1"/>
  <c r="P57" i="17"/>
  <c r="P152" i="17" s="1"/>
  <c r="W58" i="14"/>
  <c r="W153" i="14" s="1"/>
  <c r="W60" i="14"/>
  <c r="W155" i="14" s="1"/>
  <c r="I68" i="17"/>
  <c r="I163" i="17" s="1"/>
  <c r="P55" i="14"/>
  <c r="P150" i="14" s="1"/>
  <c r="V78" i="23"/>
  <c r="V173" i="23" s="1"/>
  <c r="V78" i="14"/>
  <c r="S78" i="23"/>
  <c r="S173" i="23" s="1"/>
  <c r="S78" i="14"/>
  <c r="O66" i="23"/>
  <c r="O66" i="14"/>
  <c r="O161" i="14" s="1"/>
  <c r="F41" i="23"/>
  <c r="F136" i="23" s="1"/>
  <c r="F41" i="14"/>
  <c r="F136" i="14" s="1"/>
  <c r="U81" i="23"/>
  <c r="U176" i="23" s="1"/>
  <c r="U81" i="14"/>
  <c r="U176" i="14" s="1"/>
  <c r="N37" i="17"/>
  <c r="N132" i="17" s="1"/>
  <c r="M66" i="23"/>
  <c r="M161" i="23" s="1"/>
  <c r="M66" i="14"/>
  <c r="M161" i="14" s="1"/>
  <c r="F41" i="17"/>
  <c r="F136" i="17" s="1"/>
  <c r="F70" i="23"/>
  <c r="F165" i="23" s="1"/>
  <c r="F70" i="14"/>
  <c r="G53" i="17"/>
  <c r="G148" i="17" s="1"/>
  <c r="B91" i="17"/>
  <c r="B186" i="17" s="1"/>
  <c r="K94" i="23"/>
  <c r="K189" i="23" s="1"/>
  <c r="K94" i="14"/>
  <c r="K189" i="14" s="1"/>
  <c r="M31" i="14"/>
  <c r="M126" i="14" s="1"/>
  <c r="M31" i="23"/>
  <c r="M126" i="23" s="1"/>
  <c r="C82" i="17"/>
  <c r="C177" i="17" s="1"/>
  <c r="D78" i="17"/>
  <c r="D173" i="17" s="1"/>
  <c r="E71" i="17"/>
  <c r="E166" i="17" s="1"/>
  <c r="I88" i="14"/>
  <c r="I183" i="14" s="1"/>
  <c r="I88" i="23"/>
  <c r="I183" i="23" s="1"/>
  <c r="H77" i="17"/>
  <c r="H172" i="17" s="1"/>
  <c r="H32" i="17"/>
  <c r="H127" i="17" s="1"/>
  <c r="V46" i="14"/>
  <c r="AB74" i="23"/>
  <c r="AB169" i="23" s="1"/>
  <c r="AB74" i="14"/>
  <c r="AB169" i="14" s="1"/>
  <c r="AB91" i="23"/>
  <c r="AB186" i="23" s="1"/>
  <c r="AB91" i="14"/>
  <c r="AB186" i="14" s="1"/>
  <c r="L73" i="17" l="1"/>
  <c r="L168" i="17" s="1"/>
  <c r="W59" i="14"/>
  <c r="W154" i="14" s="1"/>
  <c r="M59" i="17"/>
  <c r="M154" i="17" s="1"/>
  <c r="U29" i="23"/>
  <c r="U124" i="23" s="1"/>
  <c r="O39" i="17"/>
  <c r="S64" i="17"/>
  <c r="S159" i="17" s="1"/>
  <c r="N44" i="17"/>
  <c r="N139" i="17" s="1"/>
  <c r="T34" i="17"/>
  <c r="T129" i="17" s="1"/>
  <c r="O34" i="17"/>
  <c r="O129" i="17" s="1"/>
  <c r="M64" i="17"/>
  <c r="M159" i="17" s="1"/>
  <c r="L153" i="14"/>
  <c r="M57" i="14"/>
  <c r="M152" i="14" s="1"/>
  <c r="P34" i="17"/>
  <c r="P129" i="17" s="1"/>
  <c r="B165" i="14"/>
  <c r="N81" i="17"/>
  <c r="N176" i="17" s="1"/>
  <c r="M28" i="23"/>
  <c r="M123" i="23" s="1"/>
  <c r="M28" i="14"/>
  <c r="M123" i="14" s="1"/>
  <c r="V43" i="14"/>
  <c r="V138" i="14" s="1"/>
  <c r="U43" i="14"/>
  <c r="U138" i="14" s="1"/>
  <c r="M53" i="17"/>
  <c r="M148" i="17" s="1"/>
  <c r="Q70" i="23"/>
  <c r="Q70" i="14"/>
  <c r="Q47" i="17"/>
  <c r="Q142" i="17" s="1"/>
  <c r="J59" i="23"/>
  <c r="I155" i="23"/>
  <c r="W164" i="14"/>
  <c r="L62" i="17"/>
  <c r="L157" i="17" s="1"/>
  <c r="Q62" i="17"/>
  <c r="Q157" i="17" s="1"/>
  <c r="U171" i="14"/>
  <c r="Z39" i="14"/>
  <c r="Z134" i="14" s="1"/>
  <c r="Z38" i="14"/>
  <c r="Z133" i="14" s="1"/>
  <c r="M49" i="17"/>
  <c r="M144" i="17" s="1"/>
  <c r="U55" i="17"/>
  <c r="U150" i="17" s="1"/>
  <c r="V167" i="14"/>
  <c r="C168" i="14"/>
  <c r="D164" i="14"/>
  <c r="U40" i="23"/>
  <c r="T136" i="23"/>
  <c r="W49" i="14"/>
  <c r="W144" i="14" s="1"/>
  <c r="W48" i="14"/>
  <c r="W143" i="14" s="1"/>
  <c r="U32" i="17"/>
  <c r="U127" i="17" s="1"/>
  <c r="U125" i="23"/>
  <c r="J158" i="23"/>
  <c r="T33" i="23"/>
  <c r="T33" i="14"/>
  <c r="T128" i="14" s="1"/>
  <c r="P63" i="17"/>
  <c r="P158" i="17" s="1"/>
  <c r="I173" i="14"/>
  <c r="Y165" i="14"/>
  <c r="Z164" i="14"/>
  <c r="Q55" i="17"/>
  <c r="Q150" i="17" s="1"/>
  <c r="X29" i="14"/>
  <c r="X124" i="14" s="1"/>
  <c r="X28" i="23"/>
  <c r="V30" i="23" s="1"/>
  <c r="V125" i="23" s="1"/>
  <c r="X28" i="14"/>
  <c r="U39" i="23"/>
  <c r="T135" i="23"/>
  <c r="K53" i="23"/>
  <c r="J149" i="23"/>
  <c r="L40" i="17"/>
  <c r="L135" i="17" s="1"/>
  <c r="W173" i="14"/>
  <c r="T59" i="14"/>
  <c r="T154" i="14" s="1"/>
  <c r="T58" i="14"/>
  <c r="T153" i="14" s="1"/>
  <c r="O132" i="17"/>
  <c r="F171" i="14"/>
  <c r="D169" i="14"/>
  <c r="M48" i="23"/>
  <c r="M143" i="23" s="1"/>
  <c r="M48" i="14"/>
  <c r="M143" i="14" s="1"/>
  <c r="T38" i="17"/>
  <c r="T133" i="17" s="1"/>
  <c r="Q50" i="17"/>
  <c r="Q145" i="17" s="1"/>
  <c r="J150" i="23"/>
  <c r="K54" i="23"/>
  <c r="G167" i="14"/>
  <c r="L47" i="23"/>
  <c r="L142" i="23" s="1"/>
  <c r="L47" i="14"/>
  <c r="L142" i="14" s="1"/>
  <c r="Z66" i="23"/>
  <c r="Z161" i="23" s="1"/>
  <c r="Z66" i="14"/>
  <c r="Z161" i="14" s="1"/>
  <c r="Z34" i="14"/>
  <c r="Z129" i="14" s="1"/>
  <c r="Z33" i="14"/>
  <c r="Z128" i="14" s="1"/>
  <c r="O51" i="23"/>
  <c r="O146" i="23" s="1"/>
  <c r="N147" i="23"/>
  <c r="Z54" i="14"/>
  <c r="Z149" i="14" s="1"/>
  <c r="Z53" i="14"/>
  <c r="Z148" i="14" s="1"/>
  <c r="O28" i="23"/>
  <c r="O123" i="23" s="1"/>
  <c r="O28" i="14"/>
  <c r="O123" i="14" s="1"/>
  <c r="K170" i="14"/>
  <c r="E167" i="14"/>
  <c r="J160" i="23"/>
  <c r="E171" i="14"/>
  <c r="P166" i="14"/>
  <c r="N48" i="17"/>
  <c r="N143" i="17" s="1"/>
  <c r="S66" i="17"/>
  <c r="S161" i="17" s="1"/>
  <c r="P68" i="17"/>
  <c r="P163" i="17" s="1"/>
  <c r="L65" i="17"/>
  <c r="L160" i="17" s="1"/>
  <c r="P48" i="23"/>
  <c r="P143" i="23" s="1"/>
  <c r="P48" i="14"/>
  <c r="P143" i="14" s="1"/>
  <c r="L50" i="17"/>
  <c r="L145" i="17" s="1"/>
  <c r="G164" i="14"/>
  <c r="L165" i="14"/>
  <c r="J167" i="14"/>
  <c r="W171" i="14"/>
  <c r="M74" i="14"/>
  <c r="N73" i="14" s="1"/>
  <c r="O167" i="14"/>
  <c r="O135" i="17"/>
  <c r="M38" i="23"/>
  <c r="M133" i="23" s="1"/>
  <c r="M38" i="14"/>
  <c r="M133" i="14" s="1"/>
  <c r="Z63" i="14"/>
  <c r="Z158" i="14" s="1"/>
  <c r="Z63" i="23"/>
  <c r="Z158" i="23" s="1"/>
  <c r="U51" i="17"/>
  <c r="U146" i="17" s="1"/>
  <c r="AA145" i="14"/>
  <c r="T29" i="17"/>
  <c r="T124" i="17" s="1"/>
  <c r="S67" i="17"/>
  <c r="S162" i="17" s="1"/>
  <c r="R73" i="23"/>
  <c r="R168" i="23" s="1"/>
  <c r="R73" i="14"/>
  <c r="L166" i="14"/>
  <c r="X165" i="14"/>
  <c r="L30" i="14"/>
  <c r="L125" i="14" s="1"/>
  <c r="L30" i="23"/>
  <c r="L125" i="23" s="1"/>
  <c r="Q72" i="23"/>
  <c r="Q167" i="23" s="1"/>
  <c r="Q72" i="14"/>
  <c r="H172" i="14"/>
  <c r="G170" i="14"/>
  <c r="O80" i="17"/>
  <c r="O175" i="17" s="1"/>
  <c r="U50" i="17"/>
  <c r="U145" i="17" s="1"/>
  <c r="N150" i="14"/>
  <c r="L57" i="14"/>
  <c r="L152" i="14" s="1"/>
  <c r="Q32" i="17"/>
  <c r="Q127" i="17" s="1"/>
  <c r="T169" i="14"/>
  <c r="Z61" i="23"/>
  <c r="Z156" i="23" s="1"/>
  <c r="Z61" i="14"/>
  <c r="Z156" i="14" s="1"/>
  <c r="C167" i="14"/>
  <c r="M172" i="14"/>
  <c r="L80" i="17"/>
  <c r="L175" i="17" s="1"/>
  <c r="S173" i="14"/>
  <c r="K172" i="14"/>
  <c r="D167" i="14"/>
  <c r="P170" i="14"/>
  <c r="L82" i="23"/>
  <c r="L177" i="23" s="1"/>
  <c r="L82" i="14"/>
  <c r="L177" i="14" s="1"/>
  <c r="L35" i="17"/>
  <c r="L130" i="17" s="1"/>
  <c r="Z59" i="14"/>
  <c r="Z154" i="14" s="1"/>
  <c r="Z59" i="23"/>
  <c r="Z154" i="23" s="1"/>
  <c r="C173" i="14"/>
  <c r="P29" i="17"/>
  <c r="P124" i="17" s="1"/>
  <c r="T171" i="14"/>
  <c r="L48" i="14"/>
  <c r="L143" i="14" s="1"/>
  <c r="L48" i="23"/>
  <c r="L143" i="23" s="1"/>
  <c r="X172" i="14"/>
  <c r="N69" i="17"/>
  <c r="N164" i="17" s="1"/>
  <c r="I170" i="14"/>
  <c r="H168" i="14"/>
  <c r="Z29" i="14"/>
  <c r="Z124" i="14" s="1"/>
  <c r="Z28" i="14"/>
  <c r="Z123" i="14" s="1"/>
  <c r="L42" i="17"/>
  <c r="L137" i="17" s="1"/>
  <c r="L37" i="17"/>
  <c r="L132" i="17" s="1"/>
  <c r="Q53" i="14"/>
  <c r="Q148" i="14" s="1"/>
  <c r="P53" i="14"/>
  <c r="P148" i="14" s="1"/>
  <c r="P43" i="23"/>
  <c r="P138" i="23" s="1"/>
  <c r="P43" i="14"/>
  <c r="P138" i="14" s="1"/>
  <c r="S169" i="14"/>
  <c r="L49" i="17"/>
  <c r="L144" i="17" s="1"/>
  <c r="U43" i="17"/>
  <c r="U138" i="17" s="1"/>
  <c r="T43" i="17"/>
  <c r="T138" i="17" s="1"/>
  <c r="Q45" i="17"/>
  <c r="Q140" i="17" s="1"/>
  <c r="X34" i="14"/>
  <c r="X129" i="14" s="1"/>
  <c r="X33" i="14"/>
  <c r="X128" i="14" s="1"/>
  <c r="L47" i="17"/>
  <c r="L142" i="17" s="1"/>
  <c r="L74" i="14"/>
  <c r="M73" i="14"/>
  <c r="J56" i="23"/>
  <c r="I152" i="23"/>
  <c r="H169" i="14"/>
  <c r="L72" i="23"/>
  <c r="K168" i="23"/>
  <c r="M38" i="17"/>
  <c r="M133" i="17" s="1"/>
  <c r="V172" i="14"/>
  <c r="P28" i="17"/>
  <c r="P123" i="17" s="1"/>
  <c r="Z168" i="14"/>
  <c r="N78" i="23"/>
  <c r="N173" i="23" s="1"/>
  <c r="N28" i="17"/>
  <c r="N123" i="17" s="1"/>
  <c r="N38" i="14"/>
  <c r="N133" i="14" s="1"/>
  <c r="N38" i="23"/>
  <c r="N133" i="23" s="1"/>
  <c r="O59" i="14"/>
  <c r="B169" i="14"/>
  <c r="M33" i="23"/>
  <c r="M128" i="23" s="1"/>
  <c r="M33" i="14"/>
  <c r="M128" i="14" s="1"/>
  <c r="O28" i="17"/>
  <c r="O123" i="17" s="1"/>
  <c r="F168" i="14"/>
  <c r="Q36" i="17"/>
  <c r="Q131" i="17" s="1"/>
  <c r="M28" i="17"/>
  <c r="M123" i="17" s="1"/>
  <c r="E169" i="14"/>
  <c r="N59" i="14"/>
  <c r="N154" i="14" s="1"/>
  <c r="N58" i="14"/>
  <c r="N153" i="14" s="1"/>
  <c r="Q60" i="14"/>
  <c r="Q155" i="14" s="1"/>
  <c r="L75" i="17"/>
  <c r="L170" i="17" s="1"/>
  <c r="S39" i="17"/>
  <c r="S134" i="17" s="1"/>
  <c r="M68" i="17"/>
  <c r="M163" i="17" s="1"/>
  <c r="W167" i="14"/>
  <c r="U46" i="17"/>
  <c r="U141" i="17" s="1"/>
  <c r="Q61" i="17"/>
  <c r="Q156" i="17" s="1"/>
  <c r="N53" i="17"/>
  <c r="N148" i="17" s="1"/>
  <c r="Z167" i="14"/>
  <c r="U63" i="14"/>
  <c r="U158" i="14" s="1"/>
  <c r="O137" i="17"/>
  <c r="R33" i="17"/>
  <c r="R128" i="17" s="1"/>
  <c r="R172" i="14"/>
  <c r="Z65" i="23"/>
  <c r="Z160" i="23" s="1"/>
  <c r="Z65" i="14"/>
  <c r="Z160" i="14" s="1"/>
  <c r="D172" i="14"/>
  <c r="P81" i="23"/>
  <c r="P176" i="23" s="1"/>
  <c r="P81" i="14"/>
  <c r="P176" i="14" s="1"/>
  <c r="Z166" i="14"/>
  <c r="S167" i="14"/>
  <c r="Z49" i="14"/>
  <c r="Z144" i="14" s="1"/>
  <c r="Z48" i="14"/>
  <c r="Z143" i="14" s="1"/>
  <c r="N165" i="14"/>
  <c r="E172" i="14"/>
  <c r="M63" i="14"/>
  <c r="M158" i="14" s="1"/>
  <c r="R69" i="14"/>
  <c r="R68" i="14"/>
  <c r="R163" i="14" s="1"/>
  <c r="S33" i="23"/>
  <c r="S128" i="23" s="1"/>
  <c r="S33" i="14"/>
  <c r="S128" i="14" s="1"/>
  <c r="O68" i="17"/>
  <c r="O163" i="17" s="1"/>
  <c r="O58" i="17"/>
  <c r="O153" i="17" s="1"/>
  <c r="P68" i="14"/>
  <c r="P163" i="14" s="1"/>
  <c r="Y34" i="14"/>
  <c r="Y129" i="14" s="1"/>
  <c r="Y33" i="14"/>
  <c r="Y128" i="14" s="1"/>
  <c r="Y166" i="14"/>
  <c r="X164" i="14"/>
  <c r="O131" i="17"/>
  <c r="N58" i="17"/>
  <c r="N153" i="17" s="1"/>
  <c r="L66" i="17"/>
  <c r="L161" i="17" s="1"/>
  <c r="U47" i="17"/>
  <c r="U142" i="17" s="1"/>
  <c r="X171" i="14"/>
  <c r="Q31" i="14"/>
  <c r="Q126" i="14" s="1"/>
  <c r="Q31" i="23"/>
  <c r="Q126" i="23" s="1"/>
  <c r="S170" i="14"/>
  <c r="L74" i="17"/>
  <c r="N171" i="14"/>
  <c r="E168" i="14"/>
  <c r="O78" i="23"/>
  <c r="O173" i="23" s="1"/>
  <c r="O78" i="14"/>
  <c r="I167" i="14"/>
  <c r="V169" i="14"/>
  <c r="X168" i="14"/>
  <c r="Q65" i="17"/>
  <c r="Q160" i="17" s="1"/>
  <c r="R154" i="14"/>
  <c r="S58" i="14"/>
  <c r="S153" i="14" s="1"/>
  <c r="O65" i="23"/>
  <c r="N161" i="23"/>
  <c r="W54" i="14"/>
  <c r="W149" i="14" s="1"/>
  <c r="W53" i="14"/>
  <c r="W148" i="14" s="1"/>
  <c r="O43" i="14"/>
  <c r="O138" i="14" s="1"/>
  <c r="O43" i="23"/>
  <c r="O138" i="23" s="1"/>
  <c r="V170" i="14"/>
  <c r="T38" i="23"/>
  <c r="T38" i="14"/>
  <c r="T133" i="14" s="1"/>
  <c r="I164" i="14"/>
  <c r="C166" i="14"/>
  <c r="R59" i="17"/>
  <c r="Z68" i="14"/>
  <c r="Z163" i="14" s="1"/>
  <c r="Z68" i="23"/>
  <c r="Z163" i="23" s="1"/>
  <c r="X170" i="14"/>
  <c r="M48" i="17"/>
  <c r="M143" i="17" s="1"/>
  <c r="O73" i="23"/>
  <c r="O168" i="23" s="1"/>
  <c r="S171" i="14"/>
  <c r="N166" i="14"/>
  <c r="AA135" i="14"/>
  <c r="U46" i="14"/>
  <c r="U141" i="14" s="1"/>
  <c r="X167" i="14"/>
  <c r="U72" i="23"/>
  <c r="U167" i="23" s="1"/>
  <c r="U72" i="14"/>
  <c r="L64" i="23"/>
  <c r="K160" i="23"/>
  <c r="Y172" i="14"/>
  <c r="L32" i="23"/>
  <c r="L127" i="23" s="1"/>
  <c r="L32" i="14"/>
  <c r="L127" i="14" s="1"/>
  <c r="Q40" i="14"/>
  <c r="Q135" i="14" s="1"/>
  <c r="Q40" i="23"/>
  <c r="Q135" i="23" s="1"/>
  <c r="O43" i="17"/>
  <c r="O138" i="17" s="1"/>
  <c r="H171" i="14"/>
  <c r="L74" i="23"/>
  <c r="K170" i="23"/>
  <c r="S49" i="14"/>
  <c r="S144" i="14" s="1"/>
  <c r="S48" i="14"/>
  <c r="S143" i="14" s="1"/>
  <c r="O63" i="17"/>
  <c r="O158" i="17" s="1"/>
  <c r="Q70" i="17"/>
  <c r="Q165" i="17" s="1"/>
  <c r="H167" i="14"/>
  <c r="C172" i="14"/>
  <c r="J171" i="14"/>
  <c r="L52" i="17"/>
  <c r="L147" i="17" s="1"/>
  <c r="K171" i="14"/>
  <c r="E170" i="14"/>
  <c r="R43" i="23"/>
  <c r="R138" i="23" s="1"/>
  <c r="R43" i="14"/>
  <c r="R138" i="14" s="1"/>
  <c r="U126" i="23"/>
  <c r="G172" i="14"/>
  <c r="G169" i="14"/>
  <c r="S28" i="23"/>
  <c r="S123" i="23" s="1"/>
  <c r="S28" i="14"/>
  <c r="S123" i="14" s="1"/>
  <c r="X169" i="14"/>
  <c r="J167" i="23"/>
  <c r="J60" i="23"/>
  <c r="I156" i="23"/>
  <c r="O34" i="23"/>
  <c r="O129" i="23" s="1"/>
  <c r="O33" i="14"/>
  <c r="O33" i="23"/>
  <c r="O128" i="23" s="1"/>
  <c r="K167" i="14"/>
  <c r="L67" i="14"/>
  <c r="L162" i="14" s="1"/>
  <c r="L67" i="23"/>
  <c r="L162" i="23" s="1"/>
  <c r="D170" i="14"/>
  <c r="L81" i="23"/>
  <c r="L176" i="23" s="1"/>
  <c r="L81" i="14"/>
  <c r="L176" i="14" s="1"/>
  <c r="L66" i="23"/>
  <c r="L161" i="23" s="1"/>
  <c r="L66" i="14"/>
  <c r="L161" i="14" s="1"/>
  <c r="Q58" i="14"/>
  <c r="Q153" i="14" s="1"/>
  <c r="K169" i="14"/>
  <c r="V33" i="14"/>
  <c r="V128" i="14" s="1"/>
  <c r="U33" i="14"/>
  <c r="U128" i="14" s="1"/>
  <c r="T28" i="17"/>
  <c r="T123" i="17" s="1"/>
  <c r="Z62" i="23"/>
  <c r="Z157" i="23" s="1"/>
  <c r="Z62" i="14"/>
  <c r="Z157" i="14" s="1"/>
  <c r="O54" i="14"/>
  <c r="O149" i="14" s="1"/>
  <c r="O53" i="14"/>
  <c r="O148" i="14" s="1"/>
  <c r="L82" i="17"/>
  <c r="L177" i="17" s="1"/>
  <c r="Q59" i="14"/>
  <c r="Q154" i="14" s="1"/>
  <c r="U36" i="17"/>
  <c r="U131" i="17" s="1"/>
  <c r="Y29" i="14"/>
  <c r="Y124" i="14" s="1"/>
  <c r="Y28" i="14"/>
  <c r="Y123" i="14" s="1"/>
  <c r="Y28" i="23"/>
  <c r="Y123" i="23" s="1"/>
  <c r="O53" i="17"/>
  <c r="O148" i="17" s="1"/>
  <c r="Z172" i="14"/>
  <c r="F164" i="14"/>
  <c r="N53" i="23"/>
  <c r="J57" i="23" s="1"/>
  <c r="N53" i="14"/>
  <c r="N148" i="14" s="1"/>
  <c r="L55" i="17"/>
  <c r="L150" i="17" s="1"/>
  <c r="S53" i="17"/>
  <c r="S148" i="17" s="1"/>
  <c r="AA134" i="14"/>
  <c r="V44" i="14"/>
  <c r="V139" i="14" s="1"/>
  <c r="AA146" i="14"/>
  <c r="J61" i="23"/>
  <c r="I157" i="23"/>
  <c r="U31" i="17"/>
  <c r="U126" i="17" s="1"/>
  <c r="Y164" i="14"/>
  <c r="P29" i="23"/>
  <c r="P124" i="23" s="1"/>
  <c r="P29" i="14"/>
  <c r="P124" i="14" s="1"/>
  <c r="L31" i="17"/>
  <c r="L126" i="17" s="1"/>
  <c r="L78" i="17"/>
  <c r="L173" i="17" s="1"/>
  <c r="M78" i="17"/>
  <c r="M173" i="17" s="1"/>
  <c r="T172" i="14"/>
  <c r="G168" i="14"/>
  <c r="L37" i="23"/>
  <c r="L132" i="23" s="1"/>
  <c r="L37" i="14"/>
  <c r="L132" i="14" s="1"/>
  <c r="F169" i="14"/>
  <c r="U169" i="14"/>
  <c r="V60" i="14"/>
  <c r="V155" i="14" s="1"/>
  <c r="Q52" i="17"/>
  <c r="Q147" i="17" s="1"/>
  <c r="N74" i="23"/>
  <c r="N169" i="23" s="1"/>
  <c r="N74" i="14"/>
  <c r="Y173" i="14"/>
  <c r="L35" i="23"/>
  <c r="L130" i="23" s="1"/>
  <c r="L35" i="14"/>
  <c r="L130" i="14" s="1"/>
  <c r="L41" i="17"/>
  <c r="L136" i="17" s="1"/>
  <c r="Q77" i="14"/>
  <c r="Q77" i="23"/>
  <c r="Q172" i="23" s="1"/>
  <c r="M43" i="17"/>
  <c r="M138" i="17" s="1"/>
  <c r="P75" i="17"/>
  <c r="P170" i="17" s="1"/>
  <c r="R49" i="17"/>
  <c r="R144" i="17" s="1"/>
  <c r="R48" i="17"/>
  <c r="R143" i="17" s="1"/>
  <c r="L69" i="17"/>
  <c r="L164" i="17" s="1"/>
  <c r="M69" i="17"/>
  <c r="M164" i="17" s="1"/>
  <c r="S64" i="14"/>
  <c r="S159" i="14" s="1"/>
  <c r="S63" i="14"/>
  <c r="S158" i="14" s="1"/>
  <c r="L48" i="17"/>
  <c r="L143" i="17" s="1"/>
  <c r="V164" i="14"/>
  <c r="R28" i="17"/>
  <c r="R123" i="17" s="1"/>
  <c r="U52" i="17"/>
  <c r="U147" i="17" s="1"/>
  <c r="W39" i="14"/>
  <c r="W134" i="14" s="1"/>
  <c r="W38" i="14"/>
  <c r="W133" i="14" s="1"/>
  <c r="O68" i="23"/>
  <c r="O68" i="14"/>
  <c r="O163" i="14" s="1"/>
  <c r="I154" i="23"/>
  <c r="J168" i="14"/>
  <c r="I166" i="14"/>
  <c r="K173" i="14"/>
  <c r="V173" i="14"/>
  <c r="Q55" i="14"/>
  <c r="Q150" i="14" s="1"/>
  <c r="Q55" i="23"/>
  <c r="L77" i="23"/>
  <c r="L172" i="23" s="1"/>
  <c r="L77" i="14"/>
  <c r="Q30" i="23"/>
  <c r="Q125" i="23" s="1"/>
  <c r="Q30" i="14"/>
  <c r="Q125" i="14" s="1"/>
  <c r="O38" i="23"/>
  <c r="O133" i="23" s="1"/>
  <c r="O38" i="14"/>
  <c r="O133" i="14" s="1"/>
  <c r="Q60" i="17"/>
  <c r="Q155" i="17" s="1"/>
  <c r="J157" i="23"/>
  <c r="Q42" i="14"/>
  <c r="Q137" i="14" s="1"/>
  <c r="Q42" i="23"/>
  <c r="Q137" i="23" s="1"/>
  <c r="F173" i="14"/>
  <c r="Q65" i="14"/>
  <c r="Q160" i="14" s="1"/>
  <c r="Q67" i="17"/>
  <c r="Q162" i="17" s="1"/>
  <c r="P171" i="14"/>
  <c r="Q30" i="17"/>
  <c r="Q125" i="17" s="1"/>
  <c r="J169" i="14"/>
  <c r="R173" i="14"/>
  <c r="P172" i="14"/>
  <c r="M29" i="17"/>
  <c r="M124" i="17" s="1"/>
  <c r="B172" i="14"/>
  <c r="U170" i="14"/>
  <c r="O48" i="23"/>
  <c r="O48" i="14"/>
  <c r="O143" i="14" s="1"/>
  <c r="L83" i="23"/>
  <c r="L178" i="23" s="1"/>
  <c r="L83" i="14"/>
  <c r="L178" i="14" s="1"/>
  <c r="S33" i="17"/>
  <c r="S128" i="17" s="1"/>
  <c r="Z169" i="14"/>
  <c r="N33" i="14"/>
  <c r="N128" i="14" s="1"/>
  <c r="N33" i="23"/>
  <c r="N128" i="23" s="1"/>
  <c r="X49" i="14"/>
  <c r="X144" i="14" s="1"/>
  <c r="X48" i="14"/>
  <c r="X143" i="14" s="1"/>
  <c r="U173" i="14"/>
  <c r="E164" i="14"/>
  <c r="L31" i="14"/>
  <c r="L126" i="14" s="1"/>
  <c r="L31" i="23"/>
  <c r="L126" i="23" s="1"/>
  <c r="U70" i="23"/>
  <c r="U165" i="23" s="1"/>
  <c r="U70" i="14"/>
  <c r="W169" i="14"/>
  <c r="R167" i="14"/>
  <c r="P165" i="14"/>
  <c r="Q36" i="23"/>
  <c r="Q131" i="23" s="1"/>
  <c r="Q36" i="14"/>
  <c r="Q131" i="14" s="1"/>
  <c r="U73" i="23"/>
  <c r="U168" i="23" s="1"/>
  <c r="U73" i="14"/>
  <c r="X166" i="14"/>
  <c r="R38" i="14"/>
  <c r="R133" i="14" s="1"/>
  <c r="R38" i="23"/>
  <c r="R133" i="23" s="1"/>
  <c r="Z60" i="23"/>
  <c r="Z155" i="23" s="1"/>
  <c r="Z60" i="14"/>
  <c r="Z155" i="14" s="1"/>
  <c r="N68" i="17"/>
  <c r="N163" i="17" s="1"/>
  <c r="O147" i="17"/>
  <c r="S44" i="17"/>
  <c r="S139" i="17" s="1"/>
  <c r="S43" i="17"/>
  <c r="S138" i="17" s="1"/>
  <c r="L51" i="23"/>
  <c r="L146" i="23" s="1"/>
  <c r="L51" i="14"/>
  <c r="L146" i="14" s="1"/>
  <c r="U34" i="23"/>
  <c r="T130" i="23"/>
  <c r="F167" i="14"/>
  <c r="X173" i="14"/>
  <c r="J68" i="23"/>
  <c r="J163" i="23" s="1"/>
  <c r="I164" i="23"/>
  <c r="E165" i="14"/>
  <c r="B168" i="14"/>
  <c r="L46" i="23"/>
  <c r="L141" i="23" s="1"/>
  <c r="L46" i="14"/>
  <c r="L141" i="14" s="1"/>
  <c r="Y169" i="14"/>
  <c r="P49" i="17"/>
  <c r="P144" i="17" s="1"/>
  <c r="F170" i="14"/>
  <c r="B170" i="14"/>
  <c r="Q47" i="23"/>
  <c r="Q142" i="23" s="1"/>
  <c r="Q47" i="14"/>
  <c r="Q142" i="14" s="1"/>
  <c r="T61" i="17"/>
  <c r="T156" i="17" s="1"/>
  <c r="P39" i="23"/>
  <c r="P134" i="23" s="1"/>
  <c r="P39" i="14"/>
  <c r="P134" i="14" s="1"/>
  <c r="L46" i="17"/>
  <c r="L141" i="17" s="1"/>
  <c r="L170" i="14"/>
  <c r="Z171" i="14"/>
  <c r="B173" i="14"/>
  <c r="Q71" i="23"/>
  <c r="Q71" i="14"/>
  <c r="W170" i="14"/>
  <c r="L75" i="23"/>
  <c r="K171" i="23"/>
  <c r="W165" i="14"/>
  <c r="K165" i="14"/>
  <c r="N43" i="17"/>
  <c r="N138" i="17" s="1"/>
  <c r="V165" i="14"/>
  <c r="L36" i="17"/>
  <c r="L131" i="17" s="1"/>
  <c r="E173" i="14"/>
  <c r="L51" i="17"/>
  <c r="L146" i="17" s="1"/>
  <c r="I171" i="14"/>
  <c r="K164" i="14"/>
  <c r="P166" i="17"/>
  <c r="L76" i="17"/>
  <c r="L171" i="17" s="1"/>
  <c r="B166" i="14"/>
  <c r="R39" i="17"/>
  <c r="R134" i="17" s="1"/>
  <c r="R38" i="17"/>
  <c r="R133" i="17" s="1"/>
  <c r="K167" i="23"/>
  <c r="N54" i="17"/>
  <c r="N149" i="17" s="1"/>
  <c r="T33" i="17"/>
  <c r="T128" i="17" s="1"/>
  <c r="S28" i="17"/>
  <c r="S123" i="17" s="1"/>
  <c r="L73" i="23"/>
  <c r="K169" i="23"/>
  <c r="U30" i="17"/>
  <c r="U125" i="17" s="1"/>
  <c r="R170" i="14"/>
  <c r="S54" i="14"/>
  <c r="S149" i="14" s="1"/>
  <c r="S53" i="14"/>
  <c r="S148" i="14" s="1"/>
  <c r="L68" i="23"/>
  <c r="L163" i="23" s="1"/>
  <c r="L68" i="14"/>
  <c r="L163" i="14" s="1"/>
  <c r="J165" i="14"/>
  <c r="P167" i="14"/>
  <c r="N79" i="17"/>
  <c r="N174" i="17" s="1"/>
  <c r="U49" i="17"/>
  <c r="U144" i="17" s="1"/>
  <c r="T49" i="17"/>
  <c r="T144" i="17" s="1"/>
  <c r="Z44" i="14"/>
  <c r="Z139" i="14" s="1"/>
  <c r="Z43" i="14"/>
  <c r="Z138" i="14" s="1"/>
  <c r="Z170" i="14"/>
  <c r="R33" i="23"/>
  <c r="R128" i="23" s="1"/>
  <c r="R33" i="14"/>
  <c r="R128" i="14" s="1"/>
  <c r="J164" i="14"/>
  <c r="C171" i="14"/>
  <c r="T170" i="14"/>
  <c r="P44" i="23"/>
  <c r="P139" i="23" s="1"/>
  <c r="P44" i="14"/>
  <c r="P139" i="14" s="1"/>
  <c r="P44" i="17"/>
  <c r="P139" i="17" s="1"/>
  <c r="N64" i="17"/>
  <c r="N159" i="17" s="1"/>
  <c r="M39" i="17"/>
  <c r="M134" i="17" s="1"/>
  <c r="M58" i="14"/>
  <c r="M153" i="14" s="1"/>
  <c r="L40" i="23"/>
  <c r="L135" i="23" s="1"/>
  <c r="L40" i="14"/>
  <c r="L135" i="14" s="1"/>
  <c r="T62" i="17"/>
  <c r="T157" i="17" s="1"/>
  <c r="U57" i="17"/>
  <c r="U152" i="17" s="1"/>
  <c r="T64" i="14"/>
  <c r="T159" i="14" s="1"/>
  <c r="T63" i="14"/>
  <c r="T158" i="14" s="1"/>
  <c r="Q35" i="23"/>
  <c r="Q130" i="23" s="1"/>
  <c r="Q35" i="14"/>
  <c r="Q130" i="14" s="1"/>
  <c r="I168" i="14"/>
  <c r="E166" i="14"/>
  <c r="L57" i="17"/>
  <c r="L152" i="17" s="1"/>
  <c r="O59" i="17"/>
  <c r="O154" i="17" s="1"/>
  <c r="R166" i="14"/>
  <c r="Q46" i="23"/>
  <c r="Q141" i="23" s="1"/>
  <c r="Q46" i="14"/>
  <c r="Q141" i="14" s="1"/>
  <c r="N64" i="23"/>
  <c r="M160" i="23"/>
  <c r="V141" i="14"/>
  <c r="W45" i="14"/>
  <c r="W140" i="14" s="1"/>
  <c r="U35" i="23"/>
  <c r="T131" i="23"/>
  <c r="N43" i="23"/>
  <c r="N138" i="23" s="1"/>
  <c r="N43" i="14"/>
  <c r="N138" i="14" s="1"/>
  <c r="P28" i="23"/>
  <c r="P123" i="23" s="1"/>
  <c r="P28" i="14"/>
  <c r="P123" i="14" s="1"/>
  <c r="H164" i="14"/>
  <c r="F165" i="14"/>
  <c r="H165" i="14"/>
  <c r="P74" i="23"/>
  <c r="P169" i="23" s="1"/>
  <c r="P73" i="23"/>
  <c r="P168" i="23" s="1"/>
  <c r="P73" i="14"/>
  <c r="R63" i="17"/>
  <c r="R158" i="17" s="1"/>
  <c r="S38" i="23"/>
  <c r="S133" i="23" s="1"/>
  <c r="S38" i="14"/>
  <c r="S133" i="14" s="1"/>
  <c r="J166" i="14"/>
  <c r="F172" i="14"/>
  <c r="I39" i="17"/>
  <c r="I134" i="17" s="1"/>
  <c r="H135" i="17"/>
  <c r="M63" i="17"/>
  <c r="M158" i="17" s="1"/>
  <c r="K168" i="14"/>
  <c r="Q37" i="23"/>
  <c r="Q132" i="23" s="1"/>
  <c r="Q37" i="14"/>
  <c r="Q132" i="14" s="1"/>
  <c r="L54" i="14"/>
  <c r="L149" i="14" s="1"/>
  <c r="M54" i="14"/>
  <c r="M149" i="14" s="1"/>
  <c r="S59" i="17"/>
  <c r="P34" i="23"/>
  <c r="P129" i="23" s="1"/>
  <c r="P34" i="14"/>
  <c r="P129" i="14" s="1"/>
  <c r="P74" i="17"/>
  <c r="O74" i="17"/>
  <c r="O169" i="17" s="1"/>
  <c r="W166" i="14"/>
  <c r="S63" i="17"/>
  <c r="S158" i="17" s="1"/>
  <c r="Z165" i="14"/>
  <c r="K158" i="23"/>
  <c r="M78" i="23"/>
  <c r="M173" i="23" s="1"/>
  <c r="U56" i="17"/>
  <c r="U151" i="17" s="1"/>
  <c r="G165" i="14"/>
  <c r="L32" i="17"/>
  <c r="L127" i="17" s="1"/>
  <c r="M165" i="14"/>
  <c r="S43" i="14"/>
  <c r="S138" i="14" s="1"/>
  <c r="S43" i="23"/>
  <c r="S138" i="23" s="1"/>
  <c r="Y171" i="14"/>
  <c r="O165" i="14"/>
  <c r="Q66" i="17"/>
  <c r="Q161" i="17" s="1"/>
  <c r="T173" i="14"/>
  <c r="H173" i="14"/>
  <c r="T54" i="17"/>
  <c r="T149" i="17" s="1"/>
  <c r="S165" i="14"/>
  <c r="M58" i="17"/>
  <c r="M153" i="17" s="1"/>
  <c r="L41" i="23"/>
  <c r="L136" i="23" s="1"/>
  <c r="L41" i="14"/>
  <c r="L136" i="14" s="1"/>
  <c r="R64" i="14"/>
  <c r="R159" i="14" s="1"/>
  <c r="R63" i="14"/>
  <c r="R158" i="14" s="1"/>
  <c r="Q40" i="17"/>
  <c r="Q135" i="17" s="1"/>
  <c r="Y168" i="14"/>
  <c r="V28" i="23"/>
  <c r="V123" i="23" s="1"/>
  <c r="U28" i="14"/>
  <c r="U28" i="23"/>
  <c r="U123" i="23" s="1"/>
  <c r="M34" i="17"/>
  <c r="M129" i="17" s="1"/>
  <c r="Q31" i="17"/>
  <c r="Q126" i="17" s="1"/>
  <c r="P53" i="17"/>
  <c r="P148" i="17" s="1"/>
  <c r="J173" i="14"/>
  <c r="Q41" i="23"/>
  <c r="Q136" i="23" s="1"/>
  <c r="Q41" i="14"/>
  <c r="Q136" i="14" s="1"/>
  <c r="P33" i="17"/>
  <c r="P128" i="17" s="1"/>
  <c r="O38" i="17"/>
  <c r="F166" i="14"/>
  <c r="O64" i="23"/>
  <c r="N160" i="23"/>
  <c r="D168" i="14"/>
  <c r="L45" i="17"/>
  <c r="L140" i="17" s="1"/>
  <c r="V171" i="14"/>
  <c r="L65" i="14"/>
  <c r="L160" i="14" s="1"/>
  <c r="L65" i="23"/>
  <c r="B171" i="14"/>
  <c r="O171" i="14"/>
  <c r="P65" i="23"/>
  <c r="O161" i="23"/>
  <c r="O33" i="17"/>
  <c r="O128" i="17" s="1"/>
  <c r="Q75" i="23"/>
  <c r="Q170" i="23" s="1"/>
  <c r="Q75" i="14"/>
  <c r="Q45" i="14"/>
  <c r="Q140" i="14" s="1"/>
  <c r="Q45" i="23"/>
  <c r="Q140" i="23" s="1"/>
  <c r="P43" i="17"/>
  <c r="P138" i="17" s="1"/>
  <c r="S73" i="14"/>
  <c r="S73" i="23"/>
  <c r="S168" i="23" s="1"/>
  <c r="D171" i="14"/>
  <c r="L43" i="23"/>
  <c r="L138" i="23" s="1"/>
  <c r="L43" i="14"/>
  <c r="L138" i="14" s="1"/>
  <c r="L81" i="17"/>
  <c r="L176" i="17" s="1"/>
  <c r="U36" i="23"/>
  <c r="T132" i="23"/>
  <c r="X39" i="14"/>
  <c r="X134" i="14" s="1"/>
  <c r="X38" i="14"/>
  <c r="X133" i="14" s="1"/>
  <c r="B167" i="14"/>
  <c r="P59" i="17"/>
  <c r="P154" i="17" s="1"/>
  <c r="P58" i="17"/>
  <c r="P153" i="17" s="1"/>
  <c r="M170" i="14"/>
  <c r="P64" i="14"/>
  <c r="P159" i="14" s="1"/>
  <c r="P63" i="14"/>
  <c r="P158" i="14" s="1"/>
  <c r="L73" i="14"/>
  <c r="Q76" i="23"/>
  <c r="Q171" i="23" s="1"/>
  <c r="Q76" i="14"/>
  <c r="C169" i="14"/>
  <c r="W29" i="14"/>
  <c r="W28" i="23"/>
  <c r="W123" i="23" s="1"/>
  <c r="U58" i="17"/>
  <c r="U153" i="17" s="1"/>
  <c r="T60" i="17"/>
  <c r="T155" i="17" s="1"/>
  <c r="V53" i="14"/>
  <c r="V148" i="14" s="1"/>
  <c r="U53" i="14"/>
  <c r="U148" i="14" s="1"/>
  <c r="U53" i="23"/>
  <c r="V38" i="14"/>
  <c r="V133" i="14" s="1"/>
  <c r="U38" i="14"/>
  <c r="U133" i="14" s="1"/>
  <c r="V49" i="14"/>
  <c r="V48" i="14"/>
  <c r="U48" i="14"/>
  <c r="U143" i="14" s="1"/>
  <c r="P33" i="23"/>
  <c r="P128" i="23" s="1"/>
  <c r="P33" i="14"/>
  <c r="P128" i="14" s="1"/>
  <c r="N28" i="23"/>
  <c r="N123" i="23" s="1"/>
  <c r="N28" i="14"/>
  <c r="N123" i="14" s="1"/>
  <c r="G171" i="14"/>
  <c r="J170" i="14"/>
  <c r="V168" i="14"/>
  <c r="I169" i="14"/>
  <c r="X59" i="14"/>
  <c r="X154" i="14" s="1"/>
  <c r="X58" i="14"/>
  <c r="X153" i="14" s="1"/>
  <c r="T65" i="17"/>
  <c r="T160" i="17" s="1"/>
  <c r="S49" i="17"/>
  <c r="S144" i="17" s="1"/>
  <c r="L167" i="17"/>
  <c r="M71" i="17"/>
  <c r="M166" i="17" s="1"/>
  <c r="H166" i="14"/>
  <c r="N82" i="17"/>
  <c r="N177" i="17" s="1"/>
  <c r="R53" i="17"/>
  <c r="R148" i="17" s="1"/>
  <c r="Z173" i="14"/>
  <c r="L50" i="23"/>
  <c r="L145" i="23" s="1"/>
  <c r="L50" i="14"/>
  <c r="L145" i="14" s="1"/>
  <c r="N33" i="17"/>
  <c r="N128" i="17" s="1"/>
  <c r="L56" i="17"/>
  <c r="L151" i="17" s="1"/>
  <c r="Q37" i="17"/>
  <c r="Q132" i="17" s="1"/>
  <c r="O136" i="17"/>
  <c r="L80" i="23"/>
  <c r="L175" i="23" s="1"/>
  <c r="L80" i="14"/>
  <c r="L175" i="14" s="1"/>
  <c r="D165" i="14"/>
  <c r="R54" i="14"/>
  <c r="R149" i="14" s="1"/>
  <c r="R53" i="14"/>
  <c r="R148" i="14" s="1"/>
  <c r="W172" i="14"/>
  <c r="Q56" i="17"/>
  <c r="Q151" i="17" s="1"/>
  <c r="P66" i="23"/>
  <c r="O162" i="23"/>
  <c r="N63" i="17"/>
  <c r="N158" i="17" s="1"/>
  <c r="M68" i="14"/>
  <c r="M163" i="14" s="1"/>
  <c r="M68" i="23"/>
  <c r="M163" i="23" s="1"/>
  <c r="R171" i="14"/>
  <c r="S45" i="23"/>
  <c r="R141" i="23"/>
  <c r="N68" i="23"/>
  <c r="N163" i="23" s="1"/>
  <c r="N68" i="14"/>
  <c r="N163" i="14" s="1"/>
  <c r="I165" i="14"/>
  <c r="Y44" i="14"/>
  <c r="Y139" i="14" s="1"/>
  <c r="Y43" i="14"/>
  <c r="Y138" i="14" s="1"/>
  <c r="R167" i="23"/>
  <c r="J172" i="14"/>
  <c r="S172" i="14"/>
  <c r="P82" i="23"/>
  <c r="P177" i="23" s="1"/>
  <c r="P82" i="14"/>
  <c r="P177" i="14" s="1"/>
  <c r="Z64" i="14"/>
  <c r="Z159" i="14" s="1"/>
  <c r="Z64" i="23"/>
  <c r="Z159" i="23" s="1"/>
  <c r="C164" i="14"/>
  <c r="N38" i="17"/>
  <c r="N133" i="17" s="1"/>
  <c r="T53" i="17"/>
  <c r="T148" i="17" s="1"/>
  <c r="N48" i="23"/>
  <c r="N143" i="23" s="1"/>
  <c r="N48" i="14"/>
  <c r="N143" i="14" s="1"/>
  <c r="S69" i="14"/>
  <c r="S68" i="14"/>
  <c r="S163" i="14" s="1"/>
  <c r="L60" i="17"/>
  <c r="L155" i="17" s="1"/>
  <c r="I172" i="14"/>
  <c r="V125" i="14"/>
  <c r="V26" i="14"/>
  <c r="M33" i="17"/>
  <c r="M128" i="17" s="1"/>
  <c r="T53" i="14"/>
  <c r="T148" i="14" s="1"/>
  <c r="L45" i="14"/>
  <c r="L140" i="14" s="1"/>
  <c r="L45" i="23"/>
  <c r="L140" i="23" s="1"/>
  <c r="Q32" i="23"/>
  <c r="Q127" i="23" s="1"/>
  <c r="Q32" i="14"/>
  <c r="Q127" i="14" s="1"/>
  <c r="Q46" i="17"/>
  <c r="Q141" i="17" s="1"/>
  <c r="R49" i="14"/>
  <c r="R144" i="14" s="1"/>
  <c r="R48" i="14"/>
  <c r="R143" i="14" s="1"/>
  <c r="X54" i="14"/>
  <c r="X149" i="14" s="1"/>
  <c r="X53" i="14"/>
  <c r="X148" i="14" s="1"/>
  <c r="U172" i="14"/>
  <c r="O48" i="17"/>
  <c r="O143" i="17" s="1"/>
  <c r="Y49" i="14"/>
  <c r="Y144" i="14" s="1"/>
  <c r="Y48" i="14"/>
  <c r="Y143" i="14" s="1"/>
  <c r="Y167" i="14"/>
  <c r="O166" i="14"/>
  <c r="Y39" i="14"/>
  <c r="Y134" i="14" s="1"/>
  <c r="Y38" i="14"/>
  <c r="Y133" i="14" s="1"/>
  <c r="U41" i="23"/>
  <c r="T137" i="23"/>
  <c r="R44" i="17"/>
  <c r="R139" i="17" s="1"/>
  <c r="G166" i="14"/>
  <c r="Q35" i="17"/>
  <c r="Q130" i="17" s="1"/>
  <c r="L67" i="17"/>
  <c r="L162" i="17" s="1"/>
  <c r="T155" i="14"/>
  <c r="Y54" i="14"/>
  <c r="Y149" i="14" s="1"/>
  <c r="Y53" i="14"/>
  <c r="D173" i="14"/>
  <c r="L42" i="14"/>
  <c r="L137" i="14" s="1"/>
  <c r="L42" i="23"/>
  <c r="L137" i="23" s="1"/>
  <c r="N64" i="14"/>
  <c r="N159" i="14" s="1"/>
  <c r="N63" i="14"/>
  <c r="N158" i="14" s="1"/>
  <c r="P48" i="17"/>
  <c r="P143" i="17" s="1"/>
  <c r="C165" i="14"/>
  <c r="U37" i="17"/>
  <c r="U132" i="17" s="1"/>
  <c r="H170" i="14"/>
  <c r="V166" i="14"/>
  <c r="I153" i="23"/>
  <c r="P38" i="23"/>
  <c r="P133" i="23" s="1"/>
  <c r="P38" i="14"/>
  <c r="P133" i="14" s="1"/>
  <c r="P83" i="14"/>
  <c r="P178" i="14" s="1"/>
  <c r="P83" i="23"/>
  <c r="P178" i="23" s="1"/>
  <c r="P80" i="23"/>
  <c r="P175" i="23" s="1"/>
  <c r="P80" i="14"/>
  <c r="P175" i="14" s="1"/>
  <c r="Q51" i="17"/>
  <c r="Q146" i="17" s="1"/>
  <c r="L76" i="23"/>
  <c r="L171" i="23" s="1"/>
  <c r="L76" i="14"/>
  <c r="W168" i="14"/>
  <c r="U71" i="23"/>
  <c r="U166" i="23" s="1"/>
  <c r="U71" i="14"/>
  <c r="Q56" i="23"/>
  <c r="Q56" i="14"/>
  <c r="Q151" i="14" s="1"/>
  <c r="D166" i="14"/>
  <c r="L30" i="17"/>
  <c r="L125" i="17" s="1"/>
  <c r="L167" i="14"/>
  <c r="T44" i="14"/>
  <c r="T139" i="14" s="1"/>
  <c r="T43" i="23"/>
  <c r="T43" i="14"/>
  <c r="T138" i="14" s="1"/>
  <c r="W34" i="14"/>
  <c r="W129" i="14" s="1"/>
  <c r="W33" i="14"/>
  <c r="W128" i="14" s="1"/>
  <c r="G173" i="14"/>
  <c r="AA144" i="14"/>
  <c r="Y51" i="14"/>
  <c r="Y146" i="14" s="1"/>
  <c r="U35" i="17"/>
  <c r="U130" i="17" s="1"/>
  <c r="Y170" i="14"/>
  <c r="M166" i="14"/>
  <c r="L36" i="23"/>
  <c r="L131" i="23" s="1"/>
  <c r="L36" i="14"/>
  <c r="L131" i="14" s="1"/>
  <c r="R28" i="23"/>
  <c r="R123" i="23" s="1"/>
  <c r="R28" i="14"/>
  <c r="R123" i="14" s="1"/>
  <c r="L61" i="17"/>
  <c r="L156" i="17" s="1"/>
  <c r="N78" i="17"/>
  <c r="N173" i="17" s="1"/>
  <c r="T48" i="17"/>
  <c r="T143" i="17" s="1"/>
  <c r="O54" i="23"/>
  <c r="N150" i="23"/>
  <c r="O64" i="14"/>
  <c r="O159" i="14" s="1"/>
  <c r="O63" i="14"/>
  <c r="O158" i="14" s="1"/>
  <c r="M43" i="23"/>
  <c r="M138" i="23" s="1"/>
  <c r="M43" i="14"/>
  <c r="M138" i="14" s="1"/>
  <c r="B164" i="14"/>
  <c r="Z67" i="14"/>
  <c r="Z162" i="14" s="1"/>
  <c r="Z67" i="23"/>
  <c r="Z162" i="23" s="1"/>
  <c r="C170" i="14"/>
  <c r="M72" i="17" l="1"/>
  <c r="M167" i="17" s="1"/>
  <c r="P51" i="17"/>
  <c r="P146" i="17" s="1"/>
  <c r="R57" i="14"/>
  <c r="R152" i="14" s="1"/>
  <c r="M74" i="17"/>
  <c r="M169" i="17" s="1"/>
  <c r="V45" i="14"/>
  <c r="V140" i="14" s="1"/>
  <c r="M56" i="14"/>
  <c r="M151" i="14" s="1"/>
  <c r="W43" i="14"/>
  <c r="W138" i="14" s="1"/>
  <c r="P41" i="17"/>
  <c r="P136" i="17" s="1"/>
  <c r="Q29" i="17"/>
  <c r="Q124" i="17" s="1"/>
  <c r="P79" i="14"/>
  <c r="P174" i="14" s="1"/>
  <c r="P79" i="23"/>
  <c r="P174" i="23" s="1"/>
  <c r="Q34" i="17"/>
  <c r="R29" i="23"/>
  <c r="R124" i="23" s="1"/>
  <c r="R29" i="14"/>
  <c r="R124" i="14" s="1"/>
  <c r="L171" i="14"/>
  <c r="J152" i="23"/>
  <c r="K56" i="23"/>
  <c r="L38" i="23"/>
  <c r="L133" i="23" s="1"/>
  <c r="L38" i="14"/>
  <c r="L133" i="14" s="1"/>
  <c r="M69" i="14"/>
  <c r="M69" i="23"/>
  <c r="V52" i="23"/>
  <c r="U148" i="23"/>
  <c r="M72" i="14"/>
  <c r="L168" i="14"/>
  <c r="Q43" i="17"/>
  <c r="Q138" i="17" s="1"/>
  <c r="O133" i="17"/>
  <c r="P37" i="17"/>
  <c r="P132" i="17" s="1"/>
  <c r="U129" i="23"/>
  <c r="V33" i="23"/>
  <c r="O69" i="17"/>
  <c r="O164" i="17" s="1"/>
  <c r="Q38" i="17"/>
  <c r="O29" i="17"/>
  <c r="O124" i="17" s="1"/>
  <c r="Q63" i="17"/>
  <c r="Q158" i="17" s="1"/>
  <c r="Q165" i="14"/>
  <c r="U48" i="17"/>
  <c r="U143" i="17" s="1"/>
  <c r="S29" i="17"/>
  <c r="S124" i="17" s="1"/>
  <c r="Z50" i="14"/>
  <c r="Z145" i="14" s="1"/>
  <c r="P69" i="17"/>
  <c r="P164" i="17" s="1"/>
  <c r="O29" i="23"/>
  <c r="O124" i="23" s="1"/>
  <c r="O29" i="14"/>
  <c r="O124" i="14" s="1"/>
  <c r="U39" i="17"/>
  <c r="U134" i="17" s="1"/>
  <c r="T39" i="17"/>
  <c r="T134" i="17" s="1"/>
  <c r="L33" i="23"/>
  <c r="L128" i="23" s="1"/>
  <c r="L33" i="14"/>
  <c r="L128" i="14" s="1"/>
  <c r="O49" i="17"/>
  <c r="O144" i="17" s="1"/>
  <c r="U53" i="17"/>
  <c r="U148" i="17" s="1"/>
  <c r="R54" i="17"/>
  <c r="R149" i="17" s="1"/>
  <c r="P161" i="23"/>
  <c r="Q65" i="23"/>
  <c r="L53" i="17"/>
  <c r="L148" i="17" s="1"/>
  <c r="N34" i="17"/>
  <c r="N129" i="17" s="1"/>
  <c r="N29" i="23"/>
  <c r="N124" i="23" s="1"/>
  <c r="N29" i="14"/>
  <c r="N124" i="14" s="1"/>
  <c r="Q33" i="23"/>
  <c r="Q128" i="23" s="1"/>
  <c r="Q33" i="14"/>
  <c r="Q128" i="14" s="1"/>
  <c r="Q73" i="14"/>
  <c r="Q73" i="23"/>
  <c r="Q168" i="23" s="1"/>
  <c r="Q64" i="23"/>
  <c r="P160" i="23"/>
  <c r="O159" i="23"/>
  <c r="P63" i="23"/>
  <c r="U123" i="14"/>
  <c r="U29" i="14"/>
  <c r="U124" i="14" s="1"/>
  <c r="M79" i="14"/>
  <c r="M79" i="23"/>
  <c r="M174" i="23" s="1"/>
  <c r="P169" i="17"/>
  <c r="Q73" i="17"/>
  <c r="Q168" i="17" s="1"/>
  <c r="T58" i="17"/>
  <c r="T153" i="17" s="1"/>
  <c r="S154" i="17"/>
  <c r="S39" i="23"/>
  <c r="S134" i="23" s="1"/>
  <c r="S39" i="14"/>
  <c r="S134" i="14" s="1"/>
  <c r="U130" i="23"/>
  <c r="V34" i="23"/>
  <c r="O63" i="23"/>
  <c r="N159" i="23"/>
  <c r="R34" i="23"/>
  <c r="R129" i="23" s="1"/>
  <c r="R34" i="14"/>
  <c r="R129" i="14" s="1"/>
  <c r="L168" i="23"/>
  <c r="M72" i="23"/>
  <c r="M167" i="23" s="1"/>
  <c r="Q166" i="14"/>
  <c r="Q49" i="17"/>
  <c r="Q144" i="17" s="1"/>
  <c r="Y61" i="23"/>
  <c r="Y156" i="23" s="1"/>
  <c r="Y61" i="14"/>
  <c r="Y156" i="14" s="1"/>
  <c r="U165" i="14"/>
  <c r="P47" i="23"/>
  <c r="P142" i="23" s="1"/>
  <c r="O143" i="23"/>
  <c r="L29" i="17"/>
  <c r="L124" i="17" s="1"/>
  <c r="L79" i="17"/>
  <c r="L174" i="17" s="1"/>
  <c r="M79" i="17"/>
  <c r="M174" i="17" s="1"/>
  <c r="Q59" i="17"/>
  <c r="Q154" i="17" s="1"/>
  <c r="Q58" i="17"/>
  <c r="Q153" i="17" s="1"/>
  <c r="R54" i="23"/>
  <c r="Q150" i="23"/>
  <c r="P73" i="17"/>
  <c r="P168" i="17" s="1"/>
  <c r="K60" i="23"/>
  <c r="J156" i="23"/>
  <c r="X42" i="14"/>
  <c r="O64" i="17"/>
  <c r="O159" i="17" s="1"/>
  <c r="N54" i="23"/>
  <c r="N54" i="14"/>
  <c r="V34" i="14"/>
  <c r="V129" i="14" s="1"/>
  <c r="U34" i="14"/>
  <c r="U129" i="14" s="1"/>
  <c r="O128" i="14"/>
  <c r="O34" i="14"/>
  <c r="O129" i="14" s="1"/>
  <c r="R44" i="23"/>
  <c r="R139" i="23" s="1"/>
  <c r="R44" i="14"/>
  <c r="R139" i="14" s="1"/>
  <c r="M63" i="23"/>
  <c r="L159" i="23"/>
  <c r="T39" i="14"/>
  <c r="T134" i="14" s="1"/>
  <c r="T39" i="23"/>
  <c r="O44" i="14"/>
  <c r="O139" i="14" s="1"/>
  <c r="O44" i="23"/>
  <c r="O139" i="23" s="1"/>
  <c r="O160" i="23"/>
  <c r="P64" i="23"/>
  <c r="N59" i="17"/>
  <c r="N154" i="17" s="1"/>
  <c r="P69" i="23"/>
  <c r="P69" i="14"/>
  <c r="L68" i="17"/>
  <c r="L163" i="17" s="1"/>
  <c r="O154" i="14"/>
  <c r="P58" i="14"/>
  <c r="P153" i="14" s="1"/>
  <c r="N79" i="23"/>
  <c r="N174" i="23" s="1"/>
  <c r="N79" i="14"/>
  <c r="N174" i="14" s="1"/>
  <c r="Q28" i="17"/>
  <c r="Q123" i="17" s="1"/>
  <c r="L169" i="14"/>
  <c r="Y60" i="23"/>
  <c r="Y155" i="23" s="1"/>
  <c r="Y60" i="14"/>
  <c r="Q167" i="14"/>
  <c r="M39" i="23"/>
  <c r="M134" i="23" s="1"/>
  <c r="M39" i="14"/>
  <c r="M134" i="14" s="1"/>
  <c r="U38" i="17"/>
  <c r="U133" i="17" s="1"/>
  <c r="W29" i="23"/>
  <c r="W124" i="23" s="1"/>
  <c r="X123" i="23"/>
  <c r="T34" i="23"/>
  <c r="T34" i="14"/>
  <c r="T129" i="14" s="1"/>
  <c r="U135" i="23"/>
  <c r="V39" i="23"/>
  <c r="J154" i="23"/>
  <c r="K58" i="23"/>
  <c r="R69" i="23"/>
  <c r="Q165" i="23"/>
  <c r="M54" i="17"/>
  <c r="M149" i="17" s="1"/>
  <c r="P38" i="17"/>
  <c r="P133" i="17" s="1"/>
  <c r="O134" i="17"/>
  <c r="Q48" i="17"/>
  <c r="Q143" i="17" s="1"/>
  <c r="M29" i="23"/>
  <c r="M124" i="23" s="1"/>
  <c r="M29" i="14"/>
  <c r="M124" i="14" s="1"/>
  <c r="S140" i="23"/>
  <c r="T44" i="23"/>
  <c r="W124" i="14"/>
  <c r="W26" i="14"/>
  <c r="Q34" i="23"/>
  <c r="Q129" i="23" s="1"/>
  <c r="Q34" i="14"/>
  <c r="Q129" i="14" s="1"/>
  <c r="Q28" i="23"/>
  <c r="Q123" i="23" s="1"/>
  <c r="Q28" i="14"/>
  <c r="Q123" i="14" s="1"/>
  <c r="Q44" i="17"/>
  <c r="Q139" i="17" s="1"/>
  <c r="R39" i="23"/>
  <c r="R134" i="23" s="1"/>
  <c r="R39" i="14"/>
  <c r="R134" i="14" s="1"/>
  <c r="N34" i="23"/>
  <c r="N129" i="23" s="1"/>
  <c r="N34" i="14"/>
  <c r="N129" i="14" s="1"/>
  <c r="O39" i="23"/>
  <c r="O134" i="23" s="1"/>
  <c r="O39" i="14"/>
  <c r="O134" i="14" s="1"/>
  <c r="O52" i="23"/>
  <c r="N148" i="23"/>
  <c r="K59" i="23"/>
  <c r="J155" i="23"/>
  <c r="Q68" i="17"/>
  <c r="Q163" i="17" s="1"/>
  <c r="O74" i="23"/>
  <c r="O169" i="23" s="1"/>
  <c r="O74" i="14"/>
  <c r="N39" i="14"/>
  <c r="N134" i="14" s="1"/>
  <c r="N39" i="23"/>
  <c r="N134" i="23" s="1"/>
  <c r="M168" i="14"/>
  <c r="Y62" i="23"/>
  <c r="Y157" i="23" s="1"/>
  <c r="Y62" i="14"/>
  <c r="Y157" i="14" s="1"/>
  <c r="U44" i="14"/>
  <c r="U139" i="14" s="1"/>
  <c r="P49" i="14"/>
  <c r="P144" i="14" s="1"/>
  <c r="P49" i="23"/>
  <c r="P144" i="23" s="1"/>
  <c r="M44" i="17"/>
  <c r="M139" i="17" s="1"/>
  <c r="Q171" i="14"/>
  <c r="U131" i="23"/>
  <c r="V35" i="23"/>
  <c r="S168" i="14"/>
  <c r="M64" i="23"/>
  <c r="L160" i="23"/>
  <c r="Q53" i="17"/>
  <c r="Q148" i="17" s="1"/>
  <c r="U54" i="17"/>
  <c r="U149" i="17" s="1"/>
  <c r="T63" i="17"/>
  <c r="T158" i="17" s="1"/>
  <c r="T59" i="17"/>
  <c r="T154" i="17" s="1"/>
  <c r="U44" i="17"/>
  <c r="U139" i="17" s="1"/>
  <c r="T44" i="17"/>
  <c r="T139" i="17" s="1"/>
  <c r="O79" i="17"/>
  <c r="O174" i="17" s="1"/>
  <c r="U33" i="17"/>
  <c r="U128" i="17" s="1"/>
  <c r="M74" i="23"/>
  <c r="L170" i="23"/>
  <c r="R70" i="23"/>
  <c r="Q166" i="23"/>
  <c r="U168" i="14"/>
  <c r="O49" i="23"/>
  <c r="O144" i="23" s="1"/>
  <c r="O49" i="14"/>
  <c r="O144" i="14" s="1"/>
  <c r="Q64" i="14"/>
  <c r="Q159" i="14" s="1"/>
  <c r="Q63" i="14"/>
  <c r="Q158" i="14" s="1"/>
  <c r="O163" i="23"/>
  <c r="P67" i="23"/>
  <c r="R29" i="17"/>
  <c r="R124" i="17" s="1"/>
  <c r="Q172" i="14"/>
  <c r="O73" i="14"/>
  <c r="N169" i="14"/>
  <c r="O54" i="17"/>
  <c r="O149" i="17" s="1"/>
  <c r="S29" i="23"/>
  <c r="S124" i="23" s="1"/>
  <c r="S29" i="14"/>
  <c r="S124" i="14" s="1"/>
  <c r="M73" i="23"/>
  <c r="L169" i="23"/>
  <c r="O44" i="17"/>
  <c r="O139" i="17" s="1"/>
  <c r="U167" i="14"/>
  <c r="R154" i="17"/>
  <c r="S58" i="17"/>
  <c r="S153" i="17" s="1"/>
  <c r="O173" i="14"/>
  <c r="L169" i="17"/>
  <c r="M73" i="17"/>
  <c r="M168" i="17" s="1"/>
  <c r="S34" i="23"/>
  <c r="S129" i="23" s="1"/>
  <c r="S34" i="14"/>
  <c r="S129" i="14" s="1"/>
  <c r="L64" i="14"/>
  <c r="L159" i="14" s="1"/>
  <c r="M64" i="14"/>
  <c r="M159" i="14" s="1"/>
  <c r="Q54" i="14"/>
  <c r="Q149" i="14" s="1"/>
  <c r="P54" i="14"/>
  <c r="P149" i="14" s="1"/>
  <c r="R74" i="23"/>
  <c r="R169" i="23" s="1"/>
  <c r="R74" i="14"/>
  <c r="Y64" i="14"/>
  <c r="Y159" i="14" s="1"/>
  <c r="Y64" i="23"/>
  <c r="Y159" i="23" s="1"/>
  <c r="M169" i="14"/>
  <c r="N49" i="17"/>
  <c r="N144" i="17" s="1"/>
  <c r="P64" i="17"/>
  <c r="P159" i="17" s="1"/>
  <c r="Q68" i="14"/>
  <c r="Q163" i="14" s="1"/>
  <c r="L64" i="17"/>
  <c r="L159" i="17" s="1"/>
  <c r="L59" i="17"/>
  <c r="L154" i="17" s="1"/>
  <c r="U42" i="23"/>
  <c r="T138" i="23"/>
  <c r="U166" i="14"/>
  <c r="Q38" i="23"/>
  <c r="Q133" i="23" s="1"/>
  <c r="Q38" i="14"/>
  <c r="Q133" i="14" s="1"/>
  <c r="N39" i="17"/>
  <c r="N134" i="17" s="1"/>
  <c r="Y65" i="14"/>
  <c r="Y160" i="14" s="1"/>
  <c r="Y65" i="23"/>
  <c r="Y160" i="23" s="1"/>
  <c r="V144" i="14"/>
  <c r="U50" i="14"/>
  <c r="U145" i="14" s="1"/>
  <c r="P168" i="14"/>
  <c r="L59" i="14"/>
  <c r="L154" i="14" s="1"/>
  <c r="M59" i="14"/>
  <c r="M154" i="14" s="1"/>
  <c r="L43" i="17"/>
  <c r="L138" i="17" s="1"/>
  <c r="S54" i="17"/>
  <c r="S149" i="17" s="1"/>
  <c r="T73" i="14"/>
  <c r="T73" i="23"/>
  <c r="T168" i="23" s="1"/>
  <c r="U37" i="23"/>
  <c r="T133" i="23"/>
  <c r="O79" i="14"/>
  <c r="O174" i="14" s="1"/>
  <c r="O79" i="23"/>
  <c r="O174" i="23" s="1"/>
  <c r="R164" i="14"/>
  <c r="L28" i="17"/>
  <c r="L123" i="17" s="1"/>
  <c r="L167" i="23"/>
  <c r="M71" i="23"/>
  <c r="M166" i="23" s="1"/>
  <c r="R168" i="14"/>
  <c r="Y52" i="14"/>
  <c r="Y147" i="14" s="1"/>
  <c r="N168" i="14"/>
  <c r="M49" i="23"/>
  <c r="M144" i="23" s="1"/>
  <c r="M49" i="14"/>
  <c r="M144" i="14" s="1"/>
  <c r="X123" i="14"/>
  <c r="X27" i="14"/>
  <c r="X122" i="14" s="1"/>
  <c r="U32" i="23"/>
  <c r="T128" i="23"/>
  <c r="T72" i="23"/>
  <c r="T167" i="23" s="1"/>
  <c r="T72" i="14"/>
  <c r="L38" i="17"/>
  <c r="L133" i="17" s="1"/>
  <c r="P78" i="23"/>
  <c r="P173" i="23" s="1"/>
  <c r="P78" i="14"/>
  <c r="R64" i="17"/>
  <c r="R159" i="17" s="1"/>
  <c r="L33" i="17"/>
  <c r="L128" i="17" s="1"/>
  <c r="N49" i="14"/>
  <c r="N144" i="14" s="1"/>
  <c r="N49" i="23"/>
  <c r="N144" i="23" s="1"/>
  <c r="N69" i="14"/>
  <c r="N69" i="23"/>
  <c r="Y68" i="23"/>
  <c r="Y163" i="23" s="1"/>
  <c r="Y68" i="14"/>
  <c r="Y163" i="14" s="1"/>
  <c r="M44" i="23"/>
  <c r="M139" i="23" s="1"/>
  <c r="M44" i="14"/>
  <c r="M139" i="14" s="1"/>
  <c r="P53" i="23"/>
  <c r="O149" i="23"/>
  <c r="O78" i="17"/>
  <c r="O173" i="17" s="1"/>
  <c r="R55" i="23"/>
  <c r="Q151" i="23"/>
  <c r="O81" i="23"/>
  <c r="O176" i="23" s="1"/>
  <c r="O81" i="14"/>
  <c r="O176" i="14" s="1"/>
  <c r="Z52" i="14"/>
  <c r="Y148" i="14"/>
  <c r="U136" i="23"/>
  <c r="V40" i="23"/>
  <c r="P54" i="17"/>
  <c r="P149" i="17" s="1"/>
  <c r="T54" i="23"/>
  <c r="T54" i="14"/>
  <c r="T149" i="14" s="1"/>
  <c r="V27" i="14"/>
  <c r="V121" i="14"/>
  <c r="S164" i="14"/>
  <c r="O83" i="23"/>
  <c r="O178" i="23" s="1"/>
  <c r="O83" i="14"/>
  <c r="O178" i="14" s="1"/>
  <c r="V143" i="14"/>
  <c r="T50" i="14"/>
  <c r="T145" i="14" s="1"/>
  <c r="V39" i="14"/>
  <c r="V134" i="14" s="1"/>
  <c r="U39" i="14"/>
  <c r="U134" i="14" s="1"/>
  <c r="V54" i="14"/>
  <c r="V149" i="14" s="1"/>
  <c r="U54" i="14"/>
  <c r="U149" i="14" s="1"/>
  <c r="U54" i="23"/>
  <c r="L78" i="23"/>
  <c r="L173" i="23" s="1"/>
  <c r="L78" i="14"/>
  <c r="Q170" i="14"/>
  <c r="Q33" i="17"/>
  <c r="Q128" i="17" s="1"/>
  <c r="L63" i="17"/>
  <c r="L158" i="17" s="1"/>
  <c r="L34" i="17"/>
  <c r="L129" i="17" s="1"/>
  <c r="L58" i="17"/>
  <c r="L153" i="17" s="1"/>
  <c r="S44" i="23"/>
  <c r="S139" i="23" s="1"/>
  <c r="S44" i="14"/>
  <c r="S139" i="14" s="1"/>
  <c r="N44" i="23"/>
  <c r="N139" i="23" s="1"/>
  <c r="N44" i="14"/>
  <c r="N139" i="14" s="1"/>
  <c r="L39" i="17"/>
  <c r="L134" i="17" s="1"/>
  <c r="Q44" i="23"/>
  <c r="Q139" i="23" s="1"/>
  <c r="Q44" i="14"/>
  <c r="Q139" i="14" s="1"/>
  <c r="S34" i="17"/>
  <c r="S129" i="17" s="1"/>
  <c r="T71" i="23"/>
  <c r="T166" i="23" s="1"/>
  <c r="T71" i="14"/>
  <c r="K61" i="23"/>
  <c r="L172" i="14"/>
  <c r="O69" i="23"/>
  <c r="O69" i="14"/>
  <c r="V59" i="14"/>
  <c r="V154" i="14" s="1"/>
  <c r="V58" i="14"/>
  <c r="Y63" i="23"/>
  <c r="Y158" i="23" s="1"/>
  <c r="Y63" i="14"/>
  <c r="Y158" i="14" s="1"/>
  <c r="O82" i="23"/>
  <c r="O177" i="23" s="1"/>
  <c r="O82" i="14"/>
  <c r="O177" i="14" s="1"/>
  <c r="Y66" i="23"/>
  <c r="Y161" i="23" s="1"/>
  <c r="Y66" i="14"/>
  <c r="Y161" i="14" s="1"/>
  <c r="R34" i="17"/>
  <c r="R129" i="17" s="1"/>
  <c r="U64" i="14"/>
  <c r="U159" i="14" s="1"/>
  <c r="M34" i="23"/>
  <c r="M129" i="23" s="1"/>
  <c r="M34" i="14"/>
  <c r="M129" i="14" s="1"/>
  <c r="N29" i="17"/>
  <c r="N124" i="17" s="1"/>
  <c r="K55" i="23"/>
  <c r="J151" i="23"/>
  <c r="Q43" i="14"/>
  <c r="Q138" i="14" s="1"/>
  <c r="Q43" i="23"/>
  <c r="Q138" i="23" s="1"/>
  <c r="R58" i="14"/>
  <c r="U29" i="17"/>
  <c r="Q48" i="23"/>
  <c r="Q48" i="14"/>
  <c r="Q143" i="14" s="1"/>
  <c r="Y67" i="23"/>
  <c r="Y162" i="23" s="1"/>
  <c r="Y67" i="14"/>
  <c r="Y162" i="14" s="1"/>
  <c r="L53" i="23"/>
  <c r="K149" i="23"/>
  <c r="P36" i="17"/>
  <c r="P131" i="17" s="1"/>
  <c r="K148" i="23"/>
  <c r="L52" i="23"/>
  <c r="U134" i="23"/>
  <c r="V38" i="23"/>
  <c r="K62" i="23"/>
  <c r="V29" i="23"/>
  <c r="V124" i="23" s="1"/>
  <c r="L28" i="23"/>
  <c r="L123" i="23" s="1"/>
  <c r="L28" i="14"/>
  <c r="L123" i="14" s="1"/>
  <c r="U34" i="17"/>
  <c r="U129" i="17" s="1"/>
  <c r="T64" i="17"/>
  <c r="T159" i="17" s="1"/>
  <c r="Q57" i="14" l="1"/>
  <c r="Q152" i="14" s="1"/>
  <c r="U49" i="14"/>
  <c r="U144" i="14" s="1"/>
  <c r="Z51" i="14"/>
  <c r="Z146" i="14" s="1"/>
  <c r="N73" i="17"/>
  <c r="N168" i="17" s="1"/>
  <c r="W44" i="14"/>
  <c r="W139" i="14" s="1"/>
  <c r="N72" i="17"/>
  <c r="N167" i="17" s="1"/>
  <c r="M51" i="23"/>
  <c r="M146" i="23" s="1"/>
  <c r="L147" i="23"/>
  <c r="U124" i="17"/>
  <c r="U28" i="17"/>
  <c r="U123" i="17" s="1"/>
  <c r="O164" i="14"/>
  <c r="Z147" i="14"/>
  <c r="U127" i="23"/>
  <c r="V31" i="23"/>
  <c r="Q66" i="23"/>
  <c r="P162" i="23"/>
  <c r="O147" i="23"/>
  <c r="P51" i="23"/>
  <c r="M158" i="23"/>
  <c r="N62" i="23"/>
  <c r="K157" i="23"/>
  <c r="L61" i="23"/>
  <c r="Q39" i="17"/>
  <c r="X68" i="23"/>
  <c r="X163" i="23" s="1"/>
  <c r="X68" i="14"/>
  <c r="X163" i="14" s="1"/>
  <c r="L34" i="23"/>
  <c r="L129" i="23" s="1"/>
  <c r="L34" i="14"/>
  <c r="L129" i="14" s="1"/>
  <c r="N83" i="14"/>
  <c r="N178" i="14" s="1"/>
  <c r="N83" i="23"/>
  <c r="N178" i="23" s="1"/>
  <c r="L60" i="23"/>
  <c r="K156" i="23"/>
  <c r="L173" i="14"/>
  <c r="V53" i="23"/>
  <c r="U149" i="23"/>
  <c r="K64" i="23"/>
  <c r="V28" i="14"/>
  <c r="V122" i="14"/>
  <c r="V36" i="23"/>
  <c r="U132" i="23"/>
  <c r="X66" i="14"/>
  <c r="X161" i="14" s="1"/>
  <c r="X66" i="23"/>
  <c r="X161" i="23" s="1"/>
  <c r="N63" i="23"/>
  <c r="M159" i="23"/>
  <c r="W27" i="14"/>
  <c r="W121" i="14"/>
  <c r="W38" i="23"/>
  <c r="V134" i="23"/>
  <c r="L39" i="23"/>
  <c r="L134" i="23" s="1"/>
  <c r="L39" i="14"/>
  <c r="L134" i="14" s="1"/>
  <c r="Y59" i="14"/>
  <c r="Y154" i="14" s="1"/>
  <c r="Y58" i="14"/>
  <c r="Y153" i="14" s="1"/>
  <c r="Q68" i="23"/>
  <c r="P164" i="23"/>
  <c r="N149" i="14"/>
  <c r="M55" i="14"/>
  <c r="M150" i="14" s="1"/>
  <c r="X137" i="14"/>
  <c r="Y41" i="14"/>
  <c r="M174" i="14"/>
  <c r="N78" i="14"/>
  <c r="P158" i="23"/>
  <c r="Q62" i="23"/>
  <c r="V128" i="23"/>
  <c r="W32" i="23"/>
  <c r="L69" i="14"/>
  <c r="L69" i="23"/>
  <c r="L164" i="23" s="1"/>
  <c r="L148" i="23"/>
  <c r="M52" i="23"/>
  <c r="M147" i="23" s="1"/>
  <c r="X67" i="14"/>
  <c r="X162" i="14" s="1"/>
  <c r="X67" i="23"/>
  <c r="X162" i="23" s="1"/>
  <c r="T166" i="14"/>
  <c r="Q54" i="17"/>
  <c r="Q149" i="17" s="1"/>
  <c r="R150" i="23"/>
  <c r="S54" i="23"/>
  <c r="N164" i="23"/>
  <c r="L71" i="23"/>
  <c r="P173" i="14"/>
  <c r="Q69" i="23"/>
  <c r="Q69" i="14"/>
  <c r="O168" i="14"/>
  <c r="R164" i="23"/>
  <c r="S68" i="23"/>
  <c r="U38" i="23"/>
  <c r="T134" i="23"/>
  <c r="L79" i="14"/>
  <c r="L79" i="23"/>
  <c r="L174" i="23" s="1"/>
  <c r="R64" i="23"/>
  <c r="Q160" i="23"/>
  <c r="L55" i="23"/>
  <c r="K151" i="23"/>
  <c r="P68" i="23"/>
  <c r="O164" i="23"/>
  <c r="T149" i="23"/>
  <c r="L62" i="23"/>
  <c r="V135" i="23"/>
  <c r="W39" i="23"/>
  <c r="L49" i="14"/>
  <c r="L144" i="14" s="1"/>
  <c r="L49" i="23"/>
  <c r="L144" i="23" s="1"/>
  <c r="T168" i="14"/>
  <c r="W34" i="23"/>
  <c r="V130" i="23"/>
  <c r="Q49" i="23"/>
  <c r="Q49" i="14"/>
  <c r="Q144" i="14" s="1"/>
  <c r="T139" i="23"/>
  <c r="U43" i="23"/>
  <c r="L29" i="23"/>
  <c r="L124" i="23" s="1"/>
  <c r="L29" i="14"/>
  <c r="L124" i="14" s="1"/>
  <c r="K153" i="23"/>
  <c r="L57" i="23"/>
  <c r="Y155" i="14"/>
  <c r="X61" i="14"/>
  <c r="X156" i="14" s="1"/>
  <c r="K155" i="23"/>
  <c r="L59" i="23"/>
  <c r="R149" i="23"/>
  <c r="S53" i="23"/>
  <c r="O158" i="23"/>
  <c r="P62" i="23"/>
  <c r="Q74" i="23"/>
  <c r="Q169" i="23" s="1"/>
  <c r="Q74" i="14"/>
  <c r="M164" i="23"/>
  <c r="K71" i="23"/>
  <c r="X65" i="23"/>
  <c r="X160" i="23" s="1"/>
  <c r="X65" i="14"/>
  <c r="X160" i="14" s="1"/>
  <c r="S69" i="23"/>
  <c r="R165" i="23"/>
  <c r="R68" i="17"/>
  <c r="R163" i="17" s="1"/>
  <c r="P159" i="23"/>
  <c r="Q63" i="23"/>
  <c r="O53" i="23"/>
  <c r="N149" i="23"/>
  <c r="J58" i="23"/>
  <c r="O75" i="14"/>
  <c r="P74" i="14" s="1"/>
  <c r="Q168" i="14"/>
  <c r="V147" i="23"/>
  <c r="W51" i="23"/>
  <c r="X64" i="23"/>
  <c r="X159" i="23" s="1"/>
  <c r="X64" i="14"/>
  <c r="X159" i="14" s="1"/>
  <c r="L44" i="23"/>
  <c r="L139" i="23" s="1"/>
  <c r="L44" i="14"/>
  <c r="L139" i="14" s="1"/>
  <c r="N164" i="14"/>
  <c r="T167" i="14"/>
  <c r="V133" i="23"/>
  <c r="W37" i="23"/>
  <c r="R47" i="23"/>
  <c r="Q143" i="23"/>
  <c r="R153" i="14"/>
  <c r="S57" i="14"/>
  <c r="S152" i="14" s="1"/>
  <c r="L54" i="23"/>
  <c r="K150" i="23"/>
  <c r="Q69" i="17"/>
  <c r="Q164" i="17" s="1"/>
  <c r="V153" i="14"/>
  <c r="U59" i="14"/>
  <c r="U154" i="14" s="1"/>
  <c r="P148" i="23"/>
  <c r="Q52" i="23"/>
  <c r="Q78" i="23"/>
  <c r="Q173" i="23" s="1"/>
  <c r="Q78" i="14"/>
  <c r="U137" i="23"/>
  <c r="V41" i="23"/>
  <c r="R169" i="14"/>
  <c r="Q64" i="17"/>
  <c r="Q159" i="17" s="1"/>
  <c r="N72" i="23"/>
  <c r="N167" i="23" s="1"/>
  <c r="M168" i="23"/>
  <c r="Q39" i="23"/>
  <c r="Q134" i="23" s="1"/>
  <c r="Q39" i="14"/>
  <c r="Q134" i="14" s="1"/>
  <c r="N73" i="23"/>
  <c r="N168" i="23" s="1"/>
  <c r="M169" i="23"/>
  <c r="L44" i="17"/>
  <c r="L139" i="17" s="1"/>
  <c r="X63" i="23"/>
  <c r="X158" i="23" s="1"/>
  <c r="X63" i="14"/>
  <c r="X158" i="14" s="1"/>
  <c r="M76" i="14"/>
  <c r="O169" i="14"/>
  <c r="K154" i="23"/>
  <c r="L58" i="23"/>
  <c r="L54" i="17"/>
  <c r="L149" i="17" s="1"/>
  <c r="U33" i="23"/>
  <c r="T129" i="23"/>
  <c r="P164" i="14"/>
  <c r="X62" i="14"/>
  <c r="X157" i="14" s="1"/>
  <c r="X62" i="23"/>
  <c r="X157" i="23" s="1"/>
  <c r="V129" i="23"/>
  <c r="W33" i="23"/>
  <c r="Q159" i="23"/>
  <c r="R63" i="23"/>
  <c r="Q133" i="17"/>
  <c r="P39" i="17"/>
  <c r="P134" i="17" s="1"/>
  <c r="Q29" i="23"/>
  <c r="Q124" i="23" s="1"/>
  <c r="Q29" i="14"/>
  <c r="Q124" i="14" s="1"/>
  <c r="M167" i="14"/>
  <c r="M164" i="14"/>
  <c r="Q129" i="17"/>
  <c r="P35" i="17"/>
  <c r="P130" i="17" s="1"/>
  <c r="X43" i="14" l="1"/>
  <c r="X138" i="14" s="1"/>
  <c r="O72" i="17"/>
  <c r="O167" i="17" s="1"/>
  <c r="J153" i="23"/>
  <c r="K57" i="23"/>
  <c r="U138" i="23"/>
  <c r="V42" i="23"/>
  <c r="M54" i="23"/>
  <c r="M149" i="23" s="1"/>
  <c r="L150" i="23"/>
  <c r="Q164" i="14"/>
  <c r="W68" i="23"/>
  <c r="W163" i="23" s="1"/>
  <c r="W68" i="14"/>
  <c r="W163" i="14" s="1"/>
  <c r="N173" i="14"/>
  <c r="W122" i="14"/>
  <c r="W28" i="14"/>
  <c r="W123" i="14" s="1"/>
  <c r="V148" i="23"/>
  <c r="W52" i="23"/>
  <c r="N157" i="23"/>
  <c r="O61" i="23"/>
  <c r="W30" i="23"/>
  <c r="V126" i="23"/>
  <c r="L153" i="23"/>
  <c r="M57" i="23"/>
  <c r="M171" i="14"/>
  <c r="R69" i="17"/>
  <c r="R164" i="17" s="1"/>
  <c r="P169" i="14"/>
  <c r="X33" i="23"/>
  <c r="W129" i="23"/>
  <c r="X38" i="23"/>
  <c r="W134" i="23"/>
  <c r="R68" i="23"/>
  <c r="Q164" i="23"/>
  <c r="T53" i="23"/>
  <c r="S149" i="23"/>
  <c r="R61" i="23"/>
  <c r="Q157" i="23"/>
  <c r="Y136" i="14"/>
  <c r="Z40" i="14"/>
  <c r="Z135" i="14" s="1"/>
  <c r="W67" i="23"/>
  <c r="W162" i="23" s="1"/>
  <c r="W67" i="14"/>
  <c r="W162" i="14" s="1"/>
  <c r="L156" i="23"/>
  <c r="M60" i="23"/>
  <c r="U128" i="23"/>
  <c r="V32" i="23"/>
  <c r="W64" i="23"/>
  <c r="W159" i="23" s="1"/>
  <c r="W64" i="14"/>
  <c r="W159" i="14" s="1"/>
  <c r="V64" i="14"/>
  <c r="V159" i="14" s="1"/>
  <c r="W132" i="23"/>
  <c r="X36" i="23"/>
  <c r="Q169" i="14"/>
  <c r="L152" i="23"/>
  <c r="M56" i="23"/>
  <c r="M151" i="23" s="1"/>
  <c r="L164" i="14"/>
  <c r="N158" i="23"/>
  <c r="O62" i="23"/>
  <c r="K166" i="23"/>
  <c r="L70" i="23"/>
  <c r="L165" i="23" s="1"/>
  <c r="L154" i="23"/>
  <c r="M58" i="23"/>
  <c r="P163" i="23"/>
  <c r="Q67" i="23"/>
  <c r="R159" i="23"/>
  <c r="S63" i="23"/>
  <c r="V37" i="23"/>
  <c r="U133" i="23"/>
  <c r="X37" i="23"/>
  <c r="W133" i="23"/>
  <c r="K159" i="23"/>
  <c r="L63" i="23"/>
  <c r="Q134" i="17"/>
  <c r="P40" i="17"/>
  <c r="P135" i="17" s="1"/>
  <c r="Q50" i="23"/>
  <c r="P146" i="23"/>
  <c r="W128" i="23"/>
  <c r="X32" i="23"/>
  <c r="Q173" i="14"/>
  <c r="S148" i="23"/>
  <c r="T52" i="23"/>
  <c r="L174" i="14"/>
  <c r="M78" i="14"/>
  <c r="Q163" i="23"/>
  <c r="R67" i="23"/>
  <c r="R158" i="23"/>
  <c r="S62" i="23"/>
  <c r="W40" i="23"/>
  <c r="V136" i="23"/>
  <c r="R51" i="23"/>
  <c r="Q147" i="23"/>
  <c r="W65" i="23"/>
  <c r="W160" i="23" s="1"/>
  <c r="W65" i="14"/>
  <c r="W160" i="14" s="1"/>
  <c r="O148" i="23"/>
  <c r="P52" i="23"/>
  <c r="S164" i="23"/>
  <c r="T68" i="23"/>
  <c r="T163" i="23" s="1"/>
  <c r="Q61" i="23"/>
  <c r="P157" i="23"/>
  <c r="N75" i="14"/>
  <c r="M53" i="23"/>
  <c r="M148" i="23" s="1"/>
  <c r="L149" i="23"/>
  <c r="R142" i="23"/>
  <c r="S46" i="23"/>
  <c r="X50" i="23"/>
  <c r="W146" i="23"/>
  <c r="O170" i="14"/>
  <c r="Q158" i="23"/>
  <c r="R62" i="23"/>
  <c r="W66" i="23"/>
  <c r="W161" i="23" s="1"/>
  <c r="W66" i="14"/>
  <c r="W161" i="14" s="1"/>
  <c r="R48" i="23"/>
  <c r="Q144" i="23"/>
  <c r="L157" i="23"/>
  <c r="M61" i="23"/>
  <c r="S163" i="23"/>
  <c r="T67" i="23"/>
  <c r="T162" i="23" s="1"/>
  <c r="L166" i="23"/>
  <c r="M70" i="23"/>
  <c r="M165" i="23" s="1"/>
  <c r="W127" i="23"/>
  <c r="X31" i="23"/>
  <c r="O77" i="14"/>
  <c r="W35" i="23"/>
  <c r="V131" i="23"/>
  <c r="V123" i="14"/>
  <c r="V29" i="14"/>
  <c r="V124" i="14" s="1"/>
  <c r="M59" i="23"/>
  <c r="L155" i="23"/>
  <c r="Q161" i="23"/>
  <c r="R65" i="23"/>
  <c r="Y42" i="14" l="1"/>
  <c r="Y137" i="14" s="1"/>
  <c r="V65" i="23"/>
  <c r="V160" i="23" s="1"/>
  <c r="V65" i="14"/>
  <c r="V160" i="14" s="1"/>
  <c r="T147" i="23"/>
  <c r="U51" i="23"/>
  <c r="S67" i="23"/>
  <c r="R163" i="23"/>
  <c r="N58" i="23"/>
  <c r="M154" i="23"/>
  <c r="N170" i="14"/>
  <c r="R162" i="23"/>
  <c r="S66" i="23"/>
  <c r="L158" i="23"/>
  <c r="M62" i="23"/>
  <c r="M153" i="23"/>
  <c r="N57" i="23"/>
  <c r="N56" i="23"/>
  <c r="M152" i="23"/>
  <c r="X126" i="23"/>
  <c r="Y30" i="23"/>
  <c r="M156" i="23"/>
  <c r="N60" i="23"/>
  <c r="V67" i="23"/>
  <c r="V162" i="23" s="1"/>
  <c r="V67" i="14"/>
  <c r="V162" i="14" s="1"/>
  <c r="S141" i="23"/>
  <c r="T45" i="23"/>
  <c r="Q156" i="23"/>
  <c r="R60" i="23"/>
  <c r="V66" i="23"/>
  <c r="V161" i="23" s="1"/>
  <c r="V66" i="14"/>
  <c r="V161" i="14" s="1"/>
  <c r="T61" i="23"/>
  <c r="S157" i="23"/>
  <c r="Y31" i="23"/>
  <c r="X127" i="23"/>
  <c r="T62" i="23"/>
  <c r="S158" i="23"/>
  <c r="P61" i="23"/>
  <c r="O157" i="23"/>
  <c r="Y35" i="23"/>
  <c r="X131" i="23"/>
  <c r="X51" i="23"/>
  <c r="W147" i="23"/>
  <c r="L56" i="23"/>
  <c r="K152" i="23"/>
  <c r="V63" i="14"/>
  <c r="V158" i="14" s="1"/>
  <c r="W63" i="14"/>
  <c r="W158" i="14" s="1"/>
  <c r="R156" i="23"/>
  <c r="S60" i="23"/>
  <c r="X34" i="23"/>
  <c r="W130" i="23"/>
  <c r="O156" i="23"/>
  <c r="P60" i="23"/>
  <c r="W41" i="23"/>
  <c r="V137" i="23"/>
  <c r="Z41" i="14"/>
  <c r="Z136" i="14" s="1"/>
  <c r="S50" i="23"/>
  <c r="R146" i="23"/>
  <c r="Y36" i="23"/>
  <c r="X132" i="23"/>
  <c r="W31" i="23"/>
  <c r="V127" i="23"/>
  <c r="Y32" i="23"/>
  <c r="X128" i="23"/>
  <c r="W125" i="23"/>
  <c r="X29" i="23"/>
  <c r="X124" i="23" s="1"/>
  <c r="M173" i="14"/>
  <c r="Q162" i="23"/>
  <c r="R66" i="23"/>
  <c r="R160" i="23"/>
  <c r="S64" i="23"/>
  <c r="O172" i="14"/>
  <c r="R143" i="23"/>
  <c r="S47" i="23"/>
  <c r="R157" i="23"/>
  <c r="S61" i="23"/>
  <c r="Y49" i="23"/>
  <c r="X145" i="23"/>
  <c r="Q51" i="23"/>
  <c r="P147" i="23"/>
  <c r="W135" i="23"/>
  <c r="X39" i="23"/>
  <c r="N77" i="14"/>
  <c r="Q145" i="23"/>
  <c r="R49" i="23"/>
  <c r="V132" i="23"/>
  <c r="W36" i="23"/>
  <c r="M155" i="23"/>
  <c r="N59" i="23"/>
  <c r="V68" i="23"/>
  <c r="V163" i="23" s="1"/>
  <c r="V68" i="14"/>
  <c r="V163" i="14" s="1"/>
  <c r="U52" i="23"/>
  <c r="T148" i="23"/>
  <c r="X133" i="23"/>
  <c r="Y37" i="23"/>
  <c r="N172" i="14" l="1"/>
  <c r="T63" i="23"/>
  <c r="S159" i="23"/>
  <c r="Z34" i="23"/>
  <c r="Z129" i="23" s="1"/>
  <c r="Y130" i="23"/>
  <c r="Y125" i="23"/>
  <c r="Z29" i="23"/>
  <c r="Z124" i="23" s="1"/>
  <c r="Z36" i="23"/>
  <c r="Z131" i="23" s="1"/>
  <c r="Y132" i="23"/>
  <c r="U69" i="23"/>
  <c r="U164" i="23" s="1"/>
  <c r="U69" i="14"/>
  <c r="T60" i="23"/>
  <c r="S156" i="23"/>
  <c r="P155" i="23"/>
  <c r="Q59" i="23"/>
  <c r="T59" i="23"/>
  <c r="S155" i="23"/>
  <c r="R155" i="23"/>
  <c r="S59" i="23"/>
  <c r="T140" i="23"/>
  <c r="U44" i="23"/>
  <c r="U68" i="23"/>
  <c r="U163" i="23" s="1"/>
  <c r="U68" i="14"/>
  <c r="U163" i="14" s="1"/>
  <c r="N151" i="23"/>
  <c r="O55" i="23"/>
  <c r="U146" i="23"/>
  <c r="V50" i="23"/>
  <c r="S48" i="23"/>
  <c r="R144" i="23"/>
  <c r="T157" i="23"/>
  <c r="U61" i="23"/>
  <c r="U60" i="23"/>
  <c r="T156" i="23"/>
  <c r="N155" i="23"/>
  <c r="O59" i="23"/>
  <c r="O57" i="23"/>
  <c r="N153" i="23"/>
  <c r="V51" i="23"/>
  <c r="U147" i="23"/>
  <c r="Q146" i="23"/>
  <c r="R50" i="23"/>
  <c r="Z31" i="23"/>
  <c r="Z126" i="23" s="1"/>
  <c r="Y127" i="23"/>
  <c r="S145" i="23"/>
  <c r="T49" i="23"/>
  <c r="L151" i="23"/>
  <c r="M55" i="23"/>
  <c r="M150" i="23" s="1"/>
  <c r="Y126" i="23"/>
  <c r="Z30" i="23"/>
  <c r="Z125" i="23" s="1"/>
  <c r="O56" i="23"/>
  <c r="N152" i="23"/>
  <c r="Y38" i="23"/>
  <c r="X134" i="23"/>
  <c r="S142" i="23"/>
  <c r="T46" i="23"/>
  <c r="N154" i="23"/>
  <c r="O58" i="23"/>
  <c r="W131" i="23"/>
  <c r="X35" i="23"/>
  <c r="Y144" i="23"/>
  <c r="Z48" i="23"/>
  <c r="Z143" i="23" s="1"/>
  <c r="R161" i="23"/>
  <c r="S65" i="23"/>
  <c r="W126" i="23"/>
  <c r="X30" i="23"/>
  <c r="Y131" i="23"/>
  <c r="Z35" i="23"/>
  <c r="Z130" i="23" s="1"/>
  <c r="W136" i="23"/>
  <c r="X40" i="23"/>
  <c r="X129" i="23"/>
  <c r="Y33" i="23"/>
  <c r="X146" i="23"/>
  <c r="Y50" i="23"/>
  <c r="P156" i="23"/>
  <c r="Q60" i="23"/>
  <c r="M157" i="23"/>
  <c r="N61" i="23"/>
  <c r="S161" i="23"/>
  <c r="T65" i="23"/>
  <c r="S162" i="23"/>
  <c r="T66" i="23"/>
  <c r="T161" i="23" l="1"/>
  <c r="U65" i="23"/>
  <c r="Z49" i="23"/>
  <c r="Z144" i="23" s="1"/>
  <c r="Y145" i="23"/>
  <c r="Y29" i="23"/>
  <c r="X125" i="23"/>
  <c r="P57" i="23"/>
  <c r="P152" i="23" s="1"/>
  <c r="O153" i="23"/>
  <c r="U64" i="23"/>
  <c r="T160" i="23"/>
  <c r="R59" i="23"/>
  <c r="Q155" i="23"/>
  <c r="Y39" i="23"/>
  <c r="X135" i="23"/>
  <c r="S160" i="23"/>
  <c r="T64" i="23"/>
  <c r="X130" i="23"/>
  <c r="Y34" i="23"/>
  <c r="U45" i="23"/>
  <c r="T141" i="23"/>
  <c r="U48" i="23"/>
  <c r="T144" i="23"/>
  <c r="S49" i="23"/>
  <c r="R145" i="23"/>
  <c r="O154" i="23"/>
  <c r="P58" i="23"/>
  <c r="V60" i="23"/>
  <c r="U156" i="23"/>
  <c r="V145" i="23"/>
  <c r="W49" i="23"/>
  <c r="T58" i="23"/>
  <c r="S154" i="23"/>
  <c r="R58" i="23"/>
  <c r="Q154" i="23"/>
  <c r="U164" i="14"/>
  <c r="N156" i="23"/>
  <c r="O60" i="23"/>
  <c r="Y128" i="23"/>
  <c r="Z32" i="23"/>
  <c r="Z127" i="23" s="1"/>
  <c r="P54" i="23"/>
  <c r="O150" i="23"/>
  <c r="V43" i="23"/>
  <c r="U139" i="23"/>
  <c r="T70" i="23"/>
  <c r="T70" i="14"/>
  <c r="T158" i="23"/>
  <c r="U62" i="23"/>
  <c r="Y133" i="23"/>
  <c r="Z37" i="23"/>
  <c r="Z132" i="23" s="1"/>
  <c r="O151" i="23"/>
  <c r="P55" i="23"/>
  <c r="W50" i="23"/>
  <c r="V146" i="23"/>
  <c r="O152" i="23"/>
  <c r="P56" i="23"/>
  <c r="P151" i="23" s="1"/>
  <c r="V59" i="23"/>
  <c r="U155" i="23"/>
  <c r="S143" i="23"/>
  <c r="T47" i="23"/>
  <c r="T154" i="23"/>
  <c r="U58" i="23"/>
  <c r="U59" i="23"/>
  <c r="T155" i="23"/>
  <c r="U153" i="23" l="1"/>
  <c r="V57" i="23"/>
  <c r="V61" i="23"/>
  <c r="U157" i="23"/>
  <c r="T68" i="14"/>
  <c r="T163" i="14" s="1"/>
  <c r="Q53" i="23"/>
  <c r="P149" i="23"/>
  <c r="X48" i="23"/>
  <c r="W144" i="23"/>
  <c r="Q57" i="23"/>
  <c r="P153" i="23"/>
  <c r="Y129" i="23"/>
  <c r="Z33" i="23"/>
  <c r="Z128" i="23" s="1"/>
  <c r="V154" i="23"/>
  <c r="W58" i="23"/>
  <c r="X49" i="23"/>
  <c r="W145" i="23"/>
  <c r="S57" i="23"/>
  <c r="R153" i="23"/>
  <c r="U143" i="23"/>
  <c r="V47" i="23"/>
  <c r="Y134" i="23"/>
  <c r="Z38" i="23"/>
  <c r="Z133" i="23" s="1"/>
  <c r="U159" i="23"/>
  <c r="V63" i="23"/>
  <c r="Z28" i="23"/>
  <c r="Z123" i="23" s="1"/>
  <c r="Y124" i="23"/>
  <c r="U46" i="23"/>
  <c r="T142" i="23"/>
  <c r="P150" i="23"/>
  <c r="Q54" i="23"/>
  <c r="T165" i="14"/>
  <c r="V138" i="23"/>
  <c r="W42" i="23"/>
  <c r="U63" i="23"/>
  <c r="T159" i="23"/>
  <c r="U160" i="23"/>
  <c r="V64" i="23"/>
  <c r="V58" i="23"/>
  <c r="U154" i="23"/>
  <c r="T165" i="23"/>
  <c r="S71" i="23"/>
  <c r="S166" i="23" s="1"/>
  <c r="O155" i="23"/>
  <c r="P59" i="23"/>
  <c r="U57" i="23"/>
  <c r="T153" i="23"/>
  <c r="W59" i="23"/>
  <c r="V155" i="23"/>
  <c r="T48" i="23"/>
  <c r="S144" i="23"/>
  <c r="V44" i="23"/>
  <c r="U140" i="23"/>
  <c r="R154" i="23"/>
  <c r="S58" i="23"/>
  <c r="V139" i="23" l="1"/>
  <c r="W43" i="23"/>
  <c r="W57" i="23"/>
  <c r="V153" i="23"/>
  <c r="U158" i="23"/>
  <c r="V62" i="23"/>
  <c r="R53" i="23"/>
  <c r="Q149" i="23"/>
  <c r="W153" i="23"/>
  <c r="X57" i="23"/>
  <c r="T57" i="23"/>
  <c r="S153" i="23"/>
  <c r="V159" i="23"/>
  <c r="W63" i="23"/>
  <c r="W158" i="23" s="1"/>
  <c r="X41" i="23"/>
  <c r="W137" i="23"/>
  <c r="S152" i="23"/>
  <c r="T56" i="23"/>
  <c r="Q152" i="23"/>
  <c r="R56" i="23"/>
  <c r="Q148" i="23"/>
  <c r="R52" i="23"/>
  <c r="W60" i="23"/>
  <c r="V156" i="23"/>
  <c r="X58" i="23"/>
  <c r="W154" i="23"/>
  <c r="T143" i="23"/>
  <c r="U47" i="23"/>
  <c r="U152" i="23"/>
  <c r="V56" i="23"/>
  <c r="W62" i="23"/>
  <c r="V158" i="23"/>
  <c r="W46" i="23"/>
  <c r="V142" i="23"/>
  <c r="V152" i="23"/>
  <c r="W56" i="23"/>
  <c r="Q58" i="23"/>
  <c r="P154" i="23"/>
  <c r="U141" i="23"/>
  <c r="V45" i="23"/>
  <c r="X144" i="23"/>
  <c r="Y48" i="23"/>
  <c r="X143" i="23"/>
  <c r="Y47" i="23"/>
  <c r="T69" i="23"/>
  <c r="T164" i="23" s="1"/>
  <c r="T69" i="14"/>
  <c r="T164" i="14" l="1"/>
  <c r="Z46" i="23"/>
  <c r="Z141" i="23" s="1"/>
  <c r="Y142" i="23"/>
  <c r="V140" i="23"/>
  <c r="W44" i="23"/>
  <c r="W151" i="23"/>
  <c r="X55" i="23"/>
  <c r="U142" i="23"/>
  <c r="V46" i="23"/>
  <c r="S55" i="23"/>
  <c r="S150" i="23" s="1"/>
  <c r="R151" i="23"/>
  <c r="X61" i="23"/>
  <c r="X156" i="23" s="1"/>
  <c r="W157" i="23"/>
  <c r="W155" i="23"/>
  <c r="X59" i="23"/>
  <c r="X136" i="23"/>
  <c r="Y40" i="23"/>
  <c r="U56" i="23"/>
  <c r="T152" i="23"/>
  <c r="R148" i="23"/>
  <c r="S52" i="23"/>
  <c r="W152" i="23"/>
  <c r="X56" i="23"/>
  <c r="Z47" i="23"/>
  <c r="Z142" i="23" s="1"/>
  <c r="Y143" i="23"/>
  <c r="V151" i="23"/>
  <c r="W55" i="23"/>
  <c r="R147" i="23"/>
  <c r="S51" i="23"/>
  <c r="U55" i="23"/>
  <c r="T151" i="23"/>
  <c r="X152" i="23"/>
  <c r="Y56" i="23"/>
  <c r="W61" i="23"/>
  <c r="V157" i="23"/>
  <c r="W138" i="23"/>
  <c r="X42" i="23"/>
  <c r="R57" i="23"/>
  <c r="Q153" i="23"/>
  <c r="W141" i="23"/>
  <c r="X45" i="23"/>
  <c r="Y57" i="23"/>
  <c r="X153" i="23"/>
  <c r="W150" i="23" l="1"/>
  <c r="X54" i="23"/>
  <c r="X151" i="23"/>
  <c r="Y55" i="23"/>
  <c r="X154" i="23"/>
  <c r="Y58" i="23"/>
  <c r="Y54" i="23"/>
  <c r="X150" i="23"/>
  <c r="Z56" i="23"/>
  <c r="Z151" i="23" s="1"/>
  <c r="Y152" i="23"/>
  <c r="R152" i="23"/>
  <c r="S56" i="23"/>
  <c r="W156" i="23"/>
  <c r="X60" i="23"/>
  <c r="U150" i="23"/>
  <c r="V54" i="23"/>
  <c r="U151" i="23"/>
  <c r="V55" i="23"/>
  <c r="X140" i="23"/>
  <c r="Y44" i="23"/>
  <c r="X137" i="23"/>
  <c r="Y41" i="23"/>
  <c r="Y151" i="23"/>
  <c r="Z55" i="23"/>
  <c r="Z150" i="23" s="1"/>
  <c r="S146" i="23"/>
  <c r="T50" i="23"/>
  <c r="S147" i="23"/>
  <c r="T51" i="23"/>
  <c r="Y135" i="23"/>
  <c r="Z39" i="23"/>
  <c r="Z134" i="23" s="1"/>
  <c r="W45" i="23"/>
  <c r="V141" i="23"/>
  <c r="W139" i="23"/>
  <c r="X43" i="23"/>
  <c r="T146" i="23" l="1"/>
  <c r="U50" i="23"/>
  <c r="Y139" i="23"/>
  <c r="Z43" i="23"/>
  <c r="Z138" i="23" s="1"/>
  <c r="W53" i="23"/>
  <c r="V149" i="23"/>
  <c r="S151" i="23"/>
  <c r="T55" i="23"/>
  <c r="T150" i="23" s="1"/>
  <c r="Y150" i="23"/>
  <c r="Z54" i="23"/>
  <c r="Z149" i="23" s="1"/>
  <c r="W140" i="23"/>
  <c r="X44" i="23"/>
  <c r="Z53" i="23"/>
  <c r="Z148" i="23" s="1"/>
  <c r="Y149" i="23"/>
  <c r="X138" i="23"/>
  <c r="Y42" i="23"/>
  <c r="T145" i="23"/>
  <c r="U49" i="23"/>
  <c r="Z40" i="23"/>
  <c r="Z135" i="23" s="1"/>
  <c r="Y136" i="23"/>
  <c r="V150" i="23"/>
  <c r="W54" i="23"/>
  <c r="Y59" i="23"/>
  <c r="X155" i="23"/>
  <c r="Y153" i="23"/>
  <c r="Z57" i="23"/>
  <c r="Z152" i="23" s="1"/>
  <c r="X149" i="23"/>
  <c r="Y53" i="23"/>
  <c r="Z41" i="23" l="1"/>
  <c r="Z136" i="23" s="1"/>
  <c r="Y137" i="23"/>
  <c r="Z58" i="23"/>
  <c r="Z153" i="23" s="1"/>
  <c r="Y154" i="23"/>
  <c r="Y148" i="23"/>
  <c r="Z52" i="23"/>
  <c r="Z147" i="23" s="1"/>
  <c r="Y43" i="23"/>
  <c r="X139" i="23"/>
  <c r="X53" i="23"/>
  <c r="W149" i="23"/>
  <c r="V48" i="23"/>
  <c r="U144" i="23"/>
  <c r="U145" i="23"/>
  <c r="V49" i="23"/>
  <c r="W148" i="23"/>
  <c r="X52" i="23"/>
  <c r="Y51" i="23" l="1"/>
  <c r="X147" i="23"/>
  <c r="V143" i="23"/>
  <c r="W47" i="23"/>
  <c r="V144" i="23"/>
  <c r="W48" i="23"/>
  <c r="Z42" i="23"/>
  <c r="Z137" i="23" s="1"/>
  <c r="Y138" i="23"/>
  <c r="Y52" i="23"/>
  <c r="X148" i="23"/>
  <c r="W143" i="23" l="1"/>
  <c r="X47" i="23"/>
  <c r="W142" i="23"/>
  <c r="X46" i="23"/>
  <c r="Y147" i="23"/>
  <c r="Z51" i="23"/>
  <c r="Z146" i="23" s="1"/>
  <c r="Z50" i="23"/>
  <c r="Z145" i="23" s="1"/>
  <c r="Y146" i="23"/>
  <c r="Y45" i="23" l="1"/>
  <c r="X141" i="23"/>
  <c r="Y46" i="23"/>
  <c r="X142" i="23"/>
  <c r="Z45" i="23" l="1"/>
  <c r="Z140" i="23" s="1"/>
  <c r="Y141" i="23"/>
  <c r="Z44" i="23"/>
  <c r="Z139" i="23" s="1"/>
  <c r="Y140" i="23"/>
</calcChain>
</file>

<file path=xl/sharedStrings.xml><?xml version="1.0" encoding="utf-8"?>
<sst xmlns="http://schemas.openxmlformats.org/spreadsheetml/2006/main" count="68" uniqueCount="21">
  <si>
    <t>Duration</t>
  </si>
  <si>
    <t>Age</t>
  </si>
  <si>
    <t>Male Nonsmoker Mortality Rates per 1000</t>
  </si>
  <si>
    <t>Female Nonsmoker Mortality Rates per 1000</t>
  </si>
  <si>
    <t>Male Smoker Mortality Rates per 1000</t>
  </si>
  <si>
    <t>Female Smoker Mortality Rates per 1000</t>
  </si>
  <si>
    <t>Females</t>
  </si>
  <si>
    <t>Males</t>
  </si>
  <si>
    <t>Final Rounded Rates</t>
  </si>
  <si>
    <t>Mortality Improvement Scale Recommendation</t>
  </si>
  <si>
    <t>Attained Age</t>
  </si>
  <si>
    <t>Issue Age</t>
  </si>
  <si>
    <t>Both</t>
  </si>
  <si>
    <t>Comparison to Improved Table ... Shows combined impact of pref/PLT factors</t>
  </si>
  <si>
    <t xml:space="preserve">Mortality Improvements Application </t>
  </si>
  <si>
    <t>Documentations</t>
  </si>
  <si>
    <t>1. Tom Edwalds and his team developed the rates from the GAM model fit to the experience (manually adjusted to eliminate anomalies).</t>
  </si>
  <si>
    <t>2. Those rates were adjusted for MI from 2009 to 2014  by applying the MI Team recommendation (see Improvement Recommendation tab - these are the final smoothed rates recommended after rounding).</t>
  </si>
  <si>
    <t>The calculation for each of the major segments (MS, MN, FS, FN) can be found in the corresponding tabs:  "MNS Improved Step 1", "FNS Improved Step 1", "MSM Improved Step 1", "FSM Improved Step 1".</t>
  </si>
  <si>
    <t>3. Additional adjustments were also made to the improved rates for preferred wearoff and post level term contamination (see note from Tom Edwalds below).</t>
  </si>
  <si>
    <t xml:space="preserve">Attained 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</si>
</sst>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
  </numFmts>
  <fonts count="1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name val="CG Times"/>
    </font>
    <font>
      <sz val="10"/>
      <name val="Arial"/>
      <family val="2"/>
    </font>
    <font>
      <sz val="10"/>
      <color theme="1"/>
      <name val="Arial"/>
      <family val="2"/>
    </font>
    <font>
      <sz val="11"/>
      <name val="Times New Roman"/>
      <family val="1"/>
    </font>
    <font>
      <i/>
      <sz val="10"/>
      <color theme="1"/>
      <name val="Arial"/>
      <family val="2"/>
    </font>
    <font>
      <b/>
      <sz val="10"/>
      <color theme="1"/>
      <name val="Arial Unicode MS"/>
      <family val="2"/>
    </font>
    <font>
      <sz val="10"/>
      <color theme="1"/>
      <name val="Arial Unicode MS"/>
      <family val="2"/>
    </font>
    <font>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s>
  <borders count="21">
    <border>
      <left/>
      <right/>
      <top/>
      <bottom/>
      <diagonal/>
    </border>
    <border>
      <left/>
      <right/>
      <top/>
      <bottom style="thin">
        <color auto="1"/>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auto="1"/>
      </top>
      <bottom/>
      <diagonal/>
    </border>
    <border>
      <left/>
      <right/>
      <top style="thin">
        <color auto="1"/>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s>
  <cellStyleXfs count="13">
    <xf numFmtId="0" fontId="0" fillId="0" borderId="0"/>
    <xf numFmtId="0" fontId="4" fillId="0" borderId="0"/>
    <xf numFmtId="0" fontId="5" fillId="0" borderId="0"/>
    <xf numFmtId="0" fontId="7" fillId="0" borderId="0"/>
    <xf numFmtId="0" fontId="5" fillId="0" borderId="0"/>
    <xf numFmtId="9" fontId="7" fillId="0" borderId="0" applyFont="0" applyFill="0" applyBorder="0" applyAlignment="0" applyProtection="0"/>
    <xf numFmtId="9" fontId="5" fillId="0" borderId="0" applyFont="0" applyFill="0" applyBorder="0" applyAlignment="0" applyProtection="0"/>
    <xf numFmtId="0" fontId="6" fillId="0" borderId="0"/>
    <xf numFmtId="9" fontId="6" fillId="0" borderId="0" applyFont="0" applyFill="0" applyBorder="0" applyAlignment="0" applyProtection="0"/>
    <xf numFmtId="0" fontId="3" fillId="0" borderId="0"/>
    <xf numFmtId="0" fontId="2" fillId="0" borderId="0"/>
    <xf numFmtId="0" fontId="1" fillId="0" borderId="0"/>
    <xf numFmtId="0" fontId="1" fillId="0" borderId="0"/>
  </cellStyleXfs>
  <cellXfs count="76">
    <xf numFmtId="0" fontId="0" fillId="0" borderId="0" xfId="0"/>
    <xf numFmtId="164" fontId="0" fillId="0" borderId="0" xfId="0" applyNumberFormat="1"/>
    <xf numFmtId="0" fontId="0" fillId="0" borderId="0" xfId="0" applyFill="1"/>
    <xf numFmtId="0" fontId="0" fillId="0" borderId="1" xfId="0" applyFill="1" applyBorder="1" applyAlignment="1">
      <alignment horizontal="center"/>
    </xf>
    <xf numFmtId="0" fontId="0" fillId="0" borderId="0" xfId="0" applyFill="1" applyAlignment="1">
      <alignment horizontal="center"/>
    </xf>
    <xf numFmtId="0" fontId="0" fillId="0" borderId="2" xfId="0" applyFill="1" applyBorder="1" applyAlignment="1">
      <alignment horizontal="center"/>
    </xf>
    <xf numFmtId="0" fontId="0" fillId="0" borderId="0" xfId="0" applyAlignment="1">
      <alignment horizontal="center"/>
    </xf>
    <xf numFmtId="164" fontId="0" fillId="0" borderId="0" xfId="0" applyNumberFormat="1" applyFill="1" applyAlignment="1">
      <alignment horizontal="right"/>
    </xf>
    <xf numFmtId="164" fontId="0" fillId="0" borderId="2" xfId="0" applyNumberFormat="1" applyFill="1" applyBorder="1" applyAlignment="1">
      <alignment horizontal="right"/>
    </xf>
    <xf numFmtId="164" fontId="0" fillId="0" borderId="3" xfId="0" applyNumberFormat="1" applyFill="1" applyBorder="1" applyAlignment="1">
      <alignment horizontal="right"/>
    </xf>
    <xf numFmtId="164" fontId="0" fillId="0" borderId="5" xfId="0" applyNumberFormat="1" applyFill="1" applyBorder="1" applyAlignment="1">
      <alignment horizontal="right"/>
    </xf>
    <xf numFmtId="164" fontId="0" fillId="0" borderId="6" xfId="0" applyNumberFormat="1" applyFill="1" applyBorder="1" applyAlignment="1">
      <alignment horizontal="right"/>
    </xf>
    <xf numFmtId="164" fontId="0" fillId="0" borderId="7" xfId="0" applyNumberFormat="1" applyFill="1" applyBorder="1" applyAlignment="1">
      <alignment horizontal="right"/>
    </xf>
    <xf numFmtId="164" fontId="0" fillId="0" borderId="0" xfId="0" applyNumberFormat="1" applyFill="1" applyBorder="1" applyAlignment="1">
      <alignment horizontal="right"/>
    </xf>
    <xf numFmtId="164" fontId="0" fillId="0" borderId="4" xfId="0" applyNumberFormat="1" applyFill="1" applyBorder="1" applyAlignment="1">
      <alignment horizontal="right"/>
    </xf>
    <xf numFmtId="164" fontId="0" fillId="0" borderId="1" xfId="0" applyNumberFormat="1" applyFill="1" applyBorder="1" applyAlignment="1">
      <alignment horizontal="right"/>
    </xf>
    <xf numFmtId="164" fontId="0" fillId="0" borderId="0" xfId="0" applyNumberFormat="1" applyFont="1" applyFill="1" applyAlignment="1">
      <alignment horizontal="right"/>
    </xf>
    <xf numFmtId="164" fontId="5" fillId="0" borderId="0" xfId="1" applyNumberFormat="1" applyFont="1" applyFill="1" applyBorder="1" applyAlignment="1">
      <alignment horizontal="right"/>
    </xf>
    <xf numFmtId="164" fontId="5" fillId="0" borderId="2" xfId="1" applyNumberFormat="1" applyFont="1" applyFill="1" applyBorder="1" applyAlignment="1">
      <alignment horizontal="right"/>
    </xf>
    <xf numFmtId="164" fontId="5" fillId="0" borderId="3" xfId="1" applyNumberFormat="1" applyFont="1" applyFill="1" applyBorder="1" applyAlignment="1">
      <alignment horizontal="right"/>
    </xf>
    <xf numFmtId="164" fontId="0" fillId="0" borderId="2" xfId="0" applyNumberFormat="1" applyFont="1" applyFill="1" applyBorder="1" applyAlignment="1">
      <alignment horizontal="right"/>
    </xf>
    <xf numFmtId="164" fontId="0" fillId="0" borderId="3" xfId="0" applyNumberFormat="1" applyFont="1" applyFill="1" applyBorder="1" applyAlignment="1">
      <alignment horizontal="right"/>
    </xf>
    <xf numFmtId="0" fontId="0" fillId="0" borderId="2" xfId="0" applyBorder="1" applyAlignment="1">
      <alignment horizontal="center"/>
    </xf>
    <xf numFmtId="0" fontId="0" fillId="0" borderId="1" xfId="0" applyBorder="1" applyAlignment="1">
      <alignment horizontal="center"/>
    </xf>
    <xf numFmtId="164" fontId="5" fillId="0" borderId="4" xfId="1" applyNumberFormat="1" applyFont="1" applyFill="1" applyBorder="1" applyAlignment="1">
      <alignment horizontal="right"/>
    </xf>
    <xf numFmtId="164" fontId="5" fillId="0" borderId="1" xfId="1" applyNumberFormat="1" applyFont="1" applyFill="1" applyBorder="1" applyAlignment="1">
      <alignment horizontal="right"/>
    </xf>
    <xf numFmtId="164" fontId="0" fillId="0" borderId="4" xfId="0" applyNumberFormat="1" applyFont="1" applyFill="1" applyBorder="1" applyAlignment="1">
      <alignment horizontal="right"/>
    </xf>
    <xf numFmtId="164" fontId="0" fillId="0" borderId="1" xfId="0" applyNumberFormat="1" applyFont="1" applyFill="1" applyBorder="1" applyAlignment="1">
      <alignment horizontal="right"/>
    </xf>
    <xf numFmtId="9" fontId="0" fillId="0" borderId="0" xfId="8" applyFont="1" applyFill="1"/>
    <xf numFmtId="9" fontId="0" fillId="0" borderId="0" xfId="8" applyNumberFormat="1" applyFont="1" applyFill="1"/>
    <xf numFmtId="0" fontId="0" fillId="3" borderId="0" xfId="0" applyFill="1"/>
    <xf numFmtId="0" fontId="0" fillId="2" borderId="0" xfId="0" applyFill="1"/>
    <xf numFmtId="0" fontId="0" fillId="4" borderId="0" xfId="0" applyFill="1"/>
    <xf numFmtId="0" fontId="0" fillId="0" borderId="0" xfId="0"/>
    <xf numFmtId="164" fontId="0" fillId="5" borderId="0" xfId="0" applyNumberFormat="1" applyFill="1" applyAlignment="1">
      <alignment horizontal="right"/>
    </xf>
    <xf numFmtId="164" fontId="0" fillId="0" borderId="0" xfId="0" applyNumberFormat="1" applyFill="1"/>
    <xf numFmtId="164" fontId="0" fillId="6" borderId="0" xfId="0" applyNumberFormat="1" applyFill="1" applyAlignment="1">
      <alignment horizontal="right"/>
    </xf>
    <xf numFmtId="164" fontId="0" fillId="6" borderId="3" xfId="0" applyNumberFormat="1" applyFill="1" applyBorder="1" applyAlignment="1">
      <alignment horizontal="right"/>
    </xf>
    <xf numFmtId="164" fontId="0" fillId="6" borderId="2" xfId="0" applyNumberFormat="1" applyFill="1" applyBorder="1" applyAlignment="1">
      <alignment horizontal="right"/>
    </xf>
    <xf numFmtId="164" fontId="0" fillId="7" borderId="0" xfId="0" applyNumberFormat="1" applyFont="1" applyFill="1" applyAlignment="1">
      <alignment horizontal="right"/>
    </xf>
    <xf numFmtId="164" fontId="8" fillId="6" borderId="0" xfId="0" applyNumberFormat="1" applyFont="1" applyFill="1" applyAlignment="1">
      <alignment horizontal="right"/>
    </xf>
    <xf numFmtId="165" fontId="0" fillId="0" borderId="0" xfId="8" applyNumberFormat="1" applyFont="1" applyFill="1" applyAlignment="1">
      <alignment horizontal="right"/>
    </xf>
    <xf numFmtId="165" fontId="0" fillId="0" borderId="6" xfId="8" applyNumberFormat="1" applyFont="1" applyFill="1" applyBorder="1" applyAlignment="1">
      <alignment horizontal="right"/>
    </xf>
    <xf numFmtId="165" fontId="0" fillId="0" borderId="0" xfId="8" applyNumberFormat="1" applyFont="1" applyFill="1" applyBorder="1" applyAlignment="1">
      <alignment horizontal="right"/>
    </xf>
    <xf numFmtId="165" fontId="0" fillId="0" borderId="4" xfId="8" applyNumberFormat="1" applyFont="1" applyFill="1" applyBorder="1" applyAlignment="1">
      <alignment horizontal="right"/>
    </xf>
    <xf numFmtId="165" fontId="0" fillId="0" borderId="1" xfId="8" applyNumberFormat="1" applyFont="1" applyFill="1" applyBorder="1" applyAlignment="1">
      <alignment horizontal="right"/>
    </xf>
    <xf numFmtId="165" fontId="0" fillId="0" borderId="2" xfId="8" applyNumberFormat="1" applyFont="1" applyFill="1" applyBorder="1" applyAlignment="1">
      <alignment horizontal="right"/>
    </xf>
    <xf numFmtId="165" fontId="0" fillId="6" borderId="2" xfId="8" applyNumberFormat="1" applyFont="1" applyFill="1" applyBorder="1" applyAlignment="1">
      <alignment horizontal="right"/>
    </xf>
    <xf numFmtId="165" fontId="0" fillId="6" borderId="0" xfId="8" applyNumberFormat="1" applyFont="1" applyFill="1" applyAlignment="1">
      <alignment horizontal="right"/>
    </xf>
    <xf numFmtId="165" fontId="5" fillId="0" borderId="0" xfId="8" applyNumberFormat="1" applyFont="1" applyFill="1" applyBorder="1" applyAlignment="1">
      <alignment horizontal="right"/>
    </xf>
    <xf numFmtId="165" fontId="0" fillId="0" borderId="3" xfId="8" applyNumberFormat="1" applyFont="1" applyFill="1" applyBorder="1" applyAlignment="1">
      <alignment horizontal="right"/>
    </xf>
    <xf numFmtId="165" fontId="0" fillId="6" borderId="3" xfId="8" applyNumberFormat="1" applyFont="1" applyFill="1" applyBorder="1" applyAlignment="1">
      <alignment horizontal="right"/>
    </xf>
    <xf numFmtId="165" fontId="5" fillId="0" borderId="4" xfId="8" applyNumberFormat="1" applyFont="1" applyFill="1" applyBorder="1" applyAlignment="1">
      <alignment horizontal="right"/>
    </xf>
    <xf numFmtId="165" fontId="0" fillId="0" borderId="5" xfId="8" applyNumberFormat="1" applyFont="1" applyFill="1" applyBorder="1" applyAlignment="1">
      <alignment horizontal="right"/>
    </xf>
    <xf numFmtId="165" fontId="0" fillId="0" borderId="7" xfId="8" applyNumberFormat="1" applyFont="1" applyFill="1" applyBorder="1" applyAlignment="1">
      <alignment horizontal="right"/>
    </xf>
    <xf numFmtId="165" fontId="8" fillId="0" borderId="0" xfId="8" applyNumberFormat="1" applyFont="1" applyFill="1" applyAlignment="1">
      <alignment horizontal="right"/>
    </xf>
    <xf numFmtId="165" fontId="0" fillId="0" borderId="0" xfId="8" applyNumberFormat="1" applyFont="1" applyFill="1"/>
    <xf numFmtId="0" fontId="9" fillId="0" borderId="0" xfId="9" applyFont="1"/>
    <xf numFmtId="0" fontId="10" fillId="0" borderId="0" xfId="9" applyFont="1"/>
    <xf numFmtId="0" fontId="10" fillId="0" borderId="0" xfId="9" applyFont="1" applyAlignment="1">
      <alignment horizontal="center"/>
    </xf>
    <xf numFmtId="9" fontId="10" fillId="0" borderId="0" xfId="9" applyNumberFormat="1" applyFont="1"/>
    <xf numFmtId="0" fontId="11" fillId="0" borderId="8" xfId="9" applyFont="1" applyFill="1" applyBorder="1" applyAlignment="1">
      <alignment horizontal="center"/>
    </xf>
    <xf numFmtId="0" fontId="11" fillId="0" borderId="8" xfId="9" applyFont="1" applyFill="1" applyBorder="1" applyAlignment="1">
      <alignment horizontal="center" wrapText="1"/>
    </xf>
    <xf numFmtId="0" fontId="11" fillId="0" borderId="15" xfId="9" applyFont="1" applyFill="1" applyBorder="1" applyAlignment="1">
      <alignment horizontal="center"/>
    </xf>
    <xf numFmtId="0" fontId="11" fillId="0" borderId="16" xfId="9" applyFont="1" applyFill="1" applyBorder="1" applyAlignment="1">
      <alignment horizontal="center"/>
    </xf>
    <xf numFmtId="0" fontId="11" fillId="0" borderId="17" xfId="9" applyFont="1" applyFill="1" applyBorder="1" applyAlignment="1">
      <alignment horizontal="center"/>
    </xf>
    <xf numFmtId="164" fontId="11" fillId="0" borderId="12" xfId="9" applyNumberFormat="1" applyFont="1" applyFill="1" applyBorder="1" applyAlignment="1">
      <alignment horizontal="center"/>
    </xf>
    <xf numFmtId="164" fontId="11" fillId="0" borderId="9" xfId="9" applyNumberFormat="1" applyFont="1" applyFill="1" applyBorder="1" applyAlignment="1">
      <alignment horizontal="center"/>
    </xf>
    <xf numFmtId="164" fontId="11" fillId="0" borderId="13" xfId="9" applyNumberFormat="1" applyFont="1" applyFill="1" applyBorder="1" applyAlignment="1">
      <alignment horizontal="center"/>
    </xf>
    <xf numFmtId="164" fontId="11" fillId="0" borderId="10" xfId="9" applyNumberFormat="1" applyFont="1" applyFill="1" applyBorder="1" applyAlignment="1">
      <alignment horizontal="center"/>
    </xf>
    <xf numFmtId="164" fontId="11" fillId="0" borderId="14" xfId="9" applyNumberFormat="1" applyFont="1" applyFill="1" applyBorder="1" applyAlignment="1">
      <alignment horizontal="center"/>
    </xf>
    <xf numFmtId="164" fontId="11" fillId="0" borderId="11" xfId="9" applyNumberFormat="1" applyFont="1" applyFill="1" applyBorder="1" applyAlignment="1">
      <alignment horizontal="center"/>
    </xf>
    <xf numFmtId="164" fontId="11" fillId="0" borderId="0" xfId="9" applyNumberFormat="1" applyFont="1" applyFill="1" applyBorder="1" applyAlignment="1">
      <alignment horizontal="center"/>
    </xf>
    <xf numFmtId="0" fontId="11" fillId="0" borderId="18" xfId="9" applyFont="1" applyFill="1" applyBorder="1" applyAlignment="1">
      <alignment horizontal="center"/>
    </xf>
    <xf numFmtId="164" fontId="11" fillId="0" borderId="19" xfId="9" applyNumberFormat="1" applyFont="1" applyFill="1" applyBorder="1" applyAlignment="1">
      <alignment horizontal="center"/>
    </xf>
    <xf numFmtId="164" fontId="11" fillId="0" borderId="20" xfId="9" applyNumberFormat="1" applyFont="1" applyFill="1" applyBorder="1" applyAlignment="1">
      <alignment horizontal="center"/>
    </xf>
  </cellXfs>
  <cellStyles count="13">
    <cellStyle name="Normal" xfId="0" builtinId="0"/>
    <cellStyle name="Normal 2" xfId="3"/>
    <cellStyle name="Normal 3" xfId="7"/>
    <cellStyle name="Normal 4" xfId="4"/>
    <cellStyle name="Normal 5" xfId="2"/>
    <cellStyle name="Normal 6" xfId="9"/>
    <cellStyle name="Normal 6 2" xfId="11"/>
    <cellStyle name="Normal 7" xfId="10"/>
    <cellStyle name="Normal 7 2" xfId="12"/>
    <cellStyle name="Normal_Mortality Rates" xfId="1"/>
    <cellStyle name="Percent" xfId="8" builtinId="5"/>
    <cellStyle name="Percent 2" xfId="5"/>
    <cellStyle name="Percent 3" xfId="6"/>
  </cellStyles>
  <dxfs count="1100">
    <dxf>
      <fill>
        <patternFill>
          <bgColor theme="5"/>
        </patternFill>
      </fill>
    </dxf>
    <dxf>
      <fill>
        <patternFill>
          <bgColor theme="5"/>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5"/>
        </patternFill>
      </fill>
    </dxf>
    <dxf>
      <fill>
        <patternFill>
          <bgColor theme="5"/>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5"/>
        </patternFill>
      </fill>
    </dxf>
    <dxf>
      <fill>
        <patternFill>
          <bgColor theme="5"/>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9" tint="0.39994506668294322"/>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5"/>
        </patternFill>
      </fill>
    </dxf>
    <dxf>
      <fill>
        <patternFill>
          <bgColor theme="5"/>
        </patternFill>
      </fill>
    </dxf>
    <dxf>
      <fill>
        <patternFill>
          <bgColor theme="5"/>
        </patternFill>
      </fill>
    </dxf>
    <dxf>
      <fill>
        <patternFill>
          <bgColor theme="9" tint="0.39994506668294322"/>
        </patternFill>
      </fill>
    </dxf>
    <dxf>
      <font>
        <color auto="1"/>
      </font>
      <fill>
        <patternFill>
          <bgColor rgb="FFFFFF00"/>
        </patternFill>
      </fill>
    </dxf>
    <dxf>
      <fill>
        <patternFill>
          <bgColor rgb="FFFF0000"/>
        </patternFill>
      </fill>
    </dxf>
    <dxf>
      <fill>
        <patternFill>
          <bgColor rgb="FFFFC000"/>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123825</xdr:colOff>
      <xdr:row>11</xdr:row>
      <xdr:rowOff>47625</xdr:rowOff>
    </xdr:from>
    <xdr:to>
      <xdr:col>7</xdr:col>
      <xdr:colOff>542925</xdr:colOff>
      <xdr:row>22</xdr:row>
      <xdr:rowOff>133350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828800"/>
          <a:ext cx="468630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Documentation from Tom Edwalds</a:t>
          </a:r>
          <a:r>
            <a:rPr lang="en-US" sz="1100" baseline="0">
              <a:solidFill>
                <a:schemeClr val="dk1"/>
              </a:solidFill>
              <a:effectLst/>
              <a:latin typeface="+mn-lt"/>
              <a:ea typeface="+mn-ea"/>
              <a:cs typeface="+mn-cs"/>
            </a:rPr>
            <a:t> (8/6/18 email) on 2014 VBT Proposed Table 20140409.xlsx spreadsheet: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attached spreadsheet, there is a tab named "Improvement Recommendation" that contains the improvement factors used.  For each major segment (male/female, smoker/nonsmoker) there are three tabs.  The first is the rates from the GAM model fit to the experience (manually adjusted to eliminate anomalies).  The second is those rates times the improvement factor to mid-2014.  The third is the final rates adjusted for preferred wearoff and post-level term contamination in the experience.</a:t>
          </a:r>
        </a:p>
        <a:p>
          <a:r>
            <a:rPr lang="en-US" sz="1100">
              <a:solidFill>
                <a:schemeClr val="dk1"/>
              </a:solidFill>
              <a:effectLst/>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SAL03/AppData/Local/Microsoft/Windows/Temporary%20Internet%20Files/Content.Outlook/OH4SDVP7/2014%20VBT%20final%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NS - SLC"/>
      <sheetName val="MNS - NS"/>
      <sheetName val="MNS - Change"/>
      <sheetName val="FNS - NS"/>
      <sheetName val="MSM - Adj"/>
      <sheetName val="MSM - NS"/>
      <sheetName val="FSM - Adj"/>
      <sheetName val="FSM - NS"/>
      <sheetName val="MF ratio - ns"/>
      <sheetName val="MF ratio - sm"/>
      <sheetName val="SM-NS ratio M"/>
      <sheetName val="SM-NS ratio F"/>
    </sheetNames>
    <sheetDataSet>
      <sheetData sheetId="0">
        <row r="4">
          <cell r="AA4">
            <v>0.98319583688258017</v>
          </cell>
          <cell r="AB4">
            <v>0.97814386773615092</v>
          </cell>
          <cell r="AC4">
            <v>0.96621726914475015</v>
          </cell>
          <cell r="AD4">
            <v>0.9475381867686421</v>
          </cell>
          <cell r="AE4">
            <v>0.93400476607481409</v>
          </cell>
          <cell r="AF4">
            <v>0.93988020081856782</v>
          </cell>
          <cell r="AG4">
            <v>0.97620633665783596</v>
          </cell>
          <cell r="AH4">
            <v>1.0391241996200598</v>
          </cell>
          <cell r="AI4">
            <v>1.1204567447167002</v>
          </cell>
          <cell r="AJ4">
            <v>1.21118173588127</v>
          </cell>
        </row>
        <row r="5">
          <cell r="AA5">
            <v>0.97814386773615092</v>
          </cell>
          <cell r="AB5">
            <v>0.96621726914475015</v>
          </cell>
          <cell r="AC5">
            <v>0.9475381867686421</v>
          </cell>
          <cell r="AD5">
            <v>0.93400476607481409</v>
          </cell>
          <cell r="AE5">
            <v>0.93988020081856782</v>
          </cell>
          <cell r="AF5">
            <v>0.97620633665783596</v>
          </cell>
          <cell r="AG5">
            <v>1.0391241996200598</v>
          </cell>
          <cell r="AH5">
            <v>1.1204567447167002</v>
          </cell>
          <cell r="AI5">
            <v>1.21118173588127</v>
          </cell>
          <cell r="AJ5">
            <v>1.3054302918351306</v>
          </cell>
        </row>
        <row r="6">
          <cell r="AA6">
            <v>0.96621726914475015</v>
          </cell>
          <cell r="AB6">
            <v>0.9475381867686421</v>
          </cell>
          <cell r="AC6">
            <v>0.93400476607481409</v>
          </cell>
          <cell r="AD6">
            <v>0.93988020081856782</v>
          </cell>
          <cell r="AE6">
            <v>0.97620633665783596</v>
          </cell>
          <cell r="AF6">
            <v>1.0391241996200598</v>
          </cell>
          <cell r="AG6">
            <v>1.1204567447167002</v>
          </cell>
          <cell r="AH6">
            <v>1.21118173588127</v>
          </cell>
          <cell r="AI6">
            <v>1.3054302918351306</v>
          </cell>
          <cell r="AJ6">
            <v>1.4289142519166038</v>
          </cell>
        </row>
        <row r="7">
          <cell r="AA7">
            <v>0.9475381867686421</v>
          </cell>
          <cell r="AB7">
            <v>0.93400476607481409</v>
          </cell>
          <cell r="AC7">
            <v>0.93988020081856782</v>
          </cell>
          <cell r="AD7">
            <v>0.97620633665783596</v>
          </cell>
          <cell r="AE7">
            <v>1.0391241996200598</v>
          </cell>
          <cell r="AF7">
            <v>1.1204567447167002</v>
          </cell>
          <cell r="AG7">
            <v>1.21118173588127</v>
          </cell>
          <cell r="AH7">
            <v>1.3054302918351306</v>
          </cell>
          <cell r="AI7">
            <v>1.4289142519166038</v>
          </cell>
          <cell r="AJ7">
            <v>1.5434735874534784</v>
          </cell>
        </row>
        <row r="8">
          <cell r="AA8">
            <v>0.93400476607481409</v>
          </cell>
          <cell r="AB8">
            <v>0.93988020081856782</v>
          </cell>
          <cell r="AC8">
            <v>0.97620633665783596</v>
          </cell>
          <cell r="AD8">
            <v>1.0391241996200598</v>
          </cell>
          <cell r="AE8">
            <v>1.1204567447167002</v>
          </cell>
          <cell r="AF8">
            <v>1.21118173588127</v>
          </cell>
          <cell r="AG8">
            <v>1.3054302918351306</v>
          </cell>
          <cell r="AH8">
            <v>1.4289142519166038</v>
          </cell>
          <cell r="AI8">
            <v>1.5434735874534784</v>
          </cell>
          <cell r="AJ8">
            <v>1.6601562205498979</v>
          </cell>
        </row>
        <row r="9">
          <cell r="AA9">
            <v>0.93988020081856782</v>
          </cell>
          <cell r="AB9">
            <v>0.97620633665783596</v>
          </cell>
          <cell r="AC9">
            <v>1.0391241996200598</v>
          </cell>
          <cell r="AD9">
            <v>1.1204567447167002</v>
          </cell>
          <cell r="AE9">
            <v>1.21118173588127</v>
          </cell>
          <cell r="AF9">
            <v>1.3054302918351306</v>
          </cell>
          <cell r="AG9">
            <v>1.4289142519166038</v>
          </cell>
          <cell r="AH9">
            <v>1.5434735874534784</v>
          </cell>
          <cell r="AI9">
            <v>1.6601562205498979</v>
          </cell>
          <cell r="AJ9">
            <v>1.7904618703808097</v>
          </cell>
        </row>
        <row r="10">
          <cell r="AA10">
            <v>0.97620633665783596</v>
          </cell>
          <cell r="AB10">
            <v>1.0391241996200598</v>
          </cell>
          <cell r="AC10">
            <v>1.1204567447167002</v>
          </cell>
          <cell r="AD10">
            <v>1.21118173588127</v>
          </cell>
          <cell r="AE10">
            <v>1.3054302918351306</v>
          </cell>
          <cell r="AF10">
            <v>1.4289142519166038</v>
          </cell>
          <cell r="AG10">
            <v>1.5434735874534784</v>
          </cell>
          <cell r="AH10">
            <v>1.6601562205498979</v>
          </cell>
          <cell r="AI10">
            <v>1.7904618703808097</v>
          </cell>
          <cell r="AJ10">
            <v>1.9371243530763997</v>
          </cell>
        </row>
        <row r="11">
          <cell r="AA11">
            <v>1.0391241996200598</v>
          </cell>
          <cell r="AB11">
            <v>1.1204567447167002</v>
          </cell>
          <cell r="AC11">
            <v>1.21118173588127</v>
          </cell>
          <cell r="AD11">
            <v>1.3054302918351306</v>
          </cell>
          <cell r="AE11">
            <v>1.4289142519166038</v>
          </cell>
          <cell r="AF11">
            <v>1.5434735874534784</v>
          </cell>
          <cell r="AG11">
            <v>1.6601562205498979</v>
          </cell>
          <cell r="AH11">
            <v>1.7904618703808097</v>
          </cell>
          <cell r="AI11">
            <v>1.9371243530763997</v>
          </cell>
          <cell r="AJ11">
            <v>2.085086132082643</v>
          </cell>
        </row>
        <row r="12">
          <cell r="AA12">
            <v>1.1204567447167002</v>
          </cell>
          <cell r="AB12">
            <v>1.21118173588127</v>
          </cell>
          <cell r="AC12">
            <v>1.3054302918351306</v>
          </cell>
          <cell r="AD12">
            <v>1.4289142519166038</v>
          </cell>
          <cell r="AE12">
            <v>1.5434735874534784</v>
          </cell>
          <cell r="AF12">
            <v>1.6601562205498979</v>
          </cell>
          <cell r="AG12">
            <v>1.7904618703808097</v>
          </cell>
          <cell r="AH12">
            <v>1.9371243530763997</v>
          </cell>
          <cell r="AI12">
            <v>2.085086132082643</v>
          </cell>
          <cell r="AJ12">
            <v>2.2167157903002166</v>
          </cell>
        </row>
        <row r="13">
          <cell r="AA13">
            <v>1.21118173588127</v>
          </cell>
          <cell r="AB13">
            <v>1.3054302918351306</v>
          </cell>
          <cell r="AC13">
            <v>1.4289142519166038</v>
          </cell>
          <cell r="AD13">
            <v>1.5434735874534784</v>
          </cell>
          <cell r="AE13">
            <v>1.6601562205498979</v>
          </cell>
          <cell r="AF13">
            <v>1.7904618703808097</v>
          </cell>
          <cell r="AG13">
            <v>1.9371243530763997</v>
          </cell>
          <cell r="AH13">
            <v>2.085086132082643</v>
          </cell>
          <cell r="AI13">
            <v>2.2167157903002166</v>
          </cell>
          <cell r="AJ13">
            <v>1.6239759103098204</v>
          </cell>
        </row>
        <row r="14">
          <cell r="AA14">
            <v>1.3054302918351306</v>
          </cell>
          <cell r="AB14">
            <v>1.4289142519166038</v>
          </cell>
          <cell r="AC14">
            <v>1.5434735874534784</v>
          </cell>
          <cell r="AD14">
            <v>1.6601562205498979</v>
          </cell>
          <cell r="AE14">
            <v>1.7904618703808097</v>
          </cell>
          <cell r="AF14">
            <v>1.9371243530763997</v>
          </cell>
          <cell r="AG14">
            <v>2.085086132082643</v>
          </cell>
          <cell r="AH14">
            <v>2.2167157903002166</v>
          </cell>
          <cell r="AI14">
            <v>1.6239759103098204</v>
          </cell>
          <cell r="AJ14">
            <v>1.719578048668116</v>
          </cell>
        </row>
        <row r="15">
          <cell r="AA15">
            <v>1.4289142519166038</v>
          </cell>
          <cell r="AB15">
            <v>1.5434735874534784</v>
          </cell>
          <cell r="AC15">
            <v>1.6601562205498979</v>
          </cell>
          <cell r="AD15">
            <v>1.7904618703808097</v>
          </cell>
          <cell r="AE15">
            <v>1.9371243530763997</v>
          </cell>
          <cell r="AF15">
            <v>2.085086132082643</v>
          </cell>
          <cell r="AG15">
            <v>2.2167157903002166</v>
          </cell>
          <cell r="AH15">
            <v>1.6239759103098204</v>
          </cell>
          <cell r="AI15">
            <v>1.719578048668116</v>
          </cell>
          <cell r="AJ15">
            <v>1.7832113556741434</v>
          </cell>
        </row>
        <row r="16">
          <cell r="AA16">
            <v>1.5434735874534784</v>
          </cell>
          <cell r="AB16">
            <v>1.6601562205498979</v>
          </cell>
          <cell r="AC16">
            <v>1.7904618703808097</v>
          </cell>
          <cell r="AD16">
            <v>1.9371243530763997</v>
          </cell>
          <cell r="AE16">
            <v>2.085086132082643</v>
          </cell>
          <cell r="AF16">
            <v>2.2167157903002166</v>
          </cell>
          <cell r="AG16">
            <v>1.6239759103098204</v>
          </cell>
          <cell r="AH16">
            <v>1.719578048668116</v>
          </cell>
          <cell r="AI16">
            <v>1.7832113556741434</v>
          </cell>
          <cell r="AJ16">
            <v>1.8752767030957815</v>
          </cell>
        </row>
        <row r="17">
          <cell r="AA17">
            <v>1.6601562205498979</v>
          </cell>
          <cell r="AB17">
            <v>1.7904618703808097</v>
          </cell>
          <cell r="AC17">
            <v>1.9371243530763997</v>
          </cell>
          <cell r="AD17">
            <v>2.085086132082643</v>
          </cell>
          <cell r="AE17">
            <v>2.2167157903002166</v>
          </cell>
          <cell r="AF17">
            <v>1.6239759103098204</v>
          </cell>
          <cell r="AG17">
            <v>1.719578048668116</v>
          </cell>
          <cell r="AH17">
            <v>1.7832113556741434</v>
          </cell>
          <cell r="AI17">
            <v>1.8752767030957815</v>
          </cell>
          <cell r="AJ17">
            <v>1.9639656756954229</v>
          </cell>
        </row>
        <row r="18">
          <cell r="AA18">
            <v>1.7904618703808097</v>
          </cell>
          <cell r="AB18">
            <v>1.9371243530763997</v>
          </cell>
          <cell r="AC18">
            <v>2.085086132082643</v>
          </cell>
          <cell r="AD18">
            <v>2.2167157903002166</v>
          </cell>
          <cell r="AE18">
            <v>1.6239759103098204</v>
          </cell>
          <cell r="AF18">
            <v>1.719578048668116</v>
          </cell>
          <cell r="AG18">
            <v>1.7832113556741434</v>
          </cell>
          <cell r="AH18">
            <v>1.8752767030957815</v>
          </cell>
          <cell r="AI18">
            <v>1.9639656756954229</v>
          </cell>
          <cell r="AJ18">
            <v>2.0582857612576628</v>
          </cell>
        </row>
        <row r="19">
          <cell r="AA19">
            <v>1.9371243530763997</v>
          </cell>
          <cell r="AB19">
            <v>2.085086132082643</v>
          </cell>
          <cell r="AC19">
            <v>2.2167157903002166</v>
          </cell>
          <cell r="AD19">
            <v>1.6239759103098204</v>
          </cell>
          <cell r="AE19">
            <v>1.719578048668116</v>
          </cell>
          <cell r="AF19">
            <v>1.7832113556741434</v>
          </cell>
          <cell r="AG19">
            <v>1.8752767030957815</v>
          </cell>
          <cell r="AH19">
            <v>1.9639656756954229</v>
          </cell>
          <cell r="AI19">
            <v>2.0582857612576628</v>
          </cell>
          <cell r="AJ19">
            <v>2.1692015721844111</v>
          </cell>
        </row>
        <row r="20">
          <cell r="AA20">
            <v>2.085086132082643</v>
          </cell>
          <cell r="AB20">
            <v>2.2167157903002166</v>
          </cell>
          <cell r="AC20">
            <v>1.6239759103098204</v>
          </cell>
          <cell r="AD20">
            <v>1.719578048668116</v>
          </cell>
          <cell r="AE20">
            <v>1.7832113556741434</v>
          </cell>
          <cell r="AF20">
            <v>1.8752767030957815</v>
          </cell>
          <cell r="AG20">
            <v>1.9639656756954229</v>
          </cell>
          <cell r="AH20">
            <v>2.0582857612576628</v>
          </cell>
          <cell r="AI20">
            <v>2.1692015721844111</v>
          </cell>
          <cell r="AJ20">
            <v>2.2910044460130652</v>
          </cell>
        </row>
        <row r="21">
          <cell r="AA21">
            <v>2.2167157903002166</v>
          </cell>
          <cell r="AB21">
            <v>1.6239759103098204</v>
          </cell>
          <cell r="AC21">
            <v>1.719578048668116</v>
          </cell>
          <cell r="AD21">
            <v>1.7832113556741434</v>
          </cell>
          <cell r="AE21">
            <v>1.8752767030957815</v>
          </cell>
          <cell r="AF21">
            <v>1.9639656756954229</v>
          </cell>
          <cell r="AG21">
            <v>2.0582857612576628</v>
          </cell>
          <cell r="AH21">
            <v>2.1692015721844111</v>
          </cell>
          <cell r="AI21">
            <v>2.2910044460130652</v>
          </cell>
          <cell r="AJ21">
            <v>2.4577699902763772</v>
          </cell>
        </row>
        <row r="22">
          <cell r="AA22">
            <v>1.6239759103098204</v>
          </cell>
          <cell r="AB22">
            <v>1.719578048668116</v>
          </cell>
          <cell r="AC22">
            <v>1.7832113556741434</v>
          </cell>
          <cell r="AD22">
            <v>1.8752767030957815</v>
          </cell>
          <cell r="AE22">
            <v>1.9639656756954229</v>
          </cell>
          <cell r="AF22">
            <v>2.0582857612576628</v>
          </cell>
          <cell r="AG22">
            <v>2.1692015721844111</v>
          </cell>
          <cell r="AH22">
            <v>2.2910044460130652</v>
          </cell>
          <cell r="AI22">
            <v>2.4577699902763772</v>
          </cell>
          <cell r="AJ22">
            <v>2.6813839543614382</v>
          </cell>
        </row>
        <row r="23">
          <cell r="AA23">
            <v>1.719578048668116</v>
          </cell>
          <cell r="AB23">
            <v>1.7832113556741434</v>
          </cell>
          <cell r="AC23">
            <v>1.8752767030957815</v>
          </cell>
          <cell r="AD23">
            <v>1.9639656756954229</v>
          </cell>
          <cell r="AE23">
            <v>2.0582857612576628</v>
          </cell>
          <cell r="AF23">
            <v>2.1692015721844111</v>
          </cell>
          <cell r="AG23">
            <v>2.2910044460130652</v>
          </cell>
          <cell r="AH23">
            <v>2.4577699902763772</v>
          </cell>
          <cell r="AI23">
            <v>2.6813839543614382</v>
          </cell>
          <cell r="AJ23">
            <v>2.9340558870582738</v>
          </cell>
        </row>
        <row r="24">
          <cell r="AA24">
            <v>1.7832113556741434</v>
          </cell>
          <cell r="AB24">
            <v>1.8752767030957815</v>
          </cell>
          <cell r="AC24">
            <v>1.9639656756954229</v>
          </cell>
          <cell r="AD24">
            <v>2.0582857612576628</v>
          </cell>
          <cell r="AE24">
            <v>2.1692015721844111</v>
          </cell>
          <cell r="AF24">
            <v>2.2910044460130652</v>
          </cell>
          <cell r="AG24">
            <v>2.4577699902763772</v>
          </cell>
          <cell r="AH24">
            <v>2.6813839543614382</v>
          </cell>
          <cell r="AI24">
            <v>2.9340558870582738</v>
          </cell>
          <cell r="AJ24">
            <v>3.2031773931277119</v>
          </cell>
        </row>
        <row r="25">
          <cell r="AA25">
            <v>1.8752767030957815</v>
          </cell>
          <cell r="AB25">
            <v>1.9639656756954229</v>
          </cell>
          <cell r="AC25">
            <v>2.0582857612576628</v>
          </cell>
          <cell r="AD25">
            <v>2.1692015721844111</v>
          </cell>
          <cell r="AE25">
            <v>2.2910044460130652</v>
          </cell>
          <cell r="AF25">
            <v>2.4577699902763772</v>
          </cell>
          <cell r="AG25">
            <v>2.6813839543614382</v>
          </cell>
          <cell r="AH25">
            <v>2.9340558870582738</v>
          </cell>
          <cell r="AI25">
            <v>3.2031773931277119</v>
          </cell>
          <cell r="AJ25">
            <v>3.4706377783610423</v>
          </cell>
        </row>
        <row r="26">
          <cell r="AA26">
            <v>1.9639656756954229</v>
          </cell>
          <cell r="AB26">
            <v>2.0582857612576628</v>
          </cell>
          <cell r="AC26">
            <v>2.1692015721844111</v>
          </cell>
          <cell r="AD26">
            <v>2.2910044460130652</v>
          </cell>
          <cell r="AE26">
            <v>2.4577699902763772</v>
          </cell>
          <cell r="AF26">
            <v>2.6813839543614382</v>
          </cell>
          <cell r="AG26">
            <v>2.9340558870582738</v>
          </cell>
          <cell r="AH26">
            <v>3.2031773931277119</v>
          </cell>
          <cell r="AI26">
            <v>3.4706377783610423</v>
          </cell>
          <cell r="AJ26">
            <v>3.7194043797823211</v>
          </cell>
        </row>
        <row r="27">
          <cell r="AA27">
            <v>2.0582857612576628</v>
          </cell>
          <cell r="AB27">
            <v>2.1692015721844111</v>
          </cell>
          <cell r="AC27">
            <v>2.2910044460130652</v>
          </cell>
          <cell r="AD27">
            <v>2.4577699902763772</v>
          </cell>
          <cell r="AE27">
            <v>2.6813839543614382</v>
          </cell>
          <cell r="AF27">
            <v>2.9340558870582738</v>
          </cell>
          <cell r="AG27">
            <v>3.2031773931277119</v>
          </cell>
          <cell r="AH27">
            <v>3.4706377783610423</v>
          </cell>
          <cell r="AI27">
            <v>3.7194043797823211</v>
          </cell>
          <cell r="AJ27">
            <v>3.9586218136630249</v>
          </cell>
        </row>
        <row r="28">
          <cell r="AA28">
            <v>2.1692015721844111</v>
          </cell>
          <cell r="AB28">
            <v>2.2910044460130652</v>
          </cell>
          <cell r="AC28">
            <v>2.4577699902763772</v>
          </cell>
          <cell r="AD28">
            <v>2.6813839543614382</v>
          </cell>
          <cell r="AE28">
            <v>2.9340558870582738</v>
          </cell>
          <cell r="AF28">
            <v>3.2031773931277119</v>
          </cell>
          <cell r="AG28">
            <v>3.4706377783610423</v>
          </cell>
          <cell r="AH28">
            <v>3.7194043797823211</v>
          </cell>
          <cell r="AI28">
            <v>3.9586218136630249</v>
          </cell>
          <cell r="AJ28">
            <v>4.2093660157939361</v>
          </cell>
        </row>
        <row r="29">
          <cell r="AA29">
            <v>2.2910044460130652</v>
          </cell>
          <cell r="AB29">
            <v>2.4577699902763772</v>
          </cell>
          <cell r="AC29">
            <v>2.6813839543614382</v>
          </cell>
          <cell r="AD29">
            <v>2.9340558870582738</v>
          </cell>
          <cell r="AE29">
            <v>3.2031773931277119</v>
          </cell>
          <cell r="AF29">
            <v>3.4706377783610423</v>
          </cell>
          <cell r="AG29">
            <v>3.7194043797823211</v>
          </cell>
          <cell r="AH29">
            <v>3.9586218136630249</v>
          </cell>
          <cell r="AI29">
            <v>4.2093660157939361</v>
          </cell>
          <cell r="AJ29">
            <v>4.4988990853334725</v>
          </cell>
        </row>
        <row r="30">
          <cell r="AA30">
            <v>2.4577699902763772</v>
          </cell>
          <cell r="AB30">
            <v>2.6813839543614382</v>
          </cell>
          <cell r="AC30">
            <v>2.9340558870582738</v>
          </cell>
          <cell r="AD30">
            <v>3.2031773931277119</v>
          </cell>
          <cell r="AE30">
            <v>3.4706377783610423</v>
          </cell>
          <cell r="AF30">
            <v>3.7194043797823211</v>
          </cell>
          <cell r="AG30">
            <v>3.9586218136630249</v>
          </cell>
          <cell r="AH30">
            <v>4.2093660157939361</v>
          </cell>
          <cell r="AI30">
            <v>4.4988990853334725</v>
          </cell>
          <cell r="AJ30">
            <v>4.8622960894878222</v>
          </cell>
        </row>
        <row r="31">
          <cell r="AA31">
            <v>2.6813839543614382</v>
          </cell>
          <cell r="AB31">
            <v>2.9340558870582738</v>
          </cell>
          <cell r="AC31">
            <v>3.2031773931277119</v>
          </cell>
          <cell r="AD31">
            <v>3.4706377783610423</v>
          </cell>
          <cell r="AE31">
            <v>3.7194043797823211</v>
          </cell>
          <cell r="AF31">
            <v>3.9586218136630249</v>
          </cell>
          <cell r="AG31">
            <v>4.2093660157939361</v>
          </cell>
          <cell r="AH31">
            <v>4.4988990853334725</v>
          </cell>
          <cell r="AI31">
            <v>4.8622960894878222</v>
          </cell>
          <cell r="AJ31">
            <v>5.3373119710469634</v>
          </cell>
        </row>
        <row r="32">
          <cell r="AA32">
            <v>2.9340558870582738</v>
          </cell>
          <cell r="AB32">
            <v>3.2031773931277119</v>
          </cell>
          <cell r="AC32">
            <v>3.4706377783610423</v>
          </cell>
          <cell r="AD32">
            <v>3.7194043797823211</v>
          </cell>
          <cell r="AE32">
            <v>3.9586218136630249</v>
          </cell>
          <cell r="AF32">
            <v>4.2093660157939361</v>
          </cell>
          <cell r="AG32">
            <v>4.4988990853334725</v>
          </cell>
          <cell r="AH32">
            <v>4.8622960894878222</v>
          </cell>
          <cell r="AI32">
            <v>5.3373119710469634</v>
          </cell>
          <cell r="AJ32">
            <v>5.930011836198779</v>
          </cell>
        </row>
        <row r="33">
          <cell r="AA33">
            <v>3.2031773931277119</v>
          </cell>
          <cell r="AB33">
            <v>3.4706377783610423</v>
          </cell>
          <cell r="AC33">
            <v>3.7194043797823211</v>
          </cell>
          <cell r="AD33">
            <v>3.9586218136630249</v>
          </cell>
          <cell r="AE33">
            <v>4.2093660157939361</v>
          </cell>
          <cell r="AF33">
            <v>4.4988990853334725</v>
          </cell>
          <cell r="AG33">
            <v>4.8622960894878222</v>
          </cell>
          <cell r="AH33">
            <v>5.3373119710469634</v>
          </cell>
          <cell r="AI33">
            <v>5.930011836198779</v>
          </cell>
          <cell r="AJ33">
            <v>6.5959191958907528</v>
          </cell>
        </row>
        <row r="34">
          <cell r="AA34">
            <v>3.4706377783610423</v>
          </cell>
          <cell r="AB34">
            <v>3.7194043797823211</v>
          </cell>
          <cell r="AC34">
            <v>3.9586218136630249</v>
          </cell>
          <cell r="AD34">
            <v>4.2093660157939361</v>
          </cell>
          <cell r="AE34">
            <v>4.4988990853334725</v>
          </cell>
          <cell r="AF34">
            <v>4.8622960894878222</v>
          </cell>
          <cell r="AG34">
            <v>5.3373119710469634</v>
          </cell>
          <cell r="AH34">
            <v>5.930011836198779</v>
          </cell>
          <cell r="AI34">
            <v>6.5959191958907528</v>
          </cell>
          <cell r="AJ34">
            <v>7.3320188549440246</v>
          </cell>
        </row>
        <row r="35">
          <cell r="AA35">
            <v>3.7194043797823211</v>
          </cell>
          <cell r="AB35">
            <v>3.9586218136630249</v>
          </cell>
          <cell r="AC35">
            <v>4.2093660157939361</v>
          </cell>
          <cell r="AD35">
            <v>4.4988990853334725</v>
          </cell>
          <cell r="AE35">
            <v>4.8622960894878222</v>
          </cell>
          <cell r="AF35">
            <v>5.3373119710469634</v>
          </cell>
          <cell r="AG35">
            <v>5.930011836198779</v>
          </cell>
          <cell r="AH35">
            <v>6.5959191958907528</v>
          </cell>
          <cell r="AI35">
            <v>7.3320188549440246</v>
          </cell>
          <cell r="AJ35">
            <v>8.1309469346158494</v>
          </cell>
        </row>
        <row r="36">
          <cell r="AA36">
            <v>3.9586218136630249</v>
          </cell>
          <cell r="AB36">
            <v>4.2093660157939361</v>
          </cell>
          <cell r="AC36">
            <v>4.4988990853334725</v>
          </cell>
          <cell r="AD36">
            <v>4.8622960894878222</v>
          </cell>
          <cell r="AE36">
            <v>5.3373119710469634</v>
          </cell>
          <cell r="AF36">
            <v>5.930011836198779</v>
          </cell>
          <cell r="AG36">
            <v>6.5959191958907528</v>
          </cell>
          <cell r="AH36">
            <v>7.3320188549440246</v>
          </cell>
          <cell r="AI36">
            <v>8.1309469346158494</v>
          </cell>
          <cell r="AJ36">
            <v>8.9860367160189387</v>
          </cell>
        </row>
        <row r="37">
          <cell r="AA37">
            <v>4.2093660157939361</v>
          </cell>
          <cell r="AB37">
            <v>4.4988990853334725</v>
          </cell>
          <cell r="AC37">
            <v>4.8622960894878222</v>
          </cell>
          <cell r="AD37">
            <v>5.3373119710469634</v>
          </cell>
          <cell r="AE37">
            <v>5.930011836198779</v>
          </cell>
          <cell r="AF37">
            <v>6.5959191958907528</v>
          </cell>
          <cell r="AG37">
            <v>7.3320188549440246</v>
          </cell>
          <cell r="AH37">
            <v>8.1309469346158494</v>
          </cell>
          <cell r="AI37">
            <v>8.9860367160189387</v>
          </cell>
          <cell r="AJ37">
            <v>9.9139105690059228</v>
          </cell>
        </row>
        <row r="38">
          <cell r="AA38">
            <v>4.4988990853334725</v>
          </cell>
          <cell r="AB38">
            <v>4.8622960894878222</v>
          </cell>
          <cell r="AC38">
            <v>5.3373119710469634</v>
          </cell>
          <cell r="AD38">
            <v>5.930011836198779</v>
          </cell>
          <cell r="AE38">
            <v>6.5959191958907528</v>
          </cell>
          <cell r="AF38">
            <v>7.3320188549440246</v>
          </cell>
          <cell r="AG38">
            <v>8.1309469346158494</v>
          </cell>
          <cell r="AH38">
            <v>8.9860367160189387</v>
          </cell>
          <cell r="AI38">
            <v>9.9139105690059228</v>
          </cell>
          <cell r="AJ38">
            <v>10.944885549937119</v>
          </cell>
        </row>
        <row r="39">
          <cell r="AA39">
            <v>4.8622960894878222</v>
          </cell>
          <cell r="AB39">
            <v>5.3373119710469634</v>
          </cell>
          <cell r="AC39">
            <v>5.930011836198779</v>
          </cell>
          <cell r="AD39">
            <v>6.5959191958907528</v>
          </cell>
          <cell r="AE39">
            <v>7.3320188549440246</v>
          </cell>
          <cell r="AF39">
            <v>8.1309469346158494</v>
          </cell>
          <cell r="AG39">
            <v>8.9860367160189387</v>
          </cell>
          <cell r="AH39">
            <v>9.9139105690059228</v>
          </cell>
          <cell r="AI39">
            <v>10.944885549937119</v>
          </cell>
          <cell r="AJ39">
            <v>12.120088975100478</v>
          </cell>
        </row>
        <row r="40">
          <cell r="AA40">
            <v>5.3373119710469634</v>
          </cell>
          <cell r="AB40">
            <v>5.930011836198779</v>
          </cell>
          <cell r="AC40">
            <v>6.5959191958907528</v>
          </cell>
          <cell r="AD40">
            <v>7.3320188549440246</v>
          </cell>
          <cell r="AE40">
            <v>8.1309469346158494</v>
          </cell>
          <cell r="AF40">
            <v>8.9860367160189387</v>
          </cell>
          <cell r="AG40">
            <v>9.9139105690059228</v>
          </cell>
          <cell r="AH40">
            <v>10.944885549937119</v>
          </cell>
          <cell r="AI40">
            <v>12.120088975100478</v>
          </cell>
          <cell r="AJ40">
            <v>13.494816737208206</v>
          </cell>
        </row>
        <row r="41">
          <cell r="AA41">
            <v>5.930011836198779</v>
          </cell>
          <cell r="AB41">
            <v>6.5959191958907528</v>
          </cell>
          <cell r="AC41">
            <v>7.3320188549440246</v>
          </cell>
          <cell r="AD41">
            <v>8.1309469346158494</v>
          </cell>
          <cell r="AE41">
            <v>8.9860367160189387</v>
          </cell>
          <cell r="AF41">
            <v>9.9139105690059228</v>
          </cell>
          <cell r="AG41">
            <v>10.944885549937119</v>
          </cell>
          <cell r="AH41">
            <v>12.120088975100478</v>
          </cell>
          <cell r="AI41">
            <v>13.494816737208206</v>
          </cell>
          <cell r="AJ41">
            <v>15.131663120896924</v>
          </cell>
        </row>
        <row r="42">
          <cell r="AA42">
            <v>6.5959191958907528</v>
          </cell>
          <cell r="AB42">
            <v>7.3320188549440246</v>
          </cell>
          <cell r="AC42">
            <v>8.1309469346158494</v>
          </cell>
          <cell r="AD42">
            <v>8.9860367160189387</v>
          </cell>
          <cell r="AE42">
            <v>9.9139105690059228</v>
          </cell>
          <cell r="AF42">
            <v>10.944885549937119</v>
          </cell>
          <cell r="AG42">
            <v>12.120088975100478</v>
          </cell>
          <cell r="AH42">
            <v>13.494816737208206</v>
          </cell>
          <cell r="AI42">
            <v>15.131663120896924</v>
          </cell>
          <cell r="AJ42">
            <v>17.059774601759784</v>
          </cell>
        </row>
        <row r="43">
          <cell r="AA43">
            <v>7.3320188549440246</v>
          </cell>
          <cell r="AB43">
            <v>8.1309469346158494</v>
          </cell>
          <cell r="AC43">
            <v>8.9860367160189387</v>
          </cell>
          <cell r="AD43">
            <v>9.9139105690059228</v>
          </cell>
          <cell r="AE43">
            <v>10.944885549937119</v>
          </cell>
          <cell r="AF43">
            <v>12.120088975100478</v>
          </cell>
          <cell r="AG43">
            <v>13.494816737208206</v>
          </cell>
          <cell r="AH43">
            <v>15.131663120896924</v>
          </cell>
          <cell r="AI43">
            <v>17.059774601759784</v>
          </cell>
          <cell r="AJ43">
            <v>19.292525396875202</v>
          </cell>
        </row>
        <row r="44">
          <cell r="AA44">
            <v>8.1309469346158494</v>
          </cell>
          <cell r="AB44">
            <v>8.9860367160189387</v>
          </cell>
          <cell r="AC44">
            <v>9.9139105690059228</v>
          </cell>
          <cell r="AD44">
            <v>10.944885549937119</v>
          </cell>
          <cell r="AE44">
            <v>12.120088975100478</v>
          </cell>
          <cell r="AF44">
            <v>13.494816737208206</v>
          </cell>
          <cell r="AG44">
            <v>15.131663120896924</v>
          </cell>
          <cell r="AH44">
            <v>17.059774601759784</v>
          </cell>
          <cell r="AI44">
            <v>19.292525396875202</v>
          </cell>
          <cell r="AJ44">
            <v>21.832113051208239</v>
          </cell>
        </row>
        <row r="45">
          <cell r="AA45">
            <v>8.9860367160189387</v>
          </cell>
          <cell r="AB45">
            <v>9.9139105690059228</v>
          </cell>
          <cell r="AC45">
            <v>10.944885549937119</v>
          </cell>
          <cell r="AD45">
            <v>12.120088975100478</v>
          </cell>
          <cell r="AE45">
            <v>13.494816737208206</v>
          </cell>
          <cell r="AF45">
            <v>15.131663120896924</v>
          </cell>
          <cell r="AG45">
            <v>17.059774601759784</v>
          </cell>
          <cell r="AH45">
            <v>19.292525396875202</v>
          </cell>
          <cell r="AI45">
            <v>21.832113051208239</v>
          </cell>
          <cell r="AJ45">
            <v>24.663497804564408</v>
          </cell>
        </row>
        <row r="46">
          <cell r="AA46">
            <v>9.9139105690059228</v>
          </cell>
          <cell r="AB46">
            <v>10.944885549937119</v>
          </cell>
          <cell r="AC46">
            <v>12.120088975100478</v>
          </cell>
          <cell r="AD46">
            <v>13.494816737208206</v>
          </cell>
          <cell r="AE46">
            <v>15.131663120896924</v>
          </cell>
          <cell r="AF46">
            <v>17.059774601759784</v>
          </cell>
          <cell r="AG46">
            <v>19.292525396875202</v>
          </cell>
          <cell r="AH46">
            <v>21.832113051208239</v>
          </cell>
          <cell r="AI46">
            <v>24.663497804564408</v>
          </cell>
          <cell r="AJ46">
            <v>27.76531068157562</v>
          </cell>
        </row>
        <row r="47">
          <cell r="AA47">
            <v>10.944885549937119</v>
          </cell>
          <cell r="AB47">
            <v>12.120088975100478</v>
          </cell>
          <cell r="AC47">
            <v>13.494816737208206</v>
          </cell>
          <cell r="AD47">
            <v>15.131663120896924</v>
          </cell>
          <cell r="AE47">
            <v>17.059774601759784</v>
          </cell>
          <cell r="AF47">
            <v>19.292525396875202</v>
          </cell>
          <cell r="AG47">
            <v>21.832113051208239</v>
          </cell>
          <cell r="AH47">
            <v>24.663497804564408</v>
          </cell>
          <cell r="AI47">
            <v>27.76531068157562</v>
          </cell>
          <cell r="AJ47">
            <v>31.173038320775326</v>
          </cell>
        </row>
        <row r="48">
          <cell r="AA48">
            <v>12.120088975100478</v>
          </cell>
          <cell r="AB48">
            <v>13.494816737208206</v>
          </cell>
          <cell r="AC48">
            <v>15.131663120896924</v>
          </cell>
          <cell r="AD48">
            <v>17.059774601759784</v>
          </cell>
          <cell r="AE48">
            <v>19.292525396875202</v>
          </cell>
          <cell r="AF48">
            <v>21.832113051208239</v>
          </cell>
          <cell r="AG48">
            <v>24.663497804564408</v>
          </cell>
          <cell r="AH48">
            <v>27.76531068157562</v>
          </cell>
          <cell r="AI48">
            <v>31.173038320775326</v>
          </cell>
          <cell r="AJ48">
            <v>34.95423369010755</v>
          </cell>
        </row>
        <row r="49">
          <cell r="AA49">
            <v>13.494816737208206</v>
          </cell>
          <cell r="AB49">
            <v>15.131663120896924</v>
          </cell>
          <cell r="AC49">
            <v>17.059774601759784</v>
          </cell>
          <cell r="AD49">
            <v>19.292525396875202</v>
          </cell>
          <cell r="AE49">
            <v>21.832113051208239</v>
          </cell>
          <cell r="AF49">
            <v>24.663497804564408</v>
          </cell>
          <cell r="AG49">
            <v>27.76531068157562</v>
          </cell>
          <cell r="AH49">
            <v>31.173038320775326</v>
          </cell>
          <cell r="AI49">
            <v>34.95423369010755</v>
          </cell>
          <cell r="AJ49">
            <v>39.199418566869703</v>
          </cell>
        </row>
        <row r="50">
          <cell r="AA50">
            <v>15.131663120896924</v>
          </cell>
          <cell r="AB50">
            <v>17.059774601759784</v>
          </cell>
          <cell r="AC50">
            <v>19.292525396875202</v>
          </cell>
          <cell r="AD50">
            <v>21.832113051208239</v>
          </cell>
          <cell r="AE50">
            <v>24.663497804564408</v>
          </cell>
          <cell r="AF50">
            <v>27.76531068157562</v>
          </cell>
          <cell r="AG50">
            <v>31.173038320775326</v>
          </cell>
          <cell r="AH50">
            <v>34.95423369010755</v>
          </cell>
          <cell r="AI50">
            <v>39.199418566869703</v>
          </cell>
          <cell r="AJ50">
            <v>44.028474868686089</v>
          </cell>
        </row>
        <row r="51">
          <cell r="AA51">
            <v>17.059774601759784</v>
          </cell>
          <cell r="AB51">
            <v>19.292525396875202</v>
          </cell>
          <cell r="AC51">
            <v>21.832113051208239</v>
          </cell>
          <cell r="AD51">
            <v>24.663497804564408</v>
          </cell>
          <cell r="AE51">
            <v>27.76531068157562</v>
          </cell>
          <cell r="AF51">
            <v>31.173038320775326</v>
          </cell>
          <cell r="AG51">
            <v>34.95423369010755</v>
          </cell>
          <cell r="AH51">
            <v>39.199418566869703</v>
          </cell>
          <cell r="AI51">
            <v>44.028474868686089</v>
          </cell>
          <cell r="AJ51">
            <v>49.585129770737709</v>
          </cell>
        </row>
        <row r="52">
          <cell r="AA52">
            <v>19.292525396875202</v>
          </cell>
          <cell r="AB52">
            <v>21.832113051208239</v>
          </cell>
          <cell r="AC52">
            <v>24.663497804564408</v>
          </cell>
          <cell r="AD52">
            <v>27.76531068157562</v>
          </cell>
          <cell r="AE52">
            <v>31.173038320775326</v>
          </cell>
          <cell r="AF52">
            <v>34.95423369010755</v>
          </cell>
          <cell r="AG52">
            <v>39.199418566869703</v>
          </cell>
          <cell r="AH52">
            <v>44.028474868686089</v>
          </cell>
          <cell r="AI52">
            <v>49.585129770737709</v>
          </cell>
          <cell r="AJ52">
            <v>55.991425575323888</v>
          </cell>
        </row>
        <row r="53">
          <cell r="AA53">
            <v>21.832113051208239</v>
          </cell>
          <cell r="AB53">
            <v>24.663497804564408</v>
          </cell>
          <cell r="AC53">
            <v>27.76531068157562</v>
          </cell>
          <cell r="AD53">
            <v>31.173038320775326</v>
          </cell>
          <cell r="AE53">
            <v>34.95423369010755</v>
          </cell>
          <cell r="AF53">
            <v>39.199418566869703</v>
          </cell>
          <cell r="AG53">
            <v>44.028474868686089</v>
          </cell>
          <cell r="AH53">
            <v>49.585129770737709</v>
          </cell>
          <cell r="AI53">
            <v>55.991425575323888</v>
          </cell>
        </row>
        <row r="54">
          <cell r="AA54">
            <v>24.663497804564408</v>
          </cell>
          <cell r="AB54">
            <v>27.76531068157562</v>
          </cell>
          <cell r="AC54">
            <v>31.173038320775326</v>
          </cell>
          <cell r="AD54">
            <v>34.95423369010755</v>
          </cell>
          <cell r="AE54">
            <v>39.199418566869703</v>
          </cell>
          <cell r="AF54">
            <v>44.028474868686089</v>
          </cell>
          <cell r="AG54">
            <v>49.585129770737709</v>
          </cell>
          <cell r="AH54">
            <v>55.991425575323888</v>
          </cell>
        </row>
        <row r="55">
          <cell r="AA55">
            <v>27.76531068157562</v>
          </cell>
          <cell r="AB55">
            <v>31.173038320775326</v>
          </cell>
          <cell r="AC55">
            <v>34.95423369010755</v>
          </cell>
          <cell r="AD55">
            <v>39.199418566869703</v>
          </cell>
          <cell r="AE55">
            <v>44.028474868686089</v>
          </cell>
          <cell r="AF55">
            <v>49.585129770737709</v>
          </cell>
          <cell r="AG55">
            <v>55.991425575323888</v>
          </cell>
        </row>
        <row r="56">
          <cell r="AA56">
            <v>31.173038320775326</v>
          </cell>
          <cell r="AB56">
            <v>34.95423369010755</v>
          </cell>
          <cell r="AC56">
            <v>39.199418566869703</v>
          </cell>
          <cell r="AD56">
            <v>44.028474868686089</v>
          </cell>
          <cell r="AE56">
            <v>49.585129770737709</v>
          </cell>
          <cell r="AF56">
            <v>55.991425575323888</v>
          </cell>
        </row>
        <row r="57">
          <cell r="AA57">
            <v>34.95423369010755</v>
          </cell>
          <cell r="AB57">
            <v>39.199418566869703</v>
          </cell>
          <cell r="AC57">
            <v>44.028474868686089</v>
          </cell>
          <cell r="AD57">
            <v>49.585129770737709</v>
          </cell>
          <cell r="AE57">
            <v>55.991425575323888</v>
          </cell>
        </row>
        <row r="58">
          <cell r="AA58">
            <v>39.199418566869703</v>
          </cell>
          <cell r="AB58">
            <v>44.028474868686089</v>
          </cell>
          <cell r="AC58">
            <v>49.585129770737709</v>
          </cell>
          <cell r="AD58">
            <v>55.991425575323888</v>
          </cell>
        </row>
        <row r="59">
          <cell r="AA59">
            <v>44.028474868686089</v>
          </cell>
          <cell r="AB59">
            <v>49.585129770737709</v>
          </cell>
          <cell r="AC59">
            <v>55.991425575323888</v>
          </cell>
        </row>
        <row r="60">
          <cell r="AA60">
            <v>49.585129770737709</v>
          </cell>
          <cell r="AB60">
            <v>55.991425575323888</v>
          </cell>
        </row>
        <row r="61">
          <cell r="AA61">
            <v>55.991425575323888</v>
          </cell>
        </row>
        <row r="70">
          <cell r="AJ70">
            <v>306.70055574736921</v>
          </cell>
        </row>
        <row r="71">
          <cell r="AI71">
            <v>306.70055574736921</v>
          </cell>
          <cell r="AJ71">
            <v>328.24504679874167</v>
          </cell>
        </row>
        <row r="72">
          <cell r="AH72">
            <v>306.70055574736921</v>
          </cell>
          <cell r="AI72">
            <v>328.24504679874167</v>
          </cell>
          <cell r="AJ72">
            <v>350.01764327034834</v>
          </cell>
        </row>
        <row r="73">
          <cell r="AG73">
            <v>306.70055574736921</v>
          </cell>
          <cell r="AH73">
            <v>328.24504679874167</v>
          </cell>
          <cell r="AI73">
            <v>350.01764327034834</v>
          </cell>
          <cell r="AJ73">
            <v>371.65298119305135</v>
          </cell>
        </row>
        <row r="74">
          <cell r="AF74">
            <v>306.70055574736921</v>
          </cell>
          <cell r="AG74">
            <v>328.24504679874167</v>
          </cell>
          <cell r="AH74">
            <v>350.01764327034834</v>
          </cell>
          <cell r="AI74">
            <v>371.65298119305135</v>
          </cell>
          <cell r="AJ74">
            <v>392.78569659782647</v>
          </cell>
        </row>
        <row r="75">
          <cell r="AE75">
            <v>306.70055574736921</v>
          </cell>
          <cell r="AF75">
            <v>328.24504679874167</v>
          </cell>
          <cell r="AG75">
            <v>350.01764327034834</v>
          </cell>
          <cell r="AH75">
            <v>371.65298119305135</v>
          </cell>
          <cell r="AI75">
            <v>392.78569659782647</v>
          </cell>
          <cell r="AJ75">
            <v>413.05042551559268</v>
          </cell>
        </row>
        <row r="76">
          <cell r="AD76">
            <v>306.70055574736921</v>
          </cell>
          <cell r="AE76">
            <v>328.24504679874167</v>
          </cell>
          <cell r="AF76">
            <v>350.01764327034834</v>
          </cell>
          <cell r="AG76">
            <v>371.65298119305135</v>
          </cell>
          <cell r="AH76">
            <v>392.78569659782647</v>
          </cell>
          <cell r="AI76">
            <v>413.05042551559268</v>
          </cell>
          <cell r="AJ76">
            <v>432.08180397721208</v>
          </cell>
        </row>
        <row r="77">
          <cell r="AC77">
            <v>306.70055574736921</v>
          </cell>
          <cell r="AD77">
            <v>328.24504679874167</v>
          </cell>
          <cell r="AE77">
            <v>350.01764327034834</v>
          </cell>
          <cell r="AF77">
            <v>371.65298119305135</v>
          </cell>
          <cell r="AG77">
            <v>392.78569659782647</v>
          </cell>
          <cell r="AH77">
            <v>413.05042551559268</v>
          </cell>
          <cell r="AI77">
            <v>432.08180397721208</v>
          </cell>
          <cell r="AJ77">
            <v>449.51446801368888</v>
          </cell>
        </row>
        <row r="78">
          <cell r="AB78">
            <v>306.70055574736921</v>
          </cell>
          <cell r="AC78">
            <v>328.24504679874167</v>
          </cell>
          <cell r="AD78">
            <v>350.01764327034834</v>
          </cell>
          <cell r="AE78">
            <v>371.65298119305135</v>
          </cell>
          <cell r="AF78">
            <v>392.78569659782647</v>
          </cell>
          <cell r="AG78">
            <v>413.05042551559268</v>
          </cell>
          <cell r="AH78">
            <v>432.08180397721208</v>
          </cell>
          <cell r="AI78">
            <v>449.51446801368888</v>
          </cell>
          <cell r="AJ78">
            <v>464.98305365582837</v>
          </cell>
        </row>
        <row r="79">
          <cell r="AA79">
            <v>306.70055574736921</v>
          </cell>
          <cell r="AB79">
            <v>328.24504679874167</v>
          </cell>
          <cell r="AC79">
            <v>350.01764327034834</v>
          </cell>
          <cell r="AD79">
            <v>371.65298119305135</v>
          </cell>
          <cell r="AE79">
            <v>392.78569659782647</v>
          </cell>
          <cell r="AF79">
            <v>413.05042551559268</v>
          </cell>
          <cell r="AG79">
            <v>432.08180397721208</v>
          </cell>
          <cell r="AH79">
            <v>449.51446801368888</v>
          </cell>
          <cell r="AI79">
            <v>464.98305365582837</v>
          </cell>
          <cell r="AJ79">
            <v>478.1221969346916</v>
          </cell>
        </row>
        <row r="80">
          <cell r="AA80">
            <v>328.24504679874167</v>
          </cell>
          <cell r="AB80">
            <v>350.01764327034834</v>
          </cell>
          <cell r="AC80">
            <v>371.65298119305135</v>
          </cell>
          <cell r="AD80">
            <v>392.78569659782647</v>
          </cell>
          <cell r="AE80">
            <v>413.05042551559268</v>
          </cell>
          <cell r="AF80">
            <v>432.08180397721208</v>
          </cell>
          <cell r="AG80">
            <v>449.51446801368888</v>
          </cell>
          <cell r="AH80">
            <v>464.98305365582837</v>
          </cell>
          <cell r="AI80">
            <v>478.1221969346916</v>
          </cell>
          <cell r="AJ80">
            <v>488.56653388108384</v>
          </cell>
        </row>
        <row r="81">
          <cell r="AA81">
            <v>350.01764327034834</v>
          </cell>
          <cell r="AB81">
            <v>371.65298119305135</v>
          </cell>
          <cell r="AC81">
            <v>392.78569659782647</v>
          </cell>
          <cell r="AD81">
            <v>413.05042551559268</v>
          </cell>
          <cell r="AE81">
            <v>432.08180397721208</v>
          </cell>
          <cell r="AF81">
            <v>449.51446801368888</v>
          </cell>
          <cell r="AG81">
            <v>464.98305365582837</v>
          </cell>
          <cell r="AH81">
            <v>478.1221969346916</v>
          </cell>
          <cell r="AI81">
            <v>488.56653388108384</v>
          </cell>
          <cell r="AJ81">
            <v>495.95070052592405</v>
          </cell>
        </row>
        <row r="82">
          <cell r="AA82">
            <v>371.65298119305135</v>
          </cell>
          <cell r="AB82">
            <v>392.78569659782647</v>
          </cell>
          <cell r="AC82">
            <v>413.05042551559268</v>
          </cell>
          <cell r="AD82">
            <v>432.08180397721208</v>
          </cell>
          <cell r="AE82">
            <v>449.51446801368888</v>
          </cell>
          <cell r="AF82">
            <v>464.98305365582837</v>
          </cell>
          <cell r="AG82">
            <v>478.1221969346916</v>
          </cell>
          <cell r="AH82">
            <v>488.56653388108384</v>
          </cell>
          <cell r="AI82">
            <v>495.95070052592405</v>
          </cell>
          <cell r="AJ82">
            <v>500</v>
          </cell>
        </row>
        <row r="83">
          <cell r="AA83">
            <v>392.78569659782647</v>
          </cell>
          <cell r="AB83">
            <v>413.05042551559268</v>
          </cell>
          <cell r="AC83">
            <v>432.08180397721208</v>
          </cell>
          <cell r="AD83">
            <v>449.51446801368888</v>
          </cell>
          <cell r="AE83">
            <v>464.98305365582837</v>
          </cell>
          <cell r="AF83">
            <v>478.1221969346916</v>
          </cell>
          <cell r="AG83">
            <v>488.56653388108384</v>
          </cell>
          <cell r="AH83">
            <v>495.95070052592405</v>
          </cell>
          <cell r="AI83">
            <v>500</v>
          </cell>
          <cell r="AJ83">
            <v>500</v>
          </cell>
        </row>
        <row r="84">
          <cell r="AA84">
            <v>413.05042551559268</v>
          </cell>
          <cell r="AB84">
            <v>432.08180397721208</v>
          </cell>
          <cell r="AC84">
            <v>449.51446801368888</v>
          </cell>
          <cell r="AD84">
            <v>464.98305365582837</v>
          </cell>
          <cell r="AE84">
            <v>478.1221969346916</v>
          </cell>
          <cell r="AF84">
            <v>488.56653388108384</v>
          </cell>
          <cell r="AG84">
            <v>495.95070052592405</v>
          </cell>
          <cell r="AH84">
            <v>500</v>
          </cell>
          <cell r="AI84">
            <v>500</v>
          </cell>
          <cell r="AJ84">
            <v>500</v>
          </cell>
        </row>
        <row r="85">
          <cell r="AA85">
            <v>432.08180397721208</v>
          </cell>
          <cell r="AB85">
            <v>449.51446801368888</v>
          </cell>
          <cell r="AC85">
            <v>464.98305365582837</v>
          </cell>
          <cell r="AD85">
            <v>478.1221969346916</v>
          </cell>
          <cell r="AE85">
            <v>488.56653388108384</v>
          </cell>
          <cell r="AF85">
            <v>495.95070052592405</v>
          </cell>
          <cell r="AG85">
            <v>500</v>
          </cell>
          <cell r="AH85">
            <v>500</v>
          </cell>
          <cell r="AI85">
            <v>500</v>
          </cell>
          <cell r="AJ85">
            <v>500</v>
          </cell>
        </row>
        <row r="86">
          <cell r="AA86">
            <v>449.51446801368888</v>
          </cell>
          <cell r="AB86">
            <v>464.98305365582837</v>
          </cell>
          <cell r="AC86">
            <v>478.1221969346916</v>
          </cell>
          <cell r="AD86">
            <v>488.56653388108384</v>
          </cell>
          <cell r="AE86">
            <v>495.95070052592405</v>
          </cell>
          <cell r="AF86">
            <v>500</v>
          </cell>
          <cell r="AG86">
            <v>500</v>
          </cell>
          <cell r="AH86">
            <v>500</v>
          </cell>
          <cell r="AI86">
            <v>500</v>
          </cell>
          <cell r="AJ86">
            <v>0</v>
          </cell>
        </row>
        <row r="87">
          <cell r="AA87">
            <v>464.98305365582837</v>
          </cell>
          <cell r="AB87">
            <v>478.1221969346916</v>
          </cell>
          <cell r="AC87">
            <v>488.56653388108384</v>
          </cell>
          <cell r="AD87">
            <v>495.95070052592405</v>
          </cell>
          <cell r="AE87">
            <v>500</v>
          </cell>
          <cell r="AF87">
            <v>500</v>
          </cell>
          <cell r="AG87">
            <v>500</v>
          </cell>
          <cell r="AH87">
            <v>500</v>
          </cell>
          <cell r="AI87">
            <v>0</v>
          </cell>
          <cell r="AJ87">
            <v>0</v>
          </cell>
        </row>
        <row r="88">
          <cell r="AA88">
            <v>478.1221969346916</v>
          </cell>
          <cell r="AB88">
            <v>488.56653388108384</v>
          </cell>
          <cell r="AC88">
            <v>495.95070052592405</v>
          </cell>
          <cell r="AD88">
            <v>500</v>
          </cell>
          <cell r="AE88">
            <v>500</v>
          </cell>
          <cell r="AF88">
            <v>500</v>
          </cell>
          <cell r="AG88">
            <v>500</v>
          </cell>
          <cell r="AH88">
            <v>0</v>
          </cell>
          <cell r="AI88">
            <v>0</v>
          </cell>
          <cell r="AJ88">
            <v>0</v>
          </cell>
        </row>
        <row r="89">
          <cell r="AA89">
            <v>488.56653388108384</v>
          </cell>
          <cell r="AB89">
            <v>495.95070052592405</v>
          </cell>
          <cell r="AC89">
            <v>500</v>
          </cell>
          <cell r="AD89">
            <v>500</v>
          </cell>
          <cell r="AE89">
            <v>500</v>
          </cell>
          <cell r="AF89">
            <v>500</v>
          </cell>
          <cell r="AG89">
            <v>0</v>
          </cell>
          <cell r="AH89">
            <v>0</v>
          </cell>
          <cell r="AI89">
            <v>0</v>
          </cell>
          <cell r="AJ89">
            <v>0</v>
          </cell>
        </row>
        <row r="90">
          <cell r="AA90">
            <v>495.95070052592405</v>
          </cell>
          <cell r="AB90">
            <v>500</v>
          </cell>
          <cell r="AC90">
            <v>500</v>
          </cell>
          <cell r="AD90">
            <v>500</v>
          </cell>
          <cell r="AE90">
            <v>500</v>
          </cell>
          <cell r="AF90">
            <v>0</v>
          </cell>
          <cell r="AG90">
            <v>0</v>
          </cell>
          <cell r="AH90">
            <v>0</v>
          </cell>
          <cell r="AI90">
            <v>0</v>
          </cell>
          <cell r="AJ90">
            <v>0</v>
          </cell>
        </row>
        <row r="91">
          <cell r="AA91">
            <v>500</v>
          </cell>
          <cell r="AB91">
            <v>500</v>
          </cell>
          <cell r="AC91">
            <v>500</v>
          </cell>
          <cell r="AD91">
            <v>500</v>
          </cell>
          <cell r="AE91">
            <v>0</v>
          </cell>
          <cell r="AF91">
            <v>0</v>
          </cell>
          <cell r="AG91">
            <v>0</v>
          </cell>
          <cell r="AH91">
            <v>0</v>
          </cell>
          <cell r="AI91">
            <v>0</v>
          </cell>
          <cell r="AJ91">
            <v>0</v>
          </cell>
        </row>
        <row r="92">
          <cell r="AA92">
            <v>500</v>
          </cell>
          <cell r="AB92">
            <v>500</v>
          </cell>
          <cell r="AC92">
            <v>500</v>
          </cell>
          <cell r="AD92">
            <v>0</v>
          </cell>
          <cell r="AE92">
            <v>0</v>
          </cell>
          <cell r="AF92">
            <v>0</v>
          </cell>
          <cell r="AG92">
            <v>0</v>
          </cell>
          <cell r="AH92">
            <v>0</v>
          </cell>
          <cell r="AI92">
            <v>0</v>
          </cell>
          <cell r="AJ92">
            <v>0</v>
          </cell>
        </row>
        <row r="93">
          <cell r="AA93">
            <v>500</v>
          </cell>
          <cell r="AB93">
            <v>500</v>
          </cell>
          <cell r="AC93">
            <v>0</v>
          </cell>
          <cell r="AD93">
            <v>0</v>
          </cell>
          <cell r="AE93">
            <v>0</v>
          </cell>
          <cell r="AF93">
            <v>0</v>
          </cell>
          <cell r="AG93">
            <v>0</v>
          </cell>
          <cell r="AH93">
            <v>0</v>
          </cell>
          <cell r="AI93">
            <v>0</v>
          </cell>
          <cell r="AJ93">
            <v>0</v>
          </cell>
        </row>
        <row r="94">
          <cell r="AA94">
            <v>500</v>
          </cell>
          <cell r="AB94">
            <v>0</v>
          </cell>
          <cell r="AC94">
            <v>0</v>
          </cell>
          <cell r="AD94">
            <v>0</v>
          </cell>
          <cell r="AE94">
            <v>0</v>
          </cell>
          <cell r="AF94">
            <v>0</v>
          </cell>
          <cell r="AG94">
            <v>0</v>
          </cell>
          <cell r="AH94">
            <v>0</v>
          </cell>
          <cell r="AI94">
            <v>0</v>
          </cell>
          <cell r="AJ94">
            <v>0</v>
          </cell>
        </row>
      </sheetData>
      <sheetData sheetId="1"/>
      <sheetData sheetId="2"/>
      <sheetData sheetId="3"/>
      <sheetData sheetId="4"/>
      <sheetData sheetId="5">
        <row r="4">
          <cell r="AA4">
            <v>0.98319583688258017</v>
          </cell>
          <cell r="AB4">
            <v>0.97814386773615092</v>
          </cell>
          <cell r="AC4">
            <v>0.96621726914475015</v>
          </cell>
          <cell r="AD4">
            <v>0.9475381867686421</v>
          </cell>
          <cell r="AE4">
            <v>0.93400476607481409</v>
          </cell>
          <cell r="AF4">
            <v>0.93988020081856782</v>
          </cell>
          <cell r="AG4">
            <v>0.97620633665783596</v>
          </cell>
          <cell r="AH4">
            <v>1.0391241996200598</v>
          </cell>
          <cell r="AI4">
            <v>1.1204567447167002</v>
          </cell>
          <cell r="AJ4">
            <v>1.21118173588127</v>
          </cell>
        </row>
        <row r="5">
          <cell r="AA5">
            <v>0.97814386773615092</v>
          </cell>
          <cell r="AB5">
            <v>0.96621726914475015</v>
          </cell>
          <cell r="AC5">
            <v>0.9475381867686421</v>
          </cell>
          <cell r="AD5">
            <v>0.93400476607481409</v>
          </cell>
          <cell r="AE5">
            <v>0.93988020081856782</v>
          </cell>
          <cell r="AF5">
            <v>0.97620633665783596</v>
          </cell>
          <cell r="AG5">
            <v>1.0391241996200598</v>
          </cell>
          <cell r="AH5">
            <v>1.1204567447167002</v>
          </cell>
          <cell r="AI5">
            <v>1.21118173588127</v>
          </cell>
          <cell r="AJ5">
            <v>1.3054302918351306</v>
          </cell>
        </row>
        <row r="6">
          <cell r="AA6">
            <v>0.96621726914475015</v>
          </cell>
          <cell r="AB6">
            <v>0.9475381867686421</v>
          </cell>
          <cell r="AC6">
            <v>0.93400476607481409</v>
          </cell>
          <cell r="AD6">
            <v>0.93988020081856782</v>
          </cell>
          <cell r="AE6">
            <v>0.97620633665783596</v>
          </cell>
          <cell r="AF6">
            <v>1.0391241996200598</v>
          </cell>
          <cell r="AG6">
            <v>1.1204567447167002</v>
          </cell>
          <cell r="AH6">
            <v>1.21118173588127</v>
          </cell>
          <cell r="AI6">
            <v>1.3054302918351306</v>
          </cell>
          <cell r="AJ6">
            <v>1.4289142519166038</v>
          </cell>
        </row>
        <row r="7">
          <cell r="AA7">
            <v>0.9475381867686421</v>
          </cell>
          <cell r="AB7">
            <v>0.93400476607481409</v>
          </cell>
          <cell r="AC7">
            <v>0.93988020081856782</v>
          </cell>
          <cell r="AD7">
            <v>0.97620633665783596</v>
          </cell>
          <cell r="AE7">
            <v>1.0391241996200598</v>
          </cell>
          <cell r="AF7">
            <v>1.1204567447167002</v>
          </cell>
          <cell r="AG7">
            <v>1.21118173588127</v>
          </cell>
          <cell r="AH7">
            <v>1.3054302918351306</v>
          </cell>
          <cell r="AI7">
            <v>1.4289142519166038</v>
          </cell>
          <cell r="AJ7">
            <v>1.5434735874534784</v>
          </cell>
        </row>
        <row r="8">
          <cell r="AA8">
            <v>0.93400476607481409</v>
          </cell>
          <cell r="AB8">
            <v>0.93988020081856782</v>
          </cell>
          <cell r="AC8">
            <v>0.97620633665783596</v>
          </cell>
          <cell r="AD8">
            <v>1.0391241996200598</v>
          </cell>
          <cell r="AE8">
            <v>1.1204567447167002</v>
          </cell>
          <cell r="AF8">
            <v>1.21118173588127</v>
          </cell>
          <cell r="AG8">
            <v>1.3054302918351306</v>
          </cell>
          <cell r="AH8">
            <v>1.4289142519166038</v>
          </cell>
          <cell r="AI8">
            <v>1.5434735874534784</v>
          </cell>
          <cell r="AJ8">
            <v>1.6833905726533143</v>
          </cell>
        </row>
        <row r="9">
          <cell r="AA9">
            <v>0.93988020081856782</v>
          </cell>
          <cell r="AB9">
            <v>0.97620633665783596</v>
          </cell>
          <cell r="AC9">
            <v>1.0391241996200598</v>
          </cell>
          <cell r="AD9">
            <v>1.1204567447167002</v>
          </cell>
          <cell r="AE9">
            <v>1.21118173588127</v>
          </cell>
          <cell r="AF9">
            <v>1.3054302918351306</v>
          </cell>
          <cell r="AG9">
            <v>1.4289142519166038</v>
          </cell>
          <cell r="AH9">
            <v>1.5434735874534784</v>
          </cell>
          <cell r="AI9">
            <v>1.6833905726533143</v>
          </cell>
          <cell r="AJ9">
            <v>1.8948165614362886</v>
          </cell>
        </row>
        <row r="10">
          <cell r="AA10">
            <v>0.97620633665783596</v>
          </cell>
          <cell r="AB10">
            <v>1.0391241996200598</v>
          </cell>
          <cell r="AC10">
            <v>1.1204567447167002</v>
          </cell>
          <cell r="AD10">
            <v>1.21118173588127</v>
          </cell>
          <cell r="AE10">
            <v>1.3054302918351306</v>
          </cell>
          <cell r="AF10">
            <v>1.4289142519166038</v>
          </cell>
          <cell r="AG10">
            <v>1.5434735874534784</v>
          </cell>
          <cell r="AH10">
            <v>1.6833905726533143</v>
          </cell>
          <cell r="AI10">
            <v>1.8948165614362886</v>
          </cell>
          <cell r="AJ10">
            <v>2.1385911874560195</v>
          </cell>
        </row>
        <row r="11">
          <cell r="AA11">
            <v>1.0391241996200598</v>
          </cell>
          <cell r="AB11">
            <v>1.1204567447167002</v>
          </cell>
          <cell r="AC11">
            <v>1.21118173588127</v>
          </cell>
          <cell r="AD11">
            <v>1.3054302918351306</v>
          </cell>
          <cell r="AE11">
            <v>1.4289142519166038</v>
          </cell>
          <cell r="AF11">
            <v>1.5434735874534784</v>
          </cell>
          <cell r="AG11">
            <v>1.6833905726533143</v>
          </cell>
          <cell r="AH11">
            <v>1.8948165614362886</v>
          </cell>
          <cell r="AI11">
            <v>2.1385911874560195</v>
          </cell>
          <cell r="AJ11">
            <v>2.3996729882087102</v>
          </cell>
        </row>
        <row r="12">
          <cell r="AA12">
            <v>1.1204567447167002</v>
          </cell>
          <cell r="AB12">
            <v>1.21118173588127</v>
          </cell>
          <cell r="AC12">
            <v>1.3054302918351306</v>
          </cell>
          <cell r="AD12">
            <v>1.4289142519166038</v>
          </cell>
          <cell r="AE12">
            <v>1.5434735874534784</v>
          </cell>
          <cell r="AF12">
            <v>1.6833905726533143</v>
          </cell>
          <cell r="AG12">
            <v>1.8948165614362886</v>
          </cell>
          <cell r="AH12">
            <v>2.1385911874560195</v>
          </cell>
          <cell r="AI12">
            <v>2.3996729882087102</v>
          </cell>
          <cell r="AJ12">
            <v>2.6573048175759597</v>
          </cell>
        </row>
        <row r="13">
          <cell r="AA13">
            <v>1.21118173588127</v>
          </cell>
          <cell r="AB13">
            <v>1.3054302918351306</v>
          </cell>
          <cell r="AC13">
            <v>1.4289142519166038</v>
          </cell>
          <cell r="AD13">
            <v>1.5434735874534784</v>
          </cell>
          <cell r="AE13">
            <v>1.6833905726533143</v>
          </cell>
          <cell r="AF13">
            <v>1.8948165614362886</v>
          </cell>
          <cell r="AG13">
            <v>2.1385911874560195</v>
          </cell>
          <cell r="AH13">
            <v>2.3996729882087102</v>
          </cell>
          <cell r="AI13">
            <v>2.6573048175759597</v>
          </cell>
          <cell r="AJ13">
            <v>2.8925982043194467</v>
          </cell>
        </row>
        <row r="14">
          <cell r="AA14">
            <v>1.3054302918351306</v>
          </cell>
          <cell r="AB14">
            <v>1.4289142519166038</v>
          </cell>
          <cell r="AC14">
            <v>1.5434735874534784</v>
          </cell>
          <cell r="AD14">
            <v>1.6833905726533143</v>
          </cell>
          <cell r="AE14">
            <v>1.8948165614362886</v>
          </cell>
          <cell r="AF14">
            <v>2.1385911874560195</v>
          </cell>
          <cell r="AG14">
            <v>2.3996729882087102</v>
          </cell>
          <cell r="AH14">
            <v>2.6573048175759597</v>
          </cell>
          <cell r="AI14">
            <v>2.8925982043194467</v>
          </cell>
          <cell r="AJ14">
            <v>3.0935609458167321</v>
          </cell>
        </row>
        <row r="15">
          <cell r="AA15">
            <v>1.4289142519166038</v>
          </cell>
          <cell r="AB15">
            <v>1.5434735874534784</v>
          </cell>
          <cell r="AC15">
            <v>1.6833905726533143</v>
          </cell>
          <cell r="AD15">
            <v>1.8948165614362886</v>
          </cell>
          <cell r="AE15">
            <v>2.1385911874560195</v>
          </cell>
          <cell r="AF15">
            <v>2.3996729882087102</v>
          </cell>
          <cell r="AG15">
            <v>2.6573048175759597</v>
          </cell>
          <cell r="AH15">
            <v>2.8925982043194467</v>
          </cell>
          <cell r="AI15">
            <v>3.0935609458167321</v>
          </cell>
          <cell r="AJ15">
            <v>3.2598188485539437</v>
          </cell>
        </row>
        <row r="16">
          <cell r="AA16">
            <v>1.5434735874534784</v>
          </cell>
          <cell r="AB16">
            <v>1.6833905726533143</v>
          </cell>
          <cell r="AC16">
            <v>1.8948165614362886</v>
          </cell>
          <cell r="AD16">
            <v>2.1385911874560195</v>
          </cell>
          <cell r="AE16">
            <v>2.3996729882087102</v>
          </cell>
          <cell r="AF16">
            <v>2.6573048175759597</v>
          </cell>
          <cell r="AG16">
            <v>2.8925982043194467</v>
          </cell>
          <cell r="AH16">
            <v>3.0935609458167321</v>
          </cell>
          <cell r="AI16">
            <v>3.2598188485539437</v>
          </cell>
          <cell r="AJ16">
            <v>3.5086259126935486</v>
          </cell>
        </row>
        <row r="17">
          <cell r="AA17">
            <v>1.6833905726533143</v>
          </cell>
          <cell r="AB17">
            <v>1.8948165614362886</v>
          </cell>
          <cell r="AC17">
            <v>2.1385911874560195</v>
          </cell>
          <cell r="AD17">
            <v>2.3996729882087102</v>
          </cell>
          <cell r="AE17">
            <v>2.6573048175759597</v>
          </cell>
          <cell r="AF17">
            <v>2.8925982043194467</v>
          </cell>
          <cell r="AG17">
            <v>3.0935609458167321</v>
          </cell>
          <cell r="AH17">
            <v>3.2598188485539437</v>
          </cell>
          <cell r="AI17">
            <v>3.5086259126935486</v>
          </cell>
          <cell r="AJ17">
            <v>3.7756934830931383</v>
          </cell>
        </row>
        <row r="18">
          <cell r="AA18">
            <v>1.8948165614362886</v>
          </cell>
          <cell r="AB18">
            <v>2.1385911874560195</v>
          </cell>
          <cell r="AC18">
            <v>2.3996729882087102</v>
          </cell>
          <cell r="AD18">
            <v>2.6573048175759597</v>
          </cell>
          <cell r="AE18">
            <v>2.8925982043194467</v>
          </cell>
          <cell r="AF18">
            <v>3.0935609458167321</v>
          </cell>
          <cell r="AG18">
            <v>3.2598188485539437</v>
          </cell>
          <cell r="AH18">
            <v>3.5086259126935486</v>
          </cell>
          <cell r="AI18">
            <v>3.7756934830931383</v>
          </cell>
          <cell r="AJ18">
            <v>4.0647500033393751</v>
          </cell>
        </row>
        <row r="19">
          <cell r="AA19">
            <v>2.1385911874560195</v>
          </cell>
          <cell r="AB19">
            <v>2.3996729882087102</v>
          </cell>
          <cell r="AC19">
            <v>2.6573048175759597</v>
          </cell>
          <cell r="AD19">
            <v>2.8925982043194467</v>
          </cell>
          <cell r="AE19">
            <v>3.0935609458167321</v>
          </cell>
          <cell r="AF19">
            <v>3.2598188485539437</v>
          </cell>
          <cell r="AG19">
            <v>3.5086259126935486</v>
          </cell>
          <cell r="AH19">
            <v>3.7756934830931383</v>
          </cell>
          <cell r="AI19">
            <v>4.0647500033393751</v>
          </cell>
          <cell r="AJ19">
            <v>4.3803597313205014</v>
          </cell>
        </row>
        <row r="20">
          <cell r="AA20">
            <v>2.3996729882087102</v>
          </cell>
          <cell r="AB20">
            <v>2.6573048175759597</v>
          </cell>
          <cell r="AC20">
            <v>2.8925982043194467</v>
          </cell>
          <cell r="AD20">
            <v>3.0935609458167321</v>
          </cell>
          <cell r="AE20">
            <v>3.2598188485539437</v>
          </cell>
          <cell r="AF20">
            <v>3.5086259126935486</v>
          </cell>
          <cell r="AG20">
            <v>3.7756934830931383</v>
          </cell>
          <cell r="AH20">
            <v>4.0647500033393751</v>
          </cell>
          <cell r="AI20">
            <v>4.3803597313205014</v>
          </cell>
          <cell r="AJ20">
            <v>4.7280920772691335</v>
          </cell>
        </row>
        <row r="21">
          <cell r="AA21">
            <v>2.6573048175759597</v>
          </cell>
          <cell r="AB21">
            <v>2.8925982043194467</v>
          </cell>
          <cell r="AC21">
            <v>3.0935609458167321</v>
          </cell>
          <cell r="AD21">
            <v>3.2598188485539437</v>
          </cell>
          <cell r="AE21">
            <v>3.5086259126935486</v>
          </cell>
          <cell r="AF21">
            <v>3.7756934830931383</v>
          </cell>
          <cell r="AG21">
            <v>4.0647500033393751</v>
          </cell>
          <cell r="AH21">
            <v>4.3803597313205014</v>
          </cell>
          <cell r="AI21">
            <v>4.7280920772691335</v>
          </cell>
          <cell r="AJ21">
            <v>5.1143361677464618</v>
          </cell>
        </row>
        <row r="22">
          <cell r="AA22">
            <v>2.8925982043194467</v>
          </cell>
          <cell r="AB22">
            <v>3.0935609458167321</v>
          </cell>
          <cell r="AC22">
            <v>3.2598188485539437</v>
          </cell>
          <cell r="AD22">
            <v>3.5086259126935486</v>
          </cell>
          <cell r="AE22">
            <v>3.7756934830931383</v>
          </cell>
          <cell r="AF22">
            <v>4.0647500033393751</v>
          </cell>
          <cell r="AG22">
            <v>4.3803597313205014</v>
          </cell>
          <cell r="AH22">
            <v>4.7280920772691335</v>
          </cell>
          <cell r="AI22">
            <v>5.1143361677464618</v>
          </cell>
          <cell r="AJ22">
            <v>5.5450979687997775</v>
          </cell>
        </row>
        <row r="23">
          <cell r="AA23">
            <v>3.0935609458167321</v>
          </cell>
          <cell r="AB23">
            <v>3.2598188485539437</v>
          </cell>
          <cell r="AC23">
            <v>3.5086259126935486</v>
          </cell>
          <cell r="AD23">
            <v>3.7756934830931383</v>
          </cell>
          <cell r="AE23">
            <v>4.0647500033393751</v>
          </cell>
          <cell r="AF23">
            <v>4.3803597313205014</v>
          </cell>
          <cell r="AG23">
            <v>4.7280920772691335</v>
          </cell>
          <cell r="AH23">
            <v>5.1143361677464618</v>
          </cell>
          <cell r="AI23">
            <v>5.5450979687997775</v>
          </cell>
          <cell r="AJ23">
            <v>6.0269945416208284</v>
          </cell>
        </row>
        <row r="24">
          <cell r="AA24">
            <v>3.2598188485539437</v>
          </cell>
          <cell r="AB24">
            <v>3.5086259126935486</v>
          </cell>
          <cell r="AC24">
            <v>3.7756934830931383</v>
          </cell>
          <cell r="AD24">
            <v>4.0647500033393751</v>
          </cell>
          <cell r="AE24">
            <v>4.3803597313205014</v>
          </cell>
          <cell r="AF24">
            <v>4.7280920772691335</v>
          </cell>
          <cell r="AG24">
            <v>5.1143361677464618</v>
          </cell>
          <cell r="AH24">
            <v>5.5450979687997775</v>
          </cell>
          <cell r="AI24">
            <v>6.0269945416208284</v>
          </cell>
          <cell r="AJ24">
            <v>6.5677862469619939</v>
          </cell>
        </row>
        <row r="25">
          <cell r="AA25">
            <v>3.5086259126935486</v>
          </cell>
          <cell r="AB25">
            <v>3.7756934830931383</v>
          </cell>
          <cell r="AC25">
            <v>4.0647500033393751</v>
          </cell>
          <cell r="AD25">
            <v>4.3803597313205014</v>
          </cell>
          <cell r="AE25">
            <v>4.7280920772691335</v>
          </cell>
          <cell r="AF25">
            <v>5.1143361677464618</v>
          </cell>
          <cell r="AG25">
            <v>5.5450979687997775</v>
          </cell>
          <cell r="AH25">
            <v>6.0269945416208284</v>
          </cell>
          <cell r="AI25">
            <v>6.5677862469619939</v>
          </cell>
          <cell r="AJ25">
            <v>7.1777355646124565</v>
          </cell>
        </row>
        <row r="26">
          <cell r="AA26">
            <v>3.7756934830931383</v>
          </cell>
          <cell r="AB26">
            <v>4.0647500033393751</v>
          </cell>
          <cell r="AC26">
            <v>4.3803597313205014</v>
          </cell>
          <cell r="AD26">
            <v>4.7280920772691335</v>
          </cell>
          <cell r="AE26">
            <v>5.1143361677464618</v>
          </cell>
          <cell r="AF26">
            <v>5.5450979687997775</v>
          </cell>
          <cell r="AG26">
            <v>6.0269945416208284</v>
          </cell>
          <cell r="AH26">
            <v>6.5677862469619939</v>
          </cell>
          <cell r="AI26">
            <v>7.1777355646124565</v>
          </cell>
          <cell r="AJ26">
            <v>7.8754703587456287</v>
          </cell>
        </row>
        <row r="27">
          <cell r="AA27">
            <v>4.0647500033393751</v>
          </cell>
          <cell r="AB27">
            <v>4.3803597313205014</v>
          </cell>
          <cell r="AC27">
            <v>4.7280920772691335</v>
          </cell>
          <cell r="AD27">
            <v>5.1143361677464618</v>
          </cell>
          <cell r="AE27">
            <v>5.5450979687997775</v>
          </cell>
          <cell r="AF27">
            <v>6.0269945416208284</v>
          </cell>
          <cell r="AG27">
            <v>6.5677862469619939</v>
          </cell>
          <cell r="AH27">
            <v>7.1777355646124565</v>
          </cell>
          <cell r="AI27">
            <v>7.8754703587456287</v>
          </cell>
          <cell r="AJ27">
            <v>8.6662932960146613</v>
          </cell>
        </row>
        <row r="28">
          <cell r="AA28">
            <v>4.3803597313205014</v>
          </cell>
          <cell r="AB28">
            <v>4.7280920772691335</v>
          </cell>
          <cell r="AC28">
            <v>5.1143361677464618</v>
          </cell>
          <cell r="AD28">
            <v>5.5450979687997775</v>
          </cell>
          <cell r="AE28">
            <v>6.0269945416208284</v>
          </cell>
          <cell r="AF28">
            <v>6.5677862469619939</v>
          </cell>
          <cell r="AG28">
            <v>7.1777355646124565</v>
          </cell>
          <cell r="AH28">
            <v>7.8754703587456287</v>
          </cell>
          <cell r="AI28">
            <v>8.6662932960146613</v>
          </cell>
          <cell r="AJ28">
            <v>9.5656752842063177</v>
          </cell>
        </row>
        <row r="29">
          <cell r="AA29">
            <v>4.7280920772691335</v>
          </cell>
          <cell r="AB29">
            <v>5.1143361677464618</v>
          </cell>
          <cell r="AC29">
            <v>5.5450979687997775</v>
          </cell>
          <cell r="AD29">
            <v>6.0269945416208284</v>
          </cell>
          <cell r="AE29">
            <v>6.5677862469619939</v>
          </cell>
          <cell r="AF29">
            <v>7.1777355646124565</v>
          </cell>
          <cell r="AG29">
            <v>7.8754703587456287</v>
          </cell>
          <cell r="AH29">
            <v>8.6662932960146613</v>
          </cell>
          <cell r="AI29">
            <v>9.5656752842063177</v>
          </cell>
          <cell r="AJ29">
            <v>10.592068731401657</v>
          </cell>
        </row>
        <row r="30">
          <cell r="AA30">
            <v>5.1143361677464618</v>
          </cell>
          <cell r="AB30">
            <v>5.5450979687997775</v>
          </cell>
          <cell r="AC30">
            <v>6.0269945416208284</v>
          </cell>
          <cell r="AD30">
            <v>6.5677862469619939</v>
          </cell>
          <cell r="AE30">
            <v>7.1777355646124565</v>
          </cell>
          <cell r="AF30">
            <v>7.8754703587456287</v>
          </cell>
          <cell r="AG30">
            <v>8.6662932960146613</v>
          </cell>
          <cell r="AH30">
            <v>9.5656752842063177</v>
          </cell>
          <cell r="AI30">
            <v>10.592068731401657</v>
          </cell>
          <cell r="AJ30">
            <v>11.767559034599094</v>
          </cell>
        </row>
        <row r="31">
          <cell r="AA31">
            <v>5.5450979687997775</v>
          </cell>
          <cell r="AB31">
            <v>6.0269945416208284</v>
          </cell>
          <cell r="AC31">
            <v>6.5677862469619939</v>
          </cell>
          <cell r="AD31">
            <v>7.1777355646124565</v>
          </cell>
          <cell r="AE31">
            <v>7.8754703587456287</v>
          </cell>
          <cell r="AF31">
            <v>8.6662932960146613</v>
          </cell>
          <cell r="AG31">
            <v>9.5656752842063177</v>
          </cell>
          <cell r="AH31">
            <v>10.592068731401657</v>
          </cell>
          <cell r="AI31">
            <v>11.767559034599094</v>
          </cell>
          <cell r="AJ31">
            <v>13.113540080412704</v>
          </cell>
        </row>
        <row r="32">
          <cell r="AA32">
            <v>6.0269945416208284</v>
          </cell>
          <cell r="AB32">
            <v>6.5677862469619939</v>
          </cell>
          <cell r="AC32">
            <v>7.1777355646124565</v>
          </cell>
          <cell r="AD32">
            <v>7.8754703587456287</v>
          </cell>
          <cell r="AE32">
            <v>8.6662932960146613</v>
          </cell>
          <cell r="AF32">
            <v>9.5656752842063177</v>
          </cell>
          <cell r="AG32">
            <v>10.592068731401657</v>
          </cell>
          <cell r="AH32">
            <v>11.767559034599094</v>
          </cell>
          <cell r="AI32">
            <v>13.113540080412704</v>
          </cell>
          <cell r="AJ32">
            <v>14.631504102352983</v>
          </cell>
        </row>
        <row r="33">
          <cell r="AA33">
            <v>6.5677862469619939</v>
          </cell>
          <cell r="AB33">
            <v>7.1777355646124565</v>
          </cell>
          <cell r="AC33">
            <v>7.8754703587456287</v>
          </cell>
          <cell r="AD33">
            <v>8.6662932960146613</v>
          </cell>
          <cell r="AE33">
            <v>9.5656752842063177</v>
          </cell>
          <cell r="AF33">
            <v>10.592068731401657</v>
          </cell>
          <cell r="AG33">
            <v>11.767559034599094</v>
          </cell>
          <cell r="AH33">
            <v>13.113540080412704</v>
          </cell>
          <cell r="AI33">
            <v>14.631504102352983</v>
          </cell>
          <cell r="AJ33">
            <v>16.309135868614341</v>
          </cell>
        </row>
        <row r="34">
          <cell r="AA34">
            <v>7.1777355646124565</v>
          </cell>
          <cell r="AB34">
            <v>7.8754703587456287</v>
          </cell>
          <cell r="AC34">
            <v>8.6662932960146613</v>
          </cell>
          <cell r="AD34">
            <v>9.5656752842063177</v>
          </cell>
          <cell r="AE34">
            <v>10.592068731401657</v>
          </cell>
          <cell r="AF34">
            <v>11.767559034599094</v>
          </cell>
          <cell r="AG34">
            <v>13.113540080412704</v>
          </cell>
          <cell r="AH34">
            <v>14.631504102352983</v>
          </cell>
          <cell r="AI34">
            <v>16.309135868614341</v>
          </cell>
          <cell r="AJ34">
            <v>18.121050422323016</v>
          </cell>
        </row>
        <row r="35">
          <cell r="AA35">
            <v>7.8754703587456287</v>
          </cell>
          <cell r="AB35">
            <v>8.6662932960146613</v>
          </cell>
          <cell r="AC35">
            <v>9.5656752842063177</v>
          </cell>
          <cell r="AD35">
            <v>10.592068731401657</v>
          </cell>
          <cell r="AE35">
            <v>11.767559034599094</v>
          </cell>
          <cell r="AF35">
            <v>13.113540080412704</v>
          </cell>
          <cell r="AG35">
            <v>14.631504102352983</v>
          </cell>
          <cell r="AH35">
            <v>16.309135868614341</v>
          </cell>
          <cell r="AI35">
            <v>18.121050422323016</v>
          </cell>
          <cell r="AJ35">
            <v>20.149223669171953</v>
          </cell>
        </row>
        <row r="36">
          <cell r="AA36">
            <v>8.6662932960146613</v>
          </cell>
          <cell r="AB36">
            <v>9.5656752842063177</v>
          </cell>
          <cell r="AC36">
            <v>10.592068731401657</v>
          </cell>
          <cell r="AD36">
            <v>11.767559034599094</v>
          </cell>
          <cell r="AE36">
            <v>13.113540080412704</v>
          </cell>
          <cell r="AF36">
            <v>14.631504102352983</v>
          </cell>
          <cell r="AG36">
            <v>16.309135868614341</v>
          </cell>
          <cell r="AH36">
            <v>18.121050422323016</v>
          </cell>
          <cell r="AI36">
            <v>20.149223669171953</v>
          </cell>
          <cell r="AJ36">
            <v>22.310078111867497</v>
          </cell>
        </row>
        <row r="37">
          <cell r="AA37">
            <v>9.5656752842063177</v>
          </cell>
          <cell r="AB37">
            <v>10.592068731401657</v>
          </cell>
          <cell r="AC37">
            <v>11.767559034599094</v>
          </cell>
          <cell r="AD37">
            <v>13.113540080412704</v>
          </cell>
          <cell r="AE37">
            <v>14.631504102352983</v>
          </cell>
          <cell r="AF37">
            <v>16.309135868614341</v>
          </cell>
          <cell r="AG37">
            <v>18.121050422323016</v>
          </cell>
          <cell r="AH37">
            <v>20.149223669171953</v>
          </cell>
          <cell r="AI37">
            <v>22.310078111867497</v>
          </cell>
          <cell r="AJ37">
            <v>24.582905720307394</v>
          </cell>
        </row>
        <row r="38">
          <cell r="AA38">
            <v>10.592068731401657</v>
          </cell>
          <cell r="AB38">
            <v>11.767559034599094</v>
          </cell>
          <cell r="AC38">
            <v>13.113540080412704</v>
          </cell>
          <cell r="AD38">
            <v>14.631504102352983</v>
          </cell>
          <cell r="AE38">
            <v>16.309135868614341</v>
          </cell>
          <cell r="AF38">
            <v>18.121050422323016</v>
          </cell>
          <cell r="AG38">
            <v>20.149223669171953</v>
          </cell>
          <cell r="AH38">
            <v>22.310078111867497</v>
          </cell>
          <cell r="AI38">
            <v>24.582905720307394</v>
          </cell>
          <cell r="AJ38">
            <v>27.008705244455996</v>
          </cell>
        </row>
        <row r="39">
          <cell r="AA39">
            <v>11.767559034599094</v>
          </cell>
          <cell r="AB39">
            <v>13.113540080412704</v>
          </cell>
          <cell r="AC39">
            <v>14.631504102352983</v>
          </cell>
          <cell r="AD39">
            <v>16.309135868614341</v>
          </cell>
          <cell r="AE39">
            <v>18.121050422323016</v>
          </cell>
          <cell r="AF39">
            <v>20.149223669171953</v>
          </cell>
          <cell r="AG39">
            <v>22.310078111867497</v>
          </cell>
          <cell r="AH39">
            <v>24.582905720307394</v>
          </cell>
          <cell r="AI39">
            <v>27.008705244455996</v>
          </cell>
          <cell r="AJ39">
            <v>29.645707086549926</v>
          </cell>
        </row>
        <row r="40">
          <cell r="AA40">
            <v>13.113540080412704</v>
          </cell>
          <cell r="AB40">
            <v>14.631504102352983</v>
          </cell>
          <cell r="AC40">
            <v>16.309135868614341</v>
          </cell>
          <cell r="AD40">
            <v>18.121050422323016</v>
          </cell>
          <cell r="AE40">
            <v>20.149223669171953</v>
          </cell>
          <cell r="AF40">
            <v>22.310078111867497</v>
          </cell>
          <cell r="AG40">
            <v>24.582905720307394</v>
          </cell>
          <cell r="AH40">
            <v>27.008705244455996</v>
          </cell>
          <cell r="AI40">
            <v>29.645707086549926</v>
          </cell>
          <cell r="AJ40">
            <v>32.572900508689003</v>
          </cell>
        </row>
        <row r="41">
          <cell r="AA41">
            <v>14.631504102352983</v>
          </cell>
          <cell r="AB41">
            <v>16.309135868614341</v>
          </cell>
          <cell r="AC41">
            <v>18.121050422323016</v>
          </cell>
          <cell r="AD41">
            <v>20.149223669171953</v>
          </cell>
          <cell r="AE41">
            <v>22.310078111867497</v>
          </cell>
          <cell r="AF41">
            <v>24.582905720307394</v>
          </cell>
          <cell r="AG41">
            <v>27.008705244455996</v>
          </cell>
          <cell r="AH41">
            <v>29.645707086549926</v>
          </cell>
          <cell r="AI41">
            <v>32.572900508689003</v>
          </cell>
          <cell r="AJ41">
            <v>35.91293094773674</v>
          </cell>
        </row>
        <row r="42">
          <cell r="AA42">
            <v>16.309135868614341</v>
          </cell>
          <cell r="AB42">
            <v>18.121050422323016</v>
          </cell>
          <cell r="AC42">
            <v>20.149223669171953</v>
          </cell>
          <cell r="AD42">
            <v>22.310078111867497</v>
          </cell>
          <cell r="AE42">
            <v>24.582905720307394</v>
          </cell>
          <cell r="AF42">
            <v>27.008705244455996</v>
          </cell>
          <cell r="AG42">
            <v>29.645707086549926</v>
          </cell>
          <cell r="AH42">
            <v>32.572900508689003</v>
          </cell>
          <cell r="AI42">
            <v>35.91293094773674</v>
          </cell>
          <cell r="AJ42">
            <v>39.64644984734349</v>
          </cell>
        </row>
        <row r="43">
          <cell r="AA43">
            <v>18.121050422323016</v>
          </cell>
          <cell r="AB43">
            <v>20.149223669171953</v>
          </cell>
          <cell r="AC43">
            <v>22.310078111867497</v>
          </cell>
          <cell r="AD43">
            <v>24.582905720307394</v>
          </cell>
          <cell r="AE43">
            <v>27.008705244455996</v>
          </cell>
          <cell r="AF43">
            <v>29.645707086549926</v>
          </cell>
          <cell r="AG43">
            <v>32.572900508689003</v>
          </cell>
          <cell r="AH43">
            <v>35.91293094773674</v>
          </cell>
          <cell r="AI43">
            <v>39.64644984734349</v>
          </cell>
          <cell r="AJ43">
            <v>43.678373570471464</v>
          </cell>
        </row>
        <row r="44">
          <cell r="AA44">
            <v>20.149223669171953</v>
          </cell>
          <cell r="AB44">
            <v>22.310078111867497</v>
          </cell>
          <cell r="AC44">
            <v>24.582905720307394</v>
          </cell>
          <cell r="AD44">
            <v>27.008705244455996</v>
          </cell>
          <cell r="AE44">
            <v>29.645707086549926</v>
          </cell>
          <cell r="AF44">
            <v>32.572900508689003</v>
          </cell>
          <cell r="AG44">
            <v>35.91293094773674</v>
          </cell>
          <cell r="AH44">
            <v>39.64644984734349</v>
          </cell>
          <cell r="AI44">
            <v>43.678373570471464</v>
          </cell>
          <cell r="AJ44">
            <v>47.918079054090256</v>
          </cell>
        </row>
        <row r="45">
          <cell r="AA45">
            <v>22.310078111867497</v>
          </cell>
          <cell r="AB45">
            <v>24.582905720307394</v>
          </cell>
          <cell r="AC45">
            <v>27.008705244455996</v>
          </cell>
          <cell r="AD45">
            <v>29.645707086549926</v>
          </cell>
          <cell r="AE45">
            <v>32.572900508689003</v>
          </cell>
          <cell r="AF45">
            <v>35.91293094773674</v>
          </cell>
          <cell r="AG45">
            <v>39.64644984734349</v>
          </cell>
          <cell r="AH45">
            <v>43.678373570471464</v>
          </cell>
          <cell r="AI45">
            <v>47.918079054090256</v>
          </cell>
          <cell r="AJ45">
            <v>52.235434957089261</v>
          </cell>
        </row>
        <row r="46">
          <cell r="AA46">
            <v>24.582905720307394</v>
          </cell>
          <cell r="AB46">
            <v>27.008705244455996</v>
          </cell>
          <cell r="AC46">
            <v>29.645707086549926</v>
          </cell>
          <cell r="AD46">
            <v>32.572900508689003</v>
          </cell>
          <cell r="AE46">
            <v>35.91293094773674</v>
          </cell>
          <cell r="AF46">
            <v>39.64644984734349</v>
          </cell>
          <cell r="AG46">
            <v>43.678373570471464</v>
          </cell>
          <cell r="AH46">
            <v>47.918079054090256</v>
          </cell>
          <cell r="AI46">
            <v>52.235434957089261</v>
          </cell>
          <cell r="AJ46">
            <v>56.495985406259628</v>
          </cell>
        </row>
        <row r="47">
          <cell r="AA47">
            <v>27.008705244455996</v>
          </cell>
          <cell r="AB47">
            <v>29.645707086549926</v>
          </cell>
          <cell r="AC47">
            <v>32.572900508689003</v>
          </cell>
          <cell r="AD47">
            <v>35.91293094773674</v>
          </cell>
          <cell r="AE47">
            <v>39.64644984734349</v>
          </cell>
          <cell r="AF47">
            <v>43.678373570471464</v>
          </cell>
          <cell r="AG47">
            <v>47.918079054090256</v>
          </cell>
          <cell r="AH47">
            <v>52.235434957089261</v>
          </cell>
          <cell r="AI47">
            <v>56.495985406259628</v>
          </cell>
          <cell r="AJ47">
            <v>60.698307581468114</v>
          </cell>
        </row>
        <row r="48">
          <cell r="AA48">
            <v>29.645707086549926</v>
          </cell>
          <cell r="AB48">
            <v>32.572900508689003</v>
          </cell>
          <cell r="AC48">
            <v>35.91293094773674</v>
          </cell>
          <cell r="AD48">
            <v>39.64644984734349</v>
          </cell>
          <cell r="AE48">
            <v>43.678373570471464</v>
          </cell>
          <cell r="AF48">
            <v>47.918079054090256</v>
          </cell>
          <cell r="AG48">
            <v>52.235434957089261</v>
          </cell>
          <cell r="AH48">
            <v>56.495985406259628</v>
          </cell>
          <cell r="AI48">
            <v>60.698307581468114</v>
          </cell>
          <cell r="AJ48">
            <v>64.901368922829818</v>
          </cell>
        </row>
        <row r="49">
          <cell r="AA49">
            <v>32.572900508689003</v>
          </cell>
          <cell r="AB49">
            <v>35.91293094773674</v>
          </cell>
          <cell r="AC49">
            <v>39.64644984734349</v>
          </cell>
          <cell r="AD49">
            <v>43.678373570471464</v>
          </cell>
          <cell r="AE49">
            <v>47.918079054090256</v>
          </cell>
          <cell r="AF49">
            <v>52.235434957089261</v>
          </cell>
          <cell r="AG49">
            <v>56.495985406259628</v>
          </cell>
          <cell r="AH49">
            <v>60.698307581468114</v>
          </cell>
          <cell r="AI49">
            <v>64.901368922829818</v>
          </cell>
          <cell r="AJ49">
            <v>69.192826747636758</v>
          </cell>
        </row>
        <row r="50">
          <cell r="AA50">
            <v>35.91293094773674</v>
          </cell>
          <cell r="AB50">
            <v>39.64644984734349</v>
          </cell>
          <cell r="AC50">
            <v>43.678373570471464</v>
          </cell>
          <cell r="AD50">
            <v>47.918079054090256</v>
          </cell>
          <cell r="AE50">
            <v>52.235434957089261</v>
          </cell>
          <cell r="AF50">
            <v>56.495985406259628</v>
          </cell>
          <cell r="AG50">
            <v>60.698307581468114</v>
          </cell>
          <cell r="AH50">
            <v>64.901368922829818</v>
          </cell>
          <cell r="AI50">
            <v>69.192826747636758</v>
          </cell>
          <cell r="AJ50">
            <v>73.690226280359838</v>
          </cell>
        </row>
        <row r="51">
          <cell r="AA51">
            <v>39.64644984734349</v>
          </cell>
          <cell r="AB51">
            <v>43.678373570471464</v>
          </cell>
          <cell r="AC51">
            <v>47.918079054090256</v>
          </cell>
          <cell r="AD51">
            <v>52.235434957089261</v>
          </cell>
          <cell r="AE51">
            <v>56.495985406259628</v>
          </cell>
          <cell r="AF51">
            <v>60.698307581468114</v>
          </cell>
          <cell r="AG51">
            <v>64.901368922829818</v>
          </cell>
          <cell r="AH51">
            <v>69.192826747636758</v>
          </cell>
          <cell r="AI51">
            <v>73.690226280359838</v>
          </cell>
          <cell r="AJ51">
            <v>78.521156808186106</v>
          </cell>
        </row>
        <row r="52">
          <cell r="AA52">
            <v>43.678373570471464</v>
          </cell>
          <cell r="AB52">
            <v>47.918079054090256</v>
          </cell>
          <cell r="AC52">
            <v>52.235434957089261</v>
          </cell>
          <cell r="AD52">
            <v>56.495985406259628</v>
          </cell>
          <cell r="AE52">
            <v>60.698307581468114</v>
          </cell>
          <cell r="AF52">
            <v>64.901368922829818</v>
          </cell>
          <cell r="AG52">
            <v>69.192826747636758</v>
          </cell>
          <cell r="AH52">
            <v>73.690226280359838</v>
          </cell>
          <cell r="AI52">
            <v>78.521156808186106</v>
          </cell>
          <cell r="AJ52">
            <v>83.748442462495063</v>
          </cell>
        </row>
        <row r="53">
          <cell r="AA53">
            <v>47.918079054090256</v>
          </cell>
          <cell r="AB53">
            <v>52.235434957089261</v>
          </cell>
          <cell r="AC53">
            <v>56.495985406259628</v>
          </cell>
          <cell r="AD53">
            <v>60.698307581468114</v>
          </cell>
          <cell r="AE53">
            <v>64.901368922829818</v>
          </cell>
          <cell r="AF53">
            <v>69.192826747636758</v>
          </cell>
          <cell r="AG53">
            <v>73.690226280359838</v>
          </cell>
          <cell r="AH53">
            <v>78.521156808186106</v>
          </cell>
          <cell r="AI53">
            <v>83.748442462495063</v>
          </cell>
        </row>
        <row r="54">
          <cell r="AA54">
            <v>52.235434957089261</v>
          </cell>
          <cell r="AB54">
            <v>56.495985406259628</v>
          </cell>
          <cell r="AC54">
            <v>60.698307581468114</v>
          </cell>
          <cell r="AD54">
            <v>64.901368922829818</v>
          </cell>
          <cell r="AE54">
            <v>69.192826747636758</v>
          </cell>
          <cell r="AF54">
            <v>73.690226280359838</v>
          </cell>
          <cell r="AG54">
            <v>78.521156808186106</v>
          </cell>
          <cell r="AH54">
            <v>83.748442462495063</v>
          </cell>
        </row>
        <row r="55">
          <cell r="AA55">
            <v>56.495985406259628</v>
          </cell>
          <cell r="AB55">
            <v>60.698307581468114</v>
          </cell>
          <cell r="AC55">
            <v>64.901368922829818</v>
          </cell>
          <cell r="AD55">
            <v>69.192826747636758</v>
          </cell>
          <cell r="AE55">
            <v>73.690226280359838</v>
          </cell>
          <cell r="AF55">
            <v>78.521156808186106</v>
          </cell>
          <cell r="AG55">
            <v>83.748442462495063</v>
          </cell>
        </row>
        <row r="56">
          <cell r="AA56">
            <v>60.698307581468114</v>
          </cell>
          <cell r="AB56">
            <v>64.901368922829818</v>
          </cell>
          <cell r="AC56">
            <v>69.192826747636758</v>
          </cell>
          <cell r="AD56">
            <v>73.690226280359838</v>
          </cell>
          <cell r="AE56">
            <v>78.521156808186106</v>
          </cell>
          <cell r="AF56">
            <v>83.748442462495063</v>
          </cell>
        </row>
        <row r="57">
          <cell r="AA57">
            <v>64.901368922829818</v>
          </cell>
          <cell r="AB57">
            <v>69.192826747636758</v>
          </cell>
          <cell r="AC57">
            <v>73.690226280359838</v>
          </cell>
          <cell r="AD57">
            <v>78.521156808186106</v>
          </cell>
          <cell r="AE57">
            <v>83.748442462495063</v>
          </cell>
        </row>
        <row r="58">
          <cell r="AA58">
            <v>69.192826747636758</v>
          </cell>
          <cell r="AB58">
            <v>73.690226280359838</v>
          </cell>
          <cell r="AC58">
            <v>78.521156808186106</v>
          </cell>
          <cell r="AD58">
            <v>83.748442462495063</v>
          </cell>
        </row>
        <row r="59">
          <cell r="AA59">
            <v>73.690226280359838</v>
          </cell>
          <cell r="AB59">
            <v>78.521156808186106</v>
          </cell>
          <cell r="AC59">
            <v>83.748442462495063</v>
          </cell>
        </row>
        <row r="60">
          <cell r="AA60">
            <v>78.521156808186106</v>
          </cell>
          <cell r="AB60">
            <v>83.748442462495063</v>
          </cell>
        </row>
        <row r="61">
          <cell r="AA61">
            <v>83.748442462495063</v>
          </cell>
        </row>
        <row r="70">
          <cell r="AJ70">
            <v>306.70055574736921</v>
          </cell>
        </row>
        <row r="71">
          <cell r="AI71">
            <v>306.70055574736921</v>
          </cell>
          <cell r="AJ71">
            <v>328.24504679874167</v>
          </cell>
        </row>
        <row r="72">
          <cell r="AH72">
            <v>306.70055574736921</v>
          </cell>
          <cell r="AI72">
            <v>328.24504679874167</v>
          </cell>
          <cell r="AJ72">
            <v>350.01764327034834</v>
          </cell>
        </row>
        <row r="73">
          <cell r="AG73">
            <v>306.70055574736921</v>
          </cell>
          <cell r="AH73">
            <v>328.24504679874167</v>
          </cell>
          <cell r="AI73">
            <v>350.01764327034834</v>
          </cell>
          <cell r="AJ73">
            <v>371.65298119305135</v>
          </cell>
        </row>
        <row r="74">
          <cell r="AF74">
            <v>306.70055574736921</v>
          </cell>
          <cell r="AG74">
            <v>328.24504679874167</v>
          </cell>
          <cell r="AH74">
            <v>350.01764327034834</v>
          </cell>
          <cell r="AI74">
            <v>371.65298119305135</v>
          </cell>
          <cell r="AJ74">
            <v>392.78569659782647</v>
          </cell>
        </row>
        <row r="75">
          <cell r="AE75">
            <v>306.70055574736921</v>
          </cell>
          <cell r="AF75">
            <v>328.24504679874167</v>
          </cell>
          <cell r="AG75">
            <v>350.01764327034834</v>
          </cell>
          <cell r="AH75">
            <v>371.65298119305135</v>
          </cell>
          <cell r="AI75">
            <v>392.78569659782647</v>
          </cell>
          <cell r="AJ75">
            <v>413.05042551559268</v>
          </cell>
        </row>
        <row r="76">
          <cell r="AD76">
            <v>306.70055574736921</v>
          </cell>
          <cell r="AE76">
            <v>328.24504679874167</v>
          </cell>
          <cell r="AF76">
            <v>350.01764327034834</v>
          </cell>
          <cell r="AG76">
            <v>371.65298119305135</v>
          </cell>
          <cell r="AH76">
            <v>392.78569659782647</v>
          </cell>
          <cell r="AI76">
            <v>413.05042551559268</v>
          </cell>
          <cell r="AJ76">
            <v>432.08180397721208</v>
          </cell>
        </row>
        <row r="77">
          <cell r="AC77">
            <v>306.70055574736921</v>
          </cell>
          <cell r="AD77">
            <v>328.24504679874167</v>
          </cell>
          <cell r="AE77">
            <v>350.01764327034834</v>
          </cell>
          <cell r="AF77">
            <v>371.65298119305135</v>
          </cell>
          <cell r="AG77">
            <v>392.78569659782647</v>
          </cell>
          <cell r="AH77">
            <v>413.05042551559268</v>
          </cell>
          <cell r="AI77">
            <v>432.08180397721208</v>
          </cell>
          <cell r="AJ77">
            <v>449.51446801368888</v>
          </cell>
        </row>
        <row r="78">
          <cell r="AB78">
            <v>306.70055574736921</v>
          </cell>
          <cell r="AC78">
            <v>328.24504679874167</v>
          </cell>
          <cell r="AD78">
            <v>350.01764327034834</v>
          </cell>
          <cell r="AE78">
            <v>371.65298119305135</v>
          </cell>
          <cell r="AF78">
            <v>392.78569659782647</v>
          </cell>
          <cell r="AG78">
            <v>413.05042551559268</v>
          </cell>
          <cell r="AH78">
            <v>432.08180397721208</v>
          </cell>
          <cell r="AI78">
            <v>449.51446801368888</v>
          </cell>
          <cell r="AJ78">
            <v>464.98305365582837</v>
          </cell>
        </row>
        <row r="79">
          <cell r="AA79">
            <v>306.70055574736921</v>
          </cell>
          <cell r="AB79">
            <v>328.24504679874167</v>
          </cell>
          <cell r="AC79">
            <v>350.01764327034834</v>
          </cell>
          <cell r="AD79">
            <v>371.65298119305135</v>
          </cell>
          <cell r="AE79">
            <v>392.78569659782647</v>
          </cell>
          <cell r="AF79">
            <v>413.05042551559268</v>
          </cell>
          <cell r="AG79">
            <v>432.08180397721208</v>
          </cell>
          <cell r="AH79">
            <v>449.51446801368888</v>
          </cell>
          <cell r="AI79">
            <v>464.98305365582837</v>
          </cell>
          <cell r="AJ79">
            <v>478.1221969346916</v>
          </cell>
        </row>
        <row r="80">
          <cell r="AA80">
            <v>328.24504679874167</v>
          </cell>
          <cell r="AB80">
            <v>350.01764327034834</v>
          </cell>
          <cell r="AC80">
            <v>371.65298119305135</v>
          </cell>
          <cell r="AD80">
            <v>392.78569659782647</v>
          </cell>
          <cell r="AE80">
            <v>413.05042551559268</v>
          </cell>
          <cell r="AF80">
            <v>432.08180397721208</v>
          </cell>
          <cell r="AG80">
            <v>449.51446801368888</v>
          </cell>
          <cell r="AH80">
            <v>464.98305365582837</v>
          </cell>
          <cell r="AI80">
            <v>478.1221969346916</v>
          </cell>
          <cell r="AJ80">
            <v>488.56653388108384</v>
          </cell>
        </row>
        <row r="81">
          <cell r="AA81">
            <v>350.01764327034834</v>
          </cell>
          <cell r="AB81">
            <v>371.65298119305135</v>
          </cell>
          <cell r="AC81">
            <v>392.78569659782647</v>
          </cell>
          <cell r="AD81">
            <v>413.05042551559268</v>
          </cell>
          <cell r="AE81">
            <v>432.08180397721208</v>
          </cell>
          <cell r="AF81">
            <v>449.51446801368888</v>
          </cell>
          <cell r="AG81">
            <v>464.98305365582837</v>
          </cell>
          <cell r="AH81">
            <v>478.1221969346916</v>
          </cell>
          <cell r="AI81">
            <v>488.56653388108384</v>
          </cell>
          <cell r="AJ81">
            <v>495.95070052592405</v>
          </cell>
        </row>
        <row r="82">
          <cell r="AA82">
            <v>371.65298119305135</v>
          </cell>
          <cell r="AB82">
            <v>392.78569659782647</v>
          </cell>
          <cell r="AC82">
            <v>413.05042551559268</v>
          </cell>
          <cell r="AD82">
            <v>432.08180397721208</v>
          </cell>
          <cell r="AE82">
            <v>449.51446801368888</v>
          </cell>
          <cell r="AF82">
            <v>464.98305365582837</v>
          </cell>
          <cell r="AG82">
            <v>478.1221969346916</v>
          </cell>
          <cell r="AH82">
            <v>488.56653388108384</v>
          </cell>
          <cell r="AI82">
            <v>495.95070052592405</v>
          </cell>
          <cell r="AJ82">
            <v>500</v>
          </cell>
        </row>
        <row r="83">
          <cell r="AA83">
            <v>392.78569659782647</v>
          </cell>
          <cell r="AB83">
            <v>413.05042551559268</v>
          </cell>
          <cell r="AC83">
            <v>432.08180397721208</v>
          </cell>
          <cell r="AD83">
            <v>449.51446801368888</v>
          </cell>
          <cell r="AE83">
            <v>464.98305365582837</v>
          </cell>
          <cell r="AF83">
            <v>478.1221969346916</v>
          </cell>
          <cell r="AG83">
            <v>488.56653388108384</v>
          </cell>
          <cell r="AH83">
            <v>495.95070052592405</v>
          </cell>
          <cell r="AI83">
            <v>500</v>
          </cell>
          <cell r="AJ83">
            <v>500</v>
          </cell>
        </row>
        <row r="84">
          <cell r="AA84">
            <v>413.05042551559268</v>
          </cell>
          <cell r="AB84">
            <v>432.08180397721208</v>
          </cell>
          <cell r="AC84">
            <v>449.51446801368888</v>
          </cell>
          <cell r="AD84">
            <v>464.98305365582837</v>
          </cell>
          <cell r="AE84">
            <v>478.1221969346916</v>
          </cell>
          <cell r="AF84">
            <v>488.56653388108384</v>
          </cell>
          <cell r="AG84">
            <v>495.95070052592405</v>
          </cell>
          <cell r="AH84">
            <v>500</v>
          </cell>
          <cell r="AI84">
            <v>500</v>
          </cell>
          <cell r="AJ84">
            <v>500</v>
          </cell>
        </row>
        <row r="85">
          <cell r="AA85">
            <v>432.08180397721208</v>
          </cell>
          <cell r="AB85">
            <v>449.51446801368888</v>
          </cell>
          <cell r="AC85">
            <v>464.98305365582837</v>
          </cell>
          <cell r="AD85">
            <v>478.1221969346916</v>
          </cell>
          <cell r="AE85">
            <v>488.56653388108384</v>
          </cell>
          <cell r="AF85">
            <v>495.95070052592405</v>
          </cell>
          <cell r="AG85">
            <v>500</v>
          </cell>
          <cell r="AH85">
            <v>500</v>
          </cell>
          <cell r="AI85">
            <v>500</v>
          </cell>
          <cell r="AJ85">
            <v>500</v>
          </cell>
        </row>
        <row r="86">
          <cell r="AA86">
            <v>449.51446801368888</v>
          </cell>
          <cell r="AB86">
            <v>464.98305365582837</v>
          </cell>
          <cell r="AC86">
            <v>478.1221969346916</v>
          </cell>
          <cell r="AD86">
            <v>488.56653388108384</v>
          </cell>
          <cell r="AE86">
            <v>495.95070052592405</v>
          </cell>
          <cell r="AF86">
            <v>500</v>
          </cell>
          <cell r="AG86">
            <v>500</v>
          </cell>
          <cell r="AH86">
            <v>500</v>
          </cell>
          <cell r="AI86">
            <v>500</v>
          </cell>
          <cell r="AJ86">
            <v>0</v>
          </cell>
        </row>
        <row r="87">
          <cell r="AA87">
            <v>464.98305365582837</v>
          </cell>
          <cell r="AB87">
            <v>478.1221969346916</v>
          </cell>
          <cell r="AC87">
            <v>488.56653388108384</v>
          </cell>
          <cell r="AD87">
            <v>495.95070052592405</v>
          </cell>
          <cell r="AE87">
            <v>500</v>
          </cell>
          <cell r="AF87">
            <v>500</v>
          </cell>
          <cell r="AG87">
            <v>500</v>
          </cell>
          <cell r="AH87">
            <v>500</v>
          </cell>
          <cell r="AI87">
            <v>0</v>
          </cell>
          <cell r="AJ87">
            <v>0</v>
          </cell>
        </row>
        <row r="88">
          <cell r="AA88">
            <v>478.1221969346916</v>
          </cell>
          <cell r="AB88">
            <v>488.56653388108384</v>
          </cell>
          <cell r="AC88">
            <v>495.95070052592405</v>
          </cell>
          <cell r="AD88">
            <v>500</v>
          </cell>
          <cell r="AE88">
            <v>500</v>
          </cell>
          <cell r="AF88">
            <v>500</v>
          </cell>
          <cell r="AG88">
            <v>500</v>
          </cell>
          <cell r="AH88">
            <v>0</v>
          </cell>
          <cell r="AI88">
            <v>0</v>
          </cell>
          <cell r="AJ88">
            <v>0</v>
          </cell>
        </row>
        <row r="89">
          <cell r="AA89">
            <v>488.56653388108384</v>
          </cell>
          <cell r="AB89">
            <v>495.95070052592405</v>
          </cell>
          <cell r="AC89">
            <v>500</v>
          </cell>
          <cell r="AD89">
            <v>500</v>
          </cell>
          <cell r="AE89">
            <v>500</v>
          </cell>
          <cell r="AF89">
            <v>500</v>
          </cell>
          <cell r="AG89">
            <v>0</v>
          </cell>
          <cell r="AH89">
            <v>0</v>
          </cell>
          <cell r="AI89">
            <v>0</v>
          </cell>
          <cell r="AJ89">
            <v>0</v>
          </cell>
        </row>
        <row r="90">
          <cell r="AA90">
            <v>495.95070052592405</v>
          </cell>
          <cell r="AB90">
            <v>500</v>
          </cell>
          <cell r="AC90">
            <v>500</v>
          </cell>
          <cell r="AD90">
            <v>500</v>
          </cell>
          <cell r="AE90">
            <v>500</v>
          </cell>
          <cell r="AF90">
            <v>0</v>
          </cell>
          <cell r="AG90">
            <v>0</v>
          </cell>
          <cell r="AH90">
            <v>0</v>
          </cell>
          <cell r="AI90">
            <v>0</v>
          </cell>
          <cell r="AJ90">
            <v>0</v>
          </cell>
        </row>
        <row r="91">
          <cell r="AA91">
            <v>500</v>
          </cell>
          <cell r="AB91">
            <v>500</v>
          </cell>
          <cell r="AC91">
            <v>500</v>
          </cell>
          <cell r="AD91">
            <v>500</v>
          </cell>
          <cell r="AE91">
            <v>0</v>
          </cell>
          <cell r="AF91">
            <v>0</v>
          </cell>
          <cell r="AG91">
            <v>0</v>
          </cell>
          <cell r="AH91">
            <v>0</v>
          </cell>
          <cell r="AI91">
            <v>0</v>
          </cell>
          <cell r="AJ91">
            <v>0</v>
          </cell>
        </row>
        <row r="92">
          <cell r="AA92">
            <v>500</v>
          </cell>
          <cell r="AB92">
            <v>500</v>
          </cell>
          <cell r="AC92">
            <v>500</v>
          </cell>
          <cell r="AD92">
            <v>0</v>
          </cell>
          <cell r="AE92">
            <v>0</v>
          </cell>
          <cell r="AF92">
            <v>0</v>
          </cell>
          <cell r="AG92">
            <v>0</v>
          </cell>
          <cell r="AH92">
            <v>0</v>
          </cell>
          <cell r="AI92">
            <v>0</v>
          </cell>
          <cell r="AJ92">
            <v>0</v>
          </cell>
        </row>
        <row r="93">
          <cell r="AA93">
            <v>500</v>
          </cell>
          <cell r="AB93">
            <v>500</v>
          </cell>
          <cell r="AC93">
            <v>0</v>
          </cell>
          <cell r="AD93">
            <v>0</v>
          </cell>
          <cell r="AE93">
            <v>0</v>
          </cell>
          <cell r="AF93">
            <v>0</v>
          </cell>
          <cell r="AG93">
            <v>0</v>
          </cell>
          <cell r="AH93">
            <v>0</v>
          </cell>
          <cell r="AI93">
            <v>0</v>
          </cell>
          <cell r="AJ93">
            <v>0</v>
          </cell>
        </row>
        <row r="94">
          <cell r="AA94">
            <v>500</v>
          </cell>
          <cell r="AB94">
            <v>0</v>
          </cell>
          <cell r="AC94">
            <v>0</v>
          </cell>
          <cell r="AD94">
            <v>0</v>
          </cell>
          <cell r="AE94">
            <v>0</v>
          </cell>
          <cell r="AF94">
            <v>0</v>
          </cell>
          <cell r="AG94">
            <v>0</v>
          </cell>
          <cell r="AH94">
            <v>0</v>
          </cell>
          <cell r="AI94">
            <v>0</v>
          </cell>
          <cell r="AJ94">
            <v>0</v>
          </cell>
        </row>
      </sheetData>
      <sheetData sheetId="6">
        <row r="4">
          <cell r="AA4">
            <v>0.38960259623617494</v>
          </cell>
          <cell r="AB4">
            <v>0.37591252464152003</v>
          </cell>
          <cell r="AC4">
            <v>0.36640315415372504</v>
          </cell>
          <cell r="AD4">
            <v>0.37452968656151298</v>
          </cell>
          <cell r="AE4">
            <v>0.39717273566559097</v>
          </cell>
          <cell r="AF4">
            <v>0.42708697713937804</v>
          </cell>
          <cell r="AG4">
            <v>0.45758953059863405</v>
          </cell>
          <cell r="AH4">
            <v>0.49027980208893995</v>
          </cell>
          <cell r="AI4">
            <v>0.53003795219427485</v>
          </cell>
          <cell r="AJ4">
            <v>0.70213106422767568</v>
          </cell>
        </row>
        <row r="5">
          <cell r="AA5">
            <v>0.37591252464152003</v>
          </cell>
          <cell r="AB5">
            <v>0.36640315415372504</v>
          </cell>
          <cell r="AC5">
            <v>0.37452968656151298</v>
          </cell>
          <cell r="AD5">
            <v>0.39717273566559097</v>
          </cell>
          <cell r="AE5">
            <v>0.42708697713937804</v>
          </cell>
          <cell r="AF5">
            <v>0.45758953059863405</v>
          </cell>
          <cell r="AG5">
            <v>0.49027980208893995</v>
          </cell>
          <cell r="AH5">
            <v>0.53003795219427485</v>
          </cell>
          <cell r="AI5">
            <v>0.70213106422767568</v>
          </cell>
          <cell r="AJ5">
            <v>0.78881195486178091</v>
          </cell>
        </row>
        <row r="6">
          <cell r="AA6">
            <v>0.36640315415372504</v>
          </cell>
          <cell r="AB6">
            <v>0.37452968656151298</v>
          </cell>
          <cell r="AC6">
            <v>0.39717273566559097</v>
          </cell>
          <cell r="AD6">
            <v>0.42708697713937804</v>
          </cell>
          <cell r="AE6">
            <v>0.45758953059863405</v>
          </cell>
          <cell r="AF6">
            <v>0.49027980208893995</v>
          </cell>
          <cell r="AG6">
            <v>0.53003795219427485</v>
          </cell>
          <cell r="AH6">
            <v>0.70213106422767568</v>
          </cell>
          <cell r="AI6">
            <v>0.78881195486178091</v>
          </cell>
          <cell r="AJ6">
            <v>0.93528822853243343</v>
          </cell>
        </row>
        <row r="7">
          <cell r="AA7">
            <v>0.37452968656151298</v>
          </cell>
          <cell r="AB7">
            <v>0.39717273566559097</v>
          </cell>
          <cell r="AC7">
            <v>0.42708697713937804</v>
          </cell>
          <cell r="AD7">
            <v>0.45758953059863405</v>
          </cell>
          <cell r="AE7">
            <v>0.49027980208893995</v>
          </cell>
          <cell r="AF7">
            <v>0.53003795219427485</v>
          </cell>
          <cell r="AG7">
            <v>0.70213106422767568</v>
          </cell>
          <cell r="AH7">
            <v>0.78881195486178091</v>
          </cell>
          <cell r="AI7">
            <v>0.93528822853243343</v>
          </cell>
          <cell r="AJ7">
            <v>1.1184909704087982</v>
          </cell>
        </row>
        <row r="8">
          <cell r="AA8">
            <v>0.39717273566559097</v>
          </cell>
          <cell r="AB8">
            <v>0.42708697713937804</v>
          </cell>
          <cell r="AC8">
            <v>0.45758953059863405</v>
          </cell>
          <cell r="AD8">
            <v>0.49027980208893995</v>
          </cell>
          <cell r="AE8">
            <v>0.53003795219427485</v>
          </cell>
          <cell r="AF8">
            <v>0.70213106422767568</v>
          </cell>
          <cell r="AG8">
            <v>0.78881195486178091</v>
          </cell>
          <cell r="AH8">
            <v>0.93528822853243343</v>
          </cell>
          <cell r="AI8">
            <v>1.1184909704087982</v>
          </cell>
          <cell r="AJ8">
            <v>1.2635719220446044</v>
          </cell>
        </row>
        <row r="9">
          <cell r="AA9">
            <v>0.42708697713937804</v>
          </cell>
          <cell r="AB9">
            <v>0.45758953059863405</v>
          </cell>
          <cell r="AC9">
            <v>0.49027980208893995</v>
          </cell>
          <cell r="AD9">
            <v>0.53003795219427485</v>
          </cell>
          <cell r="AE9">
            <v>0.70213106422767568</v>
          </cell>
          <cell r="AF9">
            <v>0.78881195486178091</v>
          </cell>
          <cell r="AG9">
            <v>0.93528822853243343</v>
          </cell>
          <cell r="AH9">
            <v>1.1184909704087982</v>
          </cell>
          <cell r="AI9">
            <v>1.2635719220446044</v>
          </cell>
          <cell r="AJ9">
            <v>1.4024155459999363</v>
          </cell>
        </row>
        <row r="10">
          <cell r="AA10">
            <v>0.45758953059863405</v>
          </cell>
          <cell r="AB10">
            <v>0.49027980208893995</v>
          </cell>
          <cell r="AC10">
            <v>0.53003795219427485</v>
          </cell>
          <cell r="AD10">
            <v>0.70213106422767568</v>
          </cell>
          <cell r="AE10">
            <v>0.78881195486178091</v>
          </cell>
          <cell r="AF10">
            <v>0.93528822853243343</v>
          </cell>
          <cell r="AG10">
            <v>1.1184909704087982</v>
          </cell>
          <cell r="AH10">
            <v>1.2635719220446044</v>
          </cell>
          <cell r="AI10">
            <v>1.4024155459999363</v>
          </cell>
          <cell r="AJ10">
            <v>1.5275080076103726</v>
          </cell>
        </row>
        <row r="11">
          <cell r="AA11">
            <v>0.49027980208893995</v>
          </cell>
          <cell r="AB11">
            <v>0.53003795219427485</v>
          </cell>
          <cell r="AC11">
            <v>0.70213106422767568</v>
          </cell>
          <cell r="AD11">
            <v>0.78881195486178091</v>
          </cell>
          <cell r="AE11">
            <v>0.93528822853243343</v>
          </cell>
          <cell r="AF11">
            <v>1.1184909704087982</v>
          </cell>
          <cell r="AG11">
            <v>1.2635719220446044</v>
          </cell>
          <cell r="AH11">
            <v>1.4024155459999363</v>
          </cell>
          <cell r="AI11">
            <v>1.5275080076103726</v>
          </cell>
          <cell r="AJ11">
            <v>1.6416933027331977</v>
          </cell>
        </row>
        <row r="12">
          <cell r="AA12">
            <v>0.53003795219427485</v>
          </cell>
          <cell r="AB12">
            <v>0.70213106422767568</v>
          </cell>
          <cell r="AC12">
            <v>0.78881195486178091</v>
          </cell>
          <cell r="AD12">
            <v>0.93528822853243343</v>
          </cell>
          <cell r="AE12">
            <v>1.1184909704087982</v>
          </cell>
          <cell r="AF12">
            <v>1.2635719220446044</v>
          </cell>
          <cell r="AG12">
            <v>1.4024155459999363</v>
          </cell>
          <cell r="AH12">
            <v>1.5275080076103726</v>
          </cell>
          <cell r="AI12">
            <v>1.6416933027331977</v>
          </cell>
          <cell r="AJ12">
            <v>1.7508858471803985</v>
          </cell>
        </row>
        <row r="13">
          <cell r="AA13">
            <v>0.70213106422767568</v>
          </cell>
          <cell r="AB13">
            <v>0.78881195486178091</v>
          </cell>
          <cell r="AC13">
            <v>0.93528822853243343</v>
          </cell>
          <cell r="AD13">
            <v>1.1184909704087982</v>
          </cell>
          <cell r="AE13">
            <v>1.2635719220446044</v>
          </cell>
          <cell r="AF13">
            <v>1.4024155459999363</v>
          </cell>
          <cell r="AG13">
            <v>1.5275080076103726</v>
          </cell>
          <cell r="AH13">
            <v>1.6416933027331977</v>
          </cell>
          <cell r="AI13">
            <v>1.7508858471803985</v>
          </cell>
          <cell r="AJ13">
            <v>1.8610688520281464</v>
          </cell>
        </row>
        <row r="14">
          <cell r="AA14">
            <v>0.78881195486178091</v>
          </cell>
          <cell r="AB14">
            <v>0.93528822853243343</v>
          </cell>
          <cell r="AC14">
            <v>1.1184909704087982</v>
          </cell>
          <cell r="AD14">
            <v>1.2635719220446044</v>
          </cell>
          <cell r="AE14">
            <v>1.4024155459999363</v>
          </cell>
          <cell r="AF14">
            <v>1.5275080076103726</v>
          </cell>
          <cell r="AG14">
            <v>1.6416933027331977</v>
          </cell>
          <cell r="AH14">
            <v>1.7508858471803985</v>
          </cell>
          <cell r="AI14">
            <v>1.8610688520281464</v>
          </cell>
          <cell r="AJ14">
            <v>1.97750467212053</v>
          </cell>
        </row>
        <row r="15">
          <cell r="AA15">
            <v>0.93528822853243343</v>
          </cell>
          <cell r="AB15">
            <v>1.1184909704087982</v>
          </cell>
          <cell r="AC15">
            <v>1.2635719220446044</v>
          </cell>
          <cell r="AD15">
            <v>1.4024155459999363</v>
          </cell>
          <cell r="AE15">
            <v>1.5275080076103726</v>
          </cell>
          <cell r="AF15">
            <v>1.6416933027331977</v>
          </cell>
          <cell r="AG15">
            <v>1.7508858471803985</v>
          </cell>
          <cell r="AH15">
            <v>1.8610688520281464</v>
          </cell>
          <cell r="AI15">
            <v>1.97750467212053</v>
          </cell>
          <cell r="AJ15">
            <v>2.1040927052616998</v>
          </cell>
        </row>
        <row r="16">
          <cell r="AA16">
            <v>1.1184909704087982</v>
          </cell>
          <cell r="AB16">
            <v>1.2635719220446044</v>
          </cell>
          <cell r="AC16">
            <v>1.4024155459999363</v>
          </cell>
          <cell r="AD16">
            <v>1.5275080076103726</v>
          </cell>
          <cell r="AE16">
            <v>1.6416933027331977</v>
          </cell>
          <cell r="AF16">
            <v>1.7508858471803985</v>
          </cell>
          <cell r="AG16">
            <v>1.8610688520281464</v>
          </cell>
          <cell r="AH16">
            <v>1.97750467212053</v>
          </cell>
          <cell r="AI16">
            <v>2.1040927052616998</v>
          </cell>
          <cell r="AJ16">
            <v>2.3066859877252828</v>
          </cell>
        </row>
        <row r="17">
          <cell r="AA17">
            <v>1.2635719220446044</v>
          </cell>
          <cell r="AB17">
            <v>1.4024155459999363</v>
          </cell>
          <cell r="AC17">
            <v>1.5275080076103726</v>
          </cell>
          <cell r="AD17">
            <v>1.6416933027331977</v>
          </cell>
          <cell r="AE17">
            <v>1.7508858471803985</v>
          </cell>
          <cell r="AF17">
            <v>1.8610688520281464</v>
          </cell>
          <cell r="AG17">
            <v>1.97750467212053</v>
          </cell>
          <cell r="AH17">
            <v>2.1040927052616998</v>
          </cell>
          <cell r="AI17">
            <v>2.3066859877252828</v>
          </cell>
          <cell r="AJ17">
            <v>2.5284245988673351</v>
          </cell>
        </row>
        <row r="18">
          <cell r="AA18">
            <v>1.4024155459999363</v>
          </cell>
          <cell r="AB18">
            <v>1.5275080076103726</v>
          </cell>
          <cell r="AC18">
            <v>1.6416933027331977</v>
          </cell>
          <cell r="AD18">
            <v>1.7508858471803985</v>
          </cell>
          <cell r="AE18">
            <v>1.8610688520281464</v>
          </cell>
          <cell r="AF18">
            <v>1.97750467212053</v>
          </cell>
          <cell r="AG18">
            <v>2.1040927052616998</v>
          </cell>
          <cell r="AH18">
            <v>2.3066859877252828</v>
          </cell>
          <cell r="AI18">
            <v>2.5284245988673351</v>
          </cell>
          <cell r="AJ18">
            <v>2.7734896109801737</v>
          </cell>
        </row>
        <row r="19">
          <cell r="AA19">
            <v>1.5275080076103726</v>
          </cell>
          <cell r="AB19">
            <v>1.6416933027331977</v>
          </cell>
          <cell r="AC19">
            <v>1.7508858471803985</v>
          </cell>
          <cell r="AD19">
            <v>1.8610688520281464</v>
          </cell>
          <cell r="AE19">
            <v>1.97750467212053</v>
          </cell>
          <cell r="AF19">
            <v>2.1040927052616998</v>
          </cell>
          <cell r="AG19">
            <v>2.3066859877252828</v>
          </cell>
          <cell r="AH19">
            <v>2.5284245988673351</v>
          </cell>
          <cell r="AI19">
            <v>2.7734896109801737</v>
          </cell>
          <cell r="AJ19">
            <v>3.0451565125317019</v>
          </cell>
        </row>
        <row r="20">
          <cell r="AA20">
            <v>1.6416933027331977</v>
          </cell>
          <cell r="AB20">
            <v>1.7508858471803985</v>
          </cell>
          <cell r="AC20">
            <v>1.8610688520281464</v>
          </cell>
          <cell r="AD20">
            <v>1.97750467212053</v>
          </cell>
          <cell r="AE20">
            <v>2.1040927052616998</v>
          </cell>
          <cell r="AF20">
            <v>2.3066859877252828</v>
          </cell>
          <cell r="AG20">
            <v>2.5284245988673351</v>
          </cell>
          <cell r="AH20">
            <v>2.7734896109801737</v>
          </cell>
          <cell r="AI20">
            <v>3.0451565125317019</v>
          </cell>
          <cell r="AJ20">
            <v>3.3472714521807245</v>
          </cell>
        </row>
        <row r="21">
          <cell r="AA21">
            <v>1.7508858471803985</v>
          </cell>
          <cell r="AB21">
            <v>1.8610688520281464</v>
          </cell>
          <cell r="AC21">
            <v>1.97750467212053</v>
          </cell>
          <cell r="AD21">
            <v>2.1040927052616998</v>
          </cell>
          <cell r="AE21">
            <v>2.3066859877252828</v>
          </cell>
          <cell r="AF21">
            <v>2.5284245988673351</v>
          </cell>
          <cell r="AG21">
            <v>2.7734896109801737</v>
          </cell>
          <cell r="AH21">
            <v>3.0451565125317019</v>
          </cell>
          <cell r="AI21">
            <v>3.3472714521807245</v>
          </cell>
          <cell r="AJ21">
            <v>3.6945987870771733</v>
          </cell>
        </row>
        <row r="22">
          <cell r="AA22">
            <v>1.8610688520281464</v>
          </cell>
          <cell r="AB22">
            <v>1.97750467212053</v>
          </cell>
          <cell r="AC22">
            <v>2.1040927052616998</v>
          </cell>
          <cell r="AD22">
            <v>2.3066859877252828</v>
          </cell>
          <cell r="AE22">
            <v>2.5284245988673351</v>
          </cell>
          <cell r="AF22">
            <v>2.7734896109801737</v>
          </cell>
          <cell r="AG22">
            <v>3.0451565125317019</v>
          </cell>
          <cell r="AH22">
            <v>3.3472714521807245</v>
          </cell>
          <cell r="AI22">
            <v>3.6945987870771733</v>
          </cell>
          <cell r="AJ22">
            <v>4.0665529899427924</v>
          </cell>
        </row>
        <row r="23">
          <cell r="AA23">
            <v>1.97750467212053</v>
          </cell>
          <cell r="AB23">
            <v>2.1040927052616998</v>
          </cell>
          <cell r="AC23">
            <v>2.3066859877252828</v>
          </cell>
          <cell r="AD23">
            <v>2.5284245988673351</v>
          </cell>
          <cell r="AE23">
            <v>2.7734896109801737</v>
          </cell>
          <cell r="AF23">
            <v>3.0451565125317019</v>
          </cell>
          <cell r="AG23">
            <v>3.3472714521807245</v>
          </cell>
          <cell r="AH23">
            <v>3.6945987870771733</v>
          </cell>
          <cell r="AI23">
            <v>4.0665529899427924</v>
          </cell>
          <cell r="AJ23">
            <v>4.4794643025022722</v>
          </cell>
        </row>
        <row r="24">
          <cell r="AA24">
            <v>2.1040927052616998</v>
          </cell>
          <cell r="AB24">
            <v>2.3066859877252828</v>
          </cell>
          <cell r="AC24">
            <v>2.5284245988673351</v>
          </cell>
          <cell r="AD24">
            <v>2.7734896109801737</v>
          </cell>
          <cell r="AE24">
            <v>3.0451565125317019</v>
          </cell>
          <cell r="AF24">
            <v>3.3472714521807245</v>
          </cell>
          <cell r="AG24">
            <v>3.6945987870771733</v>
          </cell>
          <cell r="AH24">
            <v>4.0665529899427924</v>
          </cell>
          <cell r="AI24">
            <v>4.4794643025022722</v>
          </cell>
          <cell r="AJ24">
            <v>4.9368940156734213</v>
          </cell>
        </row>
        <row r="25">
          <cell r="AA25">
            <v>2.3066859877252828</v>
          </cell>
          <cell r="AB25">
            <v>2.5284245988673351</v>
          </cell>
          <cell r="AC25">
            <v>2.7734896109801737</v>
          </cell>
          <cell r="AD25">
            <v>3.0451565125317019</v>
          </cell>
          <cell r="AE25">
            <v>3.3472714521807245</v>
          </cell>
          <cell r="AF25">
            <v>3.6945987870771733</v>
          </cell>
          <cell r="AG25">
            <v>4.0665529899427924</v>
          </cell>
          <cell r="AH25">
            <v>4.4794643025022722</v>
          </cell>
          <cell r="AI25">
            <v>4.9368940156734213</v>
          </cell>
          <cell r="AJ25">
            <v>5.442484826286373</v>
          </cell>
        </row>
        <row r="26">
          <cell r="AA26">
            <v>2.5284245988673351</v>
          </cell>
          <cell r="AB26">
            <v>2.7734896109801737</v>
          </cell>
          <cell r="AC26">
            <v>3.0451565125317019</v>
          </cell>
          <cell r="AD26">
            <v>3.3472714521807245</v>
          </cell>
          <cell r="AE26">
            <v>3.6945987870771733</v>
          </cell>
          <cell r="AF26">
            <v>4.0665529899427924</v>
          </cell>
          <cell r="AG26">
            <v>4.4794643025022722</v>
          </cell>
          <cell r="AH26">
            <v>4.9368940156734213</v>
          </cell>
          <cell r="AI26">
            <v>5.442484826286373</v>
          </cell>
          <cell r="AJ26">
            <v>6.018403920796108</v>
          </cell>
        </row>
        <row r="27">
          <cell r="AA27">
            <v>2.7734896109801737</v>
          </cell>
          <cell r="AB27">
            <v>3.0451565125317019</v>
          </cell>
          <cell r="AC27">
            <v>3.3472714521807245</v>
          </cell>
          <cell r="AD27">
            <v>3.6945987870771733</v>
          </cell>
          <cell r="AE27">
            <v>4.0665529899427924</v>
          </cell>
          <cell r="AF27">
            <v>4.4794643025022722</v>
          </cell>
          <cell r="AG27">
            <v>4.9368940156734213</v>
          </cell>
          <cell r="AH27">
            <v>5.442484826286373</v>
          </cell>
          <cell r="AI27">
            <v>6.018403920796108</v>
          </cell>
          <cell r="AJ27">
            <v>6.6694455857484876</v>
          </cell>
        </row>
        <row r="28">
          <cell r="AA28">
            <v>3.0451565125317019</v>
          </cell>
          <cell r="AB28">
            <v>3.3472714521807245</v>
          </cell>
          <cell r="AC28">
            <v>3.6945987870771733</v>
          </cell>
          <cell r="AD28">
            <v>4.0665529899427924</v>
          </cell>
          <cell r="AE28">
            <v>4.4794643025022722</v>
          </cell>
          <cell r="AF28">
            <v>4.9368940156734213</v>
          </cell>
          <cell r="AG28">
            <v>5.442484826286373</v>
          </cell>
          <cell r="AH28">
            <v>6.018403920796108</v>
          </cell>
          <cell r="AI28">
            <v>6.6694455857484876</v>
          </cell>
          <cell r="AJ28">
            <v>7.3913196674709329</v>
          </cell>
        </row>
        <row r="29">
          <cell r="AA29">
            <v>3.3472714521807245</v>
          </cell>
          <cell r="AB29">
            <v>3.6945987870771733</v>
          </cell>
          <cell r="AC29">
            <v>4.0665529899427924</v>
          </cell>
          <cell r="AD29">
            <v>4.4794643025022722</v>
          </cell>
          <cell r="AE29">
            <v>4.9368940156734213</v>
          </cell>
          <cell r="AF29">
            <v>5.442484826286373</v>
          </cell>
          <cell r="AG29">
            <v>6.018403920796108</v>
          </cell>
          <cell r="AH29">
            <v>6.6694455857484876</v>
          </cell>
          <cell r="AI29">
            <v>7.3913196674709329</v>
          </cell>
          <cell r="AJ29">
            <v>8.1931198319447454</v>
          </cell>
        </row>
        <row r="30">
          <cell r="AA30">
            <v>3.6945987870771733</v>
          </cell>
          <cell r="AB30">
            <v>4.0665529899427924</v>
          </cell>
          <cell r="AC30">
            <v>4.4794643025022722</v>
          </cell>
          <cell r="AD30">
            <v>4.9368940156734213</v>
          </cell>
          <cell r="AE30">
            <v>5.442484826286373</v>
          </cell>
          <cell r="AF30">
            <v>6.018403920796108</v>
          </cell>
          <cell r="AG30">
            <v>6.6694455857484876</v>
          </cell>
          <cell r="AH30">
            <v>7.3913196674709329</v>
          </cell>
          <cell r="AI30">
            <v>8.1931198319447454</v>
          </cell>
          <cell r="AJ30">
            <v>9.0853762458203509</v>
          </cell>
        </row>
        <row r="31">
          <cell r="AA31">
            <v>4.0665529899427924</v>
          </cell>
          <cell r="AB31">
            <v>4.4794643025022722</v>
          </cell>
          <cell r="AC31">
            <v>4.9368940156734213</v>
          </cell>
          <cell r="AD31">
            <v>5.442484826286373</v>
          </cell>
          <cell r="AE31">
            <v>6.018403920796108</v>
          </cell>
          <cell r="AF31">
            <v>6.6694455857484876</v>
          </cell>
          <cell r="AG31">
            <v>7.3913196674709329</v>
          </cell>
          <cell r="AH31">
            <v>8.1931198319447454</v>
          </cell>
          <cell r="AI31">
            <v>9.0853762458203509</v>
          </cell>
          <cell r="AJ31">
            <v>10.078983763693559</v>
          </cell>
        </row>
        <row r="32">
          <cell r="AA32">
            <v>4.4794643025022722</v>
          </cell>
          <cell r="AB32">
            <v>4.9368940156734213</v>
          </cell>
          <cell r="AC32">
            <v>5.442484826286373</v>
          </cell>
          <cell r="AD32">
            <v>6.018403920796108</v>
          </cell>
          <cell r="AE32">
            <v>6.6694455857484876</v>
          </cell>
          <cell r="AF32">
            <v>7.3913196674709329</v>
          </cell>
          <cell r="AG32">
            <v>8.1931198319447454</v>
          </cell>
          <cell r="AH32">
            <v>9.0853762458203509</v>
          </cell>
          <cell r="AI32">
            <v>10.078983763693559</v>
          </cell>
          <cell r="AJ32">
            <v>11.180354163562157</v>
          </cell>
        </row>
        <row r="33">
          <cell r="AA33">
            <v>4.9368940156734213</v>
          </cell>
          <cell r="AB33">
            <v>5.442484826286373</v>
          </cell>
          <cell r="AC33">
            <v>6.018403920796108</v>
          </cell>
          <cell r="AD33">
            <v>6.6694455857484876</v>
          </cell>
          <cell r="AE33">
            <v>7.3913196674709329</v>
          </cell>
          <cell r="AF33">
            <v>8.1931198319447454</v>
          </cell>
          <cell r="AG33">
            <v>9.0853762458203509</v>
          </cell>
          <cell r="AH33">
            <v>10.078983763693559</v>
          </cell>
          <cell r="AI33">
            <v>11.180354163562157</v>
          </cell>
          <cell r="AJ33">
            <v>12.393296561630525</v>
          </cell>
        </row>
        <row r="34">
          <cell r="AA34">
            <v>5.442484826286373</v>
          </cell>
          <cell r="AB34">
            <v>6.018403920796108</v>
          </cell>
          <cell r="AC34">
            <v>6.6694455857484876</v>
          </cell>
          <cell r="AD34">
            <v>7.3913196674709329</v>
          </cell>
          <cell r="AE34">
            <v>8.1931198319447454</v>
          </cell>
          <cell r="AF34">
            <v>9.0853762458203509</v>
          </cell>
          <cell r="AG34">
            <v>10.078983763693559</v>
          </cell>
          <cell r="AH34">
            <v>11.180354163562157</v>
          </cell>
          <cell r="AI34">
            <v>12.393296561630525</v>
          </cell>
          <cell r="AJ34">
            <v>13.719493160202234</v>
          </cell>
        </row>
        <row r="35">
          <cell r="AA35">
            <v>6.018403920796108</v>
          </cell>
          <cell r="AB35">
            <v>6.6694455857484876</v>
          </cell>
          <cell r="AC35">
            <v>7.3913196674709329</v>
          </cell>
          <cell r="AD35">
            <v>8.1931198319447454</v>
          </cell>
          <cell r="AE35">
            <v>9.0853762458203509</v>
          </cell>
          <cell r="AF35">
            <v>10.078983763693559</v>
          </cell>
          <cell r="AG35">
            <v>11.180354163562157</v>
          </cell>
          <cell r="AH35">
            <v>12.393296561630525</v>
          </cell>
          <cell r="AI35">
            <v>13.719493160202234</v>
          </cell>
          <cell r="AJ35">
            <v>15.157818964034529</v>
          </cell>
        </row>
        <row r="36">
          <cell r="AA36">
            <v>6.6694455857484876</v>
          </cell>
          <cell r="AB36">
            <v>7.3913196674709329</v>
          </cell>
          <cell r="AC36">
            <v>8.1931198319447454</v>
          </cell>
          <cell r="AD36">
            <v>9.0853762458203509</v>
          </cell>
          <cell r="AE36">
            <v>10.078983763693559</v>
          </cell>
          <cell r="AF36">
            <v>11.180354163562157</v>
          </cell>
          <cell r="AG36">
            <v>12.393296561630525</v>
          </cell>
          <cell r="AH36">
            <v>13.719493160202234</v>
          </cell>
          <cell r="AI36">
            <v>15.157818964034529</v>
          </cell>
          <cell r="AJ36">
            <v>16.703577276741456</v>
          </cell>
        </row>
        <row r="37">
          <cell r="AA37">
            <v>7.3913196674709329</v>
          </cell>
          <cell r="AB37">
            <v>8.1931198319447454</v>
          </cell>
          <cell r="AC37">
            <v>9.0853762458203509</v>
          </cell>
          <cell r="AD37">
            <v>10.078983763693559</v>
          </cell>
          <cell r="AE37">
            <v>11.180354163562157</v>
          </cell>
          <cell r="AF37">
            <v>12.393296561630525</v>
          </cell>
          <cell r="AG37">
            <v>13.719493160202234</v>
          </cell>
          <cell r="AH37">
            <v>15.157818964034529</v>
          </cell>
          <cell r="AI37">
            <v>16.703577276741456</v>
          </cell>
          <cell r="AJ37">
            <v>18.34763091964945</v>
          </cell>
        </row>
        <row r="38">
          <cell r="AA38">
            <v>8.1931198319447454</v>
          </cell>
          <cell r="AB38">
            <v>9.0853762458203509</v>
          </cell>
          <cell r="AC38">
            <v>10.078983763693559</v>
          </cell>
          <cell r="AD38">
            <v>11.180354163562157</v>
          </cell>
          <cell r="AE38">
            <v>12.393296561630525</v>
          </cell>
          <cell r="AF38">
            <v>13.719493160202234</v>
          </cell>
          <cell r="AG38">
            <v>15.157818964034529</v>
          </cell>
          <cell r="AH38">
            <v>16.703577276741456</v>
          </cell>
          <cell r="AI38">
            <v>18.34763091964945</v>
          </cell>
          <cell r="AJ38">
            <v>20.075716683489446</v>
          </cell>
        </row>
        <row r="39">
          <cell r="AA39">
            <v>9.0853762458203509</v>
          </cell>
          <cell r="AB39">
            <v>10.078983763693559</v>
          </cell>
          <cell r="AC39">
            <v>11.180354163562157</v>
          </cell>
          <cell r="AD39">
            <v>12.393296561630525</v>
          </cell>
          <cell r="AE39">
            <v>13.719493160202234</v>
          </cell>
          <cell r="AF39">
            <v>15.157818964034529</v>
          </cell>
          <cell r="AG39">
            <v>16.703577276741456</v>
          </cell>
          <cell r="AH39">
            <v>18.34763091964945</v>
          </cell>
          <cell r="AI39">
            <v>20.075716683489446</v>
          </cell>
          <cell r="AJ39">
            <v>21.867820852723035</v>
          </cell>
        </row>
        <row r="40">
          <cell r="AA40">
            <v>10.078983763693559</v>
          </cell>
          <cell r="AB40">
            <v>11.180354163562157</v>
          </cell>
          <cell r="AC40">
            <v>12.393296561630525</v>
          </cell>
          <cell r="AD40">
            <v>13.719493160202234</v>
          </cell>
          <cell r="AE40">
            <v>15.157818964034529</v>
          </cell>
          <cell r="AF40">
            <v>16.703577276741456</v>
          </cell>
          <cell r="AG40">
            <v>18.34763091964945</v>
          </cell>
          <cell r="AH40">
            <v>20.075716683489446</v>
          </cell>
          <cell r="AI40">
            <v>21.867820852723035</v>
          </cell>
          <cell r="AJ40">
            <v>23.858288104706741</v>
          </cell>
        </row>
        <row r="41">
          <cell r="AA41">
            <v>11.180354163562157</v>
          </cell>
          <cell r="AB41">
            <v>12.393296561630525</v>
          </cell>
          <cell r="AC41">
            <v>13.719493160202234</v>
          </cell>
          <cell r="AD41">
            <v>15.157818964034529</v>
          </cell>
          <cell r="AE41">
            <v>16.703577276741456</v>
          </cell>
          <cell r="AF41">
            <v>18.34763091964945</v>
          </cell>
          <cell r="AG41">
            <v>20.075716683489446</v>
          </cell>
          <cell r="AH41">
            <v>21.867820852723035</v>
          </cell>
          <cell r="AI41">
            <v>23.858288104706741</v>
          </cell>
          <cell r="AJ41">
            <v>26.071606225056069</v>
          </cell>
        </row>
        <row r="42">
          <cell r="AA42">
            <v>12.393296561630525</v>
          </cell>
          <cell r="AB42">
            <v>13.719493160202234</v>
          </cell>
          <cell r="AC42">
            <v>15.157818964034529</v>
          </cell>
          <cell r="AD42">
            <v>16.703577276741456</v>
          </cell>
          <cell r="AE42">
            <v>18.34763091964945</v>
          </cell>
          <cell r="AF42">
            <v>20.075716683489446</v>
          </cell>
          <cell r="AG42">
            <v>21.867820852723035</v>
          </cell>
          <cell r="AH42">
            <v>23.858288104706741</v>
          </cell>
          <cell r="AI42">
            <v>26.071606225056069</v>
          </cell>
          <cell r="AJ42">
            <v>28.219188311611227</v>
          </cell>
        </row>
        <row r="43">
          <cell r="AA43">
            <v>13.719493160202234</v>
          </cell>
          <cell r="AB43">
            <v>15.157818964034529</v>
          </cell>
          <cell r="AC43">
            <v>16.703577276741456</v>
          </cell>
          <cell r="AD43">
            <v>18.34763091964945</v>
          </cell>
          <cell r="AE43">
            <v>20.075716683489446</v>
          </cell>
          <cell r="AF43">
            <v>21.867820852723035</v>
          </cell>
          <cell r="AG43">
            <v>23.858288104706741</v>
          </cell>
          <cell r="AH43">
            <v>26.071606225056069</v>
          </cell>
          <cell r="AI43">
            <v>28.219188311611227</v>
          </cell>
          <cell r="AJ43">
            <v>30.618717936800003</v>
          </cell>
        </row>
        <row r="44">
          <cell r="AA44">
            <v>15.157818964034529</v>
          </cell>
          <cell r="AB44">
            <v>16.703577276741456</v>
          </cell>
          <cell r="AC44">
            <v>18.34763091964945</v>
          </cell>
          <cell r="AD44">
            <v>20.075716683489446</v>
          </cell>
          <cell r="AE44">
            <v>21.867820852723035</v>
          </cell>
          <cell r="AF44">
            <v>23.858288104706741</v>
          </cell>
          <cell r="AG44">
            <v>26.071606225056069</v>
          </cell>
          <cell r="AH44">
            <v>28.219188311611227</v>
          </cell>
          <cell r="AI44">
            <v>30.618717936800003</v>
          </cell>
          <cell r="AJ44">
            <v>33.188775542366052</v>
          </cell>
        </row>
        <row r="45">
          <cell r="AA45">
            <v>16.703577276741456</v>
          </cell>
          <cell r="AB45">
            <v>18.34763091964945</v>
          </cell>
          <cell r="AC45">
            <v>20.075716683489446</v>
          </cell>
          <cell r="AD45">
            <v>21.867820852723035</v>
          </cell>
          <cell r="AE45">
            <v>23.858288104706741</v>
          </cell>
          <cell r="AF45">
            <v>26.071606225056069</v>
          </cell>
          <cell r="AG45">
            <v>28.219188311611227</v>
          </cell>
          <cell r="AH45">
            <v>30.618717936800003</v>
          </cell>
          <cell r="AI45">
            <v>33.188775542366052</v>
          </cell>
          <cell r="AJ45">
            <v>36.027099430919577</v>
          </cell>
        </row>
        <row r="46">
          <cell r="AA46">
            <v>18.34763091964945</v>
          </cell>
          <cell r="AB46">
            <v>20.075716683489446</v>
          </cell>
          <cell r="AC46">
            <v>21.867820852723035</v>
          </cell>
          <cell r="AD46">
            <v>23.858288104706741</v>
          </cell>
          <cell r="AE46">
            <v>26.071606225056069</v>
          </cell>
          <cell r="AF46">
            <v>28.219188311611227</v>
          </cell>
          <cell r="AG46">
            <v>30.618717936800003</v>
          </cell>
          <cell r="AH46">
            <v>33.188775542366052</v>
          </cell>
          <cell r="AI46">
            <v>36.027099430919577</v>
          </cell>
          <cell r="AJ46">
            <v>39.16864805278442</v>
          </cell>
        </row>
        <row r="47">
          <cell r="AA47">
            <v>20.075716683489446</v>
          </cell>
          <cell r="AB47">
            <v>21.867820852723035</v>
          </cell>
          <cell r="AC47">
            <v>23.858288104706741</v>
          </cell>
          <cell r="AD47">
            <v>26.071606225056069</v>
          </cell>
          <cell r="AE47">
            <v>28.219188311611227</v>
          </cell>
          <cell r="AF47">
            <v>30.618717936800003</v>
          </cell>
          <cell r="AG47">
            <v>33.188775542366052</v>
          </cell>
          <cell r="AH47">
            <v>36.027099430919577</v>
          </cell>
          <cell r="AI47">
            <v>39.16864805278442</v>
          </cell>
          <cell r="AJ47">
            <v>42.650048330003393</v>
          </cell>
        </row>
        <row r="48">
          <cell r="AA48">
            <v>21.867820852723035</v>
          </cell>
          <cell r="AB48">
            <v>23.858288104706741</v>
          </cell>
          <cell r="AC48">
            <v>26.071606225056069</v>
          </cell>
          <cell r="AD48">
            <v>28.219188311611227</v>
          </cell>
          <cell r="AE48">
            <v>30.618717936800003</v>
          </cell>
          <cell r="AF48">
            <v>33.188775542366052</v>
          </cell>
          <cell r="AG48">
            <v>36.027099430919577</v>
          </cell>
          <cell r="AH48">
            <v>39.16864805278442</v>
          </cell>
          <cell r="AI48">
            <v>42.650048330003393</v>
          </cell>
          <cell r="AJ48">
            <v>46.503534914823724</v>
          </cell>
        </row>
        <row r="49">
          <cell r="AA49">
            <v>23.858288104706741</v>
          </cell>
          <cell r="AB49">
            <v>26.071606225056069</v>
          </cell>
          <cell r="AC49">
            <v>28.219188311611227</v>
          </cell>
          <cell r="AD49">
            <v>30.618717936800003</v>
          </cell>
          <cell r="AE49">
            <v>33.188775542366052</v>
          </cell>
          <cell r="AF49">
            <v>36.027099430919577</v>
          </cell>
          <cell r="AG49">
            <v>39.16864805278442</v>
          </cell>
          <cell r="AH49">
            <v>42.650048330003393</v>
          </cell>
          <cell r="AI49">
            <v>46.503534914823724</v>
          </cell>
          <cell r="AJ49">
            <v>50.763520003659352</v>
          </cell>
        </row>
        <row r="50">
          <cell r="AA50">
            <v>26.071606225056069</v>
          </cell>
          <cell r="AB50">
            <v>28.219188311611227</v>
          </cell>
          <cell r="AC50">
            <v>30.618717936800003</v>
          </cell>
          <cell r="AD50">
            <v>33.188775542366052</v>
          </cell>
          <cell r="AE50">
            <v>36.027099430919577</v>
          </cell>
          <cell r="AF50">
            <v>39.16864805278442</v>
          </cell>
          <cell r="AG50">
            <v>42.650048330003393</v>
          </cell>
          <cell r="AH50">
            <v>46.503534914823724</v>
          </cell>
          <cell r="AI50">
            <v>50.763520003659352</v>
          </cell>
          <cell r="AJ50">
            <v>56.419251577441919</v>
          </cell>
        </row>
        <row r="51">
          <cell r="AA51">
            <v>28.219188311611227</v>
          </cell>
          <cell r="AB51">
            <v>30.618717936800003</v>
          </cell>
          <cell r="AC51">
            <v>33.188775542366052</v>
          </cell>
          <cell r="AD51">
            <v>36.027099430919577</v>
          </cell>
          <cell r="AE51">
            <v>39.16864805278442</v>
          </cell>
          <cell r="AF51">
            <v>42.650048330003393</v>
          </cell>
          <cell r="AG51">
            <v>46.503534914823724</v>
          </cell>
          <cell r="AH51">
            <v>50.763520003659352</v>
          </cell>
          <cell r="AI51">
            <v>56.419251577441919</v>
          </cell>
          <cell r="AJ51">
            <v>62.759940322174948</v>
          </cell>
        </row>
        <row r="52">
          <cell r="AA52">
            <v>30.618717936800003</v>
          </cell>
          <cell r="AB52">
            <v>33.188775542366052</v>
          </cell>
          <cell r="AC52">
            <v>36.027099430919577</v>
          </cell>
          <cell r="AD52">
            <v>39.16864805278442</v>
          </cell>
          <cell r="AE52">
            <v>42.650048330003393</v>
          </cell>
          <cell r="AF52">
            <v>46.503534914823724</v>
          </cell>
          <cell r="AG52">
            <v>50.763520003659352</v>
          </cell>
          <cell r="AH52">
            <v>56.419251577441919</v>
          </cell>
          <cell r="AI52">
            <v>62.759940322174948</v>
          </cell>
          <cell r="AJ52">
            <v>69.866063547650356</v>
          </cell>
        </row>
        <row r="53">
          <cell r="AA53">
            <v>33.188775542366052</v>
          </cell>
          <cell r="AB53">
            <v>36.027099430919577</v>
          </cell>
          <cell r="AC53">
            <v>39.16864805278442</v>
          </cell>
          <cell r="AD53">
            <v>42.650048330003393</v>
          </cell>
          <cell r="AE53">
            <v>46.503534914823724</v>
          </cell>
          <cell r="AF53">
            <v>50.763520003659352</v>
          </cell>
          <cell r="AG53">
            <v>56.419251577441919</v>
          </cell>
          <cell r="AH53">
            <v>62.759940322174948</v>
          </cell>
          <cell r="AI53">
            <v>69.866063547650356</v>
          </cell>
        </row>
        <row r="54">
          <cell r="AA54">
            <v>36.027099430919577</v>
          </cell>
          <cell r="AB54">
            <v>39.16864805278442</v>
          </cell>
          <cell r="AC54">
            <v>42.650048330003393</v>
          </cell>
          <cell r="AD54">
            <v>46.503534914823724</v>
          </cell>
          <cell r="AE54">
            <v>50.763520003659352</v>
          </cell>
          <cell r="AF54">
            <v>56.419251577441919</v>
          </cell>
          <cell r="AG54">
            <v>62.759940322174948</v>
          </cell>
          <cell r="AH54">
            <v>69.866063547650356</v>
          </cell>
        </row>
        <row r="55">
          <cell r="AA55">
            <v>39.16864805278442</v>
          </cell>
          <cell r="AB55">
            <v>42.650048330003393</v>
          </cell>
          <cell r="AC55">
            <v>46.503534914823724</v>
          </cell>
          <cell r="AD55">
            <v>50.763520003659352</v>
          </cell>
          <cell r="AE55">
            <v>56.419251577441919</v>
          </cell>
          <cell r="AF55">
            <v>62.759940322174948</v>
          </cell>
          <cell r="AG55">
            <v>69.866063547650356</v>
          </cell>
        </row>
        <row r="56">
          <cell r="AA56">
            <v>42.650048330003393</v>
          </cell>
          <cell r="AB56">
            <v>46.503534914823724</v>
          </cell>
          <cell r="AC56">
            <v>50.763520003659352</v>
          </cell>
          <cell r="AD56">
            <v>56.419251577441919</v>
          </cell>
          <cell r="AE56">
            <v>62.759940322174948</v>
          </cell>
          <cell r="AF56">
            <v>69.866063547650356</v>
          </cell>
        </row>
        <row r="57">
          <cell r="AA57">
            <v>46.503534914823724</v>
          </cell>
          <cell r="AB57">
            <v>50.763520003659352</v>
          </cell>
          <cell r="AC57">
            <v>56.419251577441919</v>
          </cell>
          <cell r="AD57">
            <v>62.759940322174948</v>
          </cell>
          <cell r="AE57">
            <v>69.866063547650356</v>
          </cell>
        </row>
        <row r="58">
          <cell r="AA58">
            <v>50.763520003659352</v>
          </cell>
          <cell r="AB58">
            <v>56.419251577441919</v>
          </cell>
          <cell r="AC58">
            <v>62.759940322174948</v>
          </cell>
          <cell r="AD58">
            <v>69.866063547650356</v>
          </cell>
        </row>
        <row r="59">
          <cell r="AA59">
            <v>56.419251577441919</v>
          </cell>
          <cell r="AB59">
            <v>62.759940322174948</v>
          </cell>
          <cell r="AC59">
            <v>69.866063547650356</v>
          </cell>
        </row>
        <row r="60">
          <cell r="AA60">
            <v>62.759940322174948</v>
          </cell>
          <cell r="AB60">
            <v>69.866063547650356</v>
          </cell>
        </row>
        <row r="61">
          <cell r="AA61">
            <v>69.866063547650356</v>
          </cell>
        </row>
        <row r="70">
          <cell r="AJ70">
            <v>289.19317018890922</v>
          </cell>
        </row>
        <row r="71">
          <cell r="AI71">
            <v>289.19317018890922</v>
          </cell>
          <cell r="AJ71">
            <v>313.30192576055538</v>
          </cell>
        </row>
        <row r="72">
          <cell r="AH72">
            <v>289.19317018890922</v>
          </cell>
          <cell r="AI72">
            <v>313.30192576055538</v>
          </cell>
          <cell r="AJ72">
            <v>337.47259468998436</v>
          </cell>
        </row>
        <row r="73">
          <cell r="AG73">
            <v>289.19317018890922</v>
          </cell>
          <cell r="AH73">
            <v>313.30192576055538</v>
          </cell>
          <cell r="AI73">
            <v>337.47259468998436</v>
          </cell>
          <cell r="AJ73">
            <v>361.32963136321905</v>
          </cell>
        </row>
        <row r="74">
          <cell r="AF74">
            <v>289.19317018890922</v>
          </cell>
          <cell r="AG74">
            <v>313.30192576055538</v>
          </cell>
          <cell r="AH74">
            <v>337.47259468998436</v>
          </cell>
          <cell r="AI74">
            <v>361.32963136321905</v>
          </cell>
          <cell r="AJ74">
            <v>384.49749016626811</v>
          </cell>
        </row>
        <row r="75">
          <cell r="AE75">
            <v>289.19317018890922</v>
          </cell>
          <cell r="AF75">
            <v>313.30192576055538</v>
          </cell>
          <cell r="AG75">
            <v>337.47259468998436</v>
          </cell>
          <cell r="AH75">
            <v>361.32963136321905</v>
          </cell>
          <cell r="AI75">
            <v>384.49749016626811</v>
          </cell>
          <cell r="AJ75">
            <v>406.60062548533915</v>
          </cell>
        </row>
        <row r="76">
          <cell r="AD76">
            <v>289.19317018890922</v>
          </cell>
          <cell r="AE76">
            <v>313.30192576055538</v>
          </cell>
          <cell r="AF76">
            <v>337.47259468998436</v>
          </cell>
          <cell r="AG76">
            <v>361.32963136321905</v>
          </cell>
          <cell r="AH76">
            <v>384.49749016626811</v>
          </cell>
          <cell r="AI76">
            <v>406.60062548533915</v>
          </cell>
          <cell r="AJ76">
            <v>427.26349170652611</v>
          </cell>
        </row>
        <row r="77">
          <cell r="AC77">
            <v>289.19317018890922</v>
          </cell>
          <cell r="AD77">
            <v>313.30192576055538</v>
          </cell>
          <cell r="AE77">
            <v>337.47259468998436</v>
          </cell>
          <cell r="AF77">
            <v>361.32963136321905</v>
          </cell>
          <cell r="AG77">
            <v>384.49749016626811</v>
          </cell>
          <cell r="AH77">
            <v>406.60062548533915</v>
          </cell>
          <cell r="AI77">
            <v>427.26349170652611</v>
          </cell>
          <cell r="AJ77">
            <v>446.11054321575239</v>
          </cell>
        </row>
        <row r="78">
          <cell r="AB78">
            <v>289.19317018890922</v>
          </cell>
          <cell r="AC78">
            <v>313.30192576055538</v>
          </cell>
          <cell r="AD78">
            <v>337.47259468998436</v>
          </cell>
          <cell r="AE78">
            <v>361.32963136321905</v>
          </cell>
          <cell r="AF78">
            <v>384.49749016626811</v>
          </cell>
          <cell r="AG78">
            <v>406.60062548533915</v>
          </cell>
          <cell r="AH78">
            <v>427.26349170652611</v>
          </cell>
          <cell r="AI78">
            <v>446.11054321575239</v>
          </cell>
          <cell r="AJ78">
            <v>462.7662343992256</v>
          </cell>
        </row>
        <row r="79">
          <cell r="AA79">
            <v>289.19317018890922</v>
          </cell>
          <cell r="AB79">
            <v>313.30192576055538</v>
          </cell>
          <cell r="AC79">
            <v>337.47259468998436</v>
          </cell>
          <cell r="AD79">
            <v>361.32963136321905</v>
          </cell>
          <cell r="AE79">
            <v>384.49749016626811</v>
          </cell>
          <cell r="AF79">
            <v>406.60062548533915</v>
          </cell>
          <cell r="AG79">
            <v>427.26349170652611</v>
          </cell>
          <cell r="AH79">
            <v>446.11054321575239</v>
          </cell>
          <cell r="AI79">
            <v>462.7662343992256</v>
          </cell>
          <cell r="AJ79">
            <v>476.85501964298282</v>
          </cell>
        </row>
        <row r="80">
          <cell r="AA80">
            <v>313.30192576055538</v>
          </cell>
          <cell r="AB80">
            <v>337.47259468998436</v>
          </cell>
          <cell r="AC80">
            <v>361.32963136321905</v>
          </cell>
          <cell r="AD80">
            <v>384.49749016626811</v>
          </cell>
          <cell r="AE80">
            <v>406.60062548533915</v>
          </cell>
          <cell r="AF80">
            <v>427.26349170652611</v>
          </cell>
          <cell r="AG80">
            <v>446.11054321575239</v>
          </cell>
          <cell r="AH80">
            <v>462.7662343992256</v>
          </cell>
          <cell r="AI80">
            <v>476.85501964298282</v>
          </cell>
          <cell r="AJ80">
            <v>488.00135333314643</v>
          </cell>
        </row>
        <row r="81">
          <cell r="AA81">
            <v>337.47259468998436</v>
          </cell>
          <cell r="AB81">
            <v>361.32963136321905</v>
          </cell>
          <cell r="AC81">
            <v>384.49749016626811</v>
          </cell>
          <cell r="AD81">
            <v>406.60062548533915</v>
          </cell>
          <cell r="AE81">
            <v>427.26349170652611</v>
          </cell>
          <cell r="AF81">
            <v>446.11054321575239</v>
          </cell>
          <cell r="AG81">
            <v>462.7662343992256</v>
          </cell>
          <cell r="AH81">
            <v>476.85501964298282</v>
          </cell>
          <cell r="AI81">
            <v>488.00135333314643</v>
          </cell>
          <cell r="AJ81">
            <v>488.00135333314643</v>
          </cell>
        </row>
        <row r="82">
          <cell r="AA82">
            <v>361.32963136321905</v>
          </cell>
          <cell r="AB82">
            <v>384.49749016626811</v>
          </cell>
          <cell r="AC82">
            <v>406.60062548533915</v>
          </cell>
          <cell r="AD82">
            <v>427.26349170652611</v>
          </cell>
          <cell r="AE82">
            <v>446.11054321575239</v>
          </cell>
          <cell r="AF82">
            <v>462.7662343992256</v>
          </cell>
          <cell r="AG82">
            <v>476.85501964298282</v>
          </cell>
          <cell r="AH82">
            <v>488.00135333314643</v>
          </cell>
          <cell r="AI82">
            <v>488.00135333314643</v>
          </cell>
          <cell r="AJ82">
            <v>495.82968985575349</v>
          </cell>
        </row>
        <row r="83">
          <cell r="AA83">
            <v>384.49749016626811</v>
          </cell>
          <cell r="AB83">
            <v>406.60062548533915</v>
          </cell>
          <cell r="AC83">
            <v>427.26349170652611</v>
          </cell>
          <cell r="AD83">
            <v>446.11054321575239</v>
          </cell>
          <cell r="AE83">
            <v>462.7662343992256</v>
          </cell>
          <cell r="AF83">
            <v>476.85501964298282</v>
          </cell>
          <cell r="AG83">
            <v>488.00135333314643</v>
          </cell>
          <cell r="AH83">
            <v>488.00135333314643</v>
          </cell>
          <cell r="AI83">
            <v>495.82968985575349</v>
          </cell>
          <cell r="AJ83">
            <v>500</v>
          </cell>
        </row>
        <row r="84">
          <cell r="AA84">
            <v>406.60062548533915</v>
          </cell>
          <cell r="AB84">
            <v>427.26349170652611</v>
          </cell>
          <cell r="AC84">
            <v>446.11054321575239</v>
          </cell>
          <cell r="AD84">
            <v>462.7662343992256</v>
          </cell>
          <cell r="AE84">
            <v>476.85501964298282</v>
          </cell>
          <cell r="AF84">
            <v>488.00135333314643</v>
          </cell>
          <cell r="AG84">
            <v>488.00135333314643</v>
          </cell>
          <cell r="AH84">
            <v>495.82968985575349</v>
          </cell>
          <cell r="AI84">
            <v>500</v>
          </cell>
          <cell r="AJ84">
            <v>500</v>
          </cell>
        </row>
        <row r="85">
          <cell r="AA85">
            <v>427.26349170652611</v>
          </cell>
          <cell r="AB85">
            <v>446.11054321575239</v>
          </cell>
          <cell r="AC85">
            <v>462.7662343992256</v>
          </cell>
          <cell r="AD85">
            <v>476.85501964298282</v>
          </cell>
          <cell r="AE85">
            <v>488.00135333314643</v>
          </cell>
          <cell r="AF85">
            <v>488.00135333314643</v>
          </cell>
          <cell r="AG85">
            <v>495.82968985575349</v>
          </cell>
          <cell r="AH85">
            <v>500</v>
          </cell>
          <cell r="AI85">
            <v>500</v>
          </cell>
          <cell r="AJ85">
            <v>500</v>
          </cell>
        </row>
        <row r="86">
          <cell r="AA86">
            <v>446.11054321575239</v>
          </cell>
          <cell r="AB86">
            <v>462.7662343992256</v>
          </cell>
          <cell r="AC86">
            <v>476.85501964298282</v>
          </cell>
          <cell r="AD86">
            <v>488.00135333314643</v>
          </cell>
          <cell r="AE86">
            <v>488.00135333314643</v>
          </cell>
          <cell r="AF86">
            <v>495.82968985575349</v>
          </cell>
          <cell r="AG86">
            <v>500</v>
          </cell>
          <cell r="AH86">
            <v>500</v>
          </cell>
          <cell r="AI86">
            <v>500</v>
          </cell>
          <cell r="AJ86">
            <v>500</v>
          </cell>
        </row>
        <row r="87">
          <cell r="AA87">
            <v>462.7662343992256</v>
          </cell>
          <cell r="AB87">
            <v>476.85501964298282</v>
          </cell>
          <cell r="AC87">
            <v>488.00135333314643</v>
          </cell>
          <cell r="AD87">
            <v>488.00135333314643</v>
          </cell>
          <cell r="AE87">
            <v>495.82968985575349</v>
          </cell>
          <cell r="AF87">
            <v>500</v>
          </cell>
          <cell r="AG87">
            <v>500</v>
          </cell>
          <cell r="AH87">
            <v>500</v>
          </cell>
          <cell r="AI87">
            <v>500</v>
          </cell>
          <cell r="AJ87">
            <v>500</v>
          </cell>
        </row>
        <row r="88">
          <cell r="AA88">
            <v>476.85501964298282</v>
          </cell>
          <cell r="AB88">
            <v>488.00135333314643</v>
          </cell>
          <cell r="AC88">
            <v>488.00135333314643</v>
          </cell>
          <cell r="AD88">
            <v>495.82968985575349</v>
          </cell>
          <cell r="AE88">
            <v>500</v>
          </cell>
          <cell r="AF88">
            <v>500</v>
          </cell>
          <cell r="AG88">
            <v>500</v>
          </cell>
          <cell r="AH88">
            <v>500</v>
          </cell>
          <cell r="AI88">
            <v>500</v>
          </cell>
          <cell r="AJ88">
            <v>500</v>
          </cell>
        </row>
        <row r="89">
          <cell r="AA89">
            <v>488.00135333314643</v>
          </cell>
          <cell r="AB89">
            <v>488.00135333314643</v>
          </cell>
          <cell r="AC89">
            <v>495.82968985575349</v>
          </cell>
          <cell r="AD89">
            <v>500</v>
          </cell>
          <cell r="AE89">
            <v>500</v>
          </cell>
          <cell r="AF89">
            <v>500</v>
          </cell>
          <cell r="AG89">
            <v>500</v>
          </cell>
          <cell r="AH89">
            <v>500</v>
          </cell>
          <cell r="AI89">
            <v>500</v>
          </cell>
          <cell r="AJ89">
            <v>500</v>
          </cell>
        </row>
        <row r="90">
          <cell r="AA90">
            <v>488.00135333314643</v>
          </cell>
          <cell r="AB90">
            <v>495.82968985575349</v>
          </cell>
          <cell r="AC90">
            <v>500</v>
          </cell>
          <cell r="AD90">
            <v>500</v>
          </cell>
          <cell r="AE90">
            <v>500</v>
          </cell>
          <cell r="AF90">
            <v>500</v>
          </cell>
          <cell r="AG90">
            <v>500</v>
          </cell>
          <cell r="AH90">
            <v>500</v>
          </cell>
          <cell r="AI90">
            <v>500</v>
          </cell>
          <cell r="AJ90">
            <v>500</v>
          </cell>
        </row>
        <row r="91">
          <cell r="AA91">
            <v>495.82968985575349</v>
          </cell>
          <cell r="AB91">
            <v>500</v>
          </cell>
          <cell r="AC91">
            <v>500</v>
          </cell>
          <cell r="AD91">
            <v>500</v>
          </cell>
          <cell r="AE91">
            <v>500</v>
          </cell>
          <cell r="AF91">
            <v>500</v>
          </cell>
          <cell r="AG91">
            <v>500</v>
          </cell>
          <cell r="AH91">
            <v>500</v>
          </cell>
          <cell r="AI91">
            <v>500</v>
          </cell>
          <cell r="AJ91">
            <v>500</v>
          </cell>
        </row>
        <row r="92">
          <cell r="AA92">
            <v>500</v>
          </cell>
          <cell r="AB92">
            <v>500</v>
          </cell>
          <cell r="AC92">
            <v>500</v>
          </cell>
          <cell r="AD92">
            <v>500</v>
          </cell>
          <cell r="AE92">
            <v>500</v>
          </cell>
          <cell r="AF92">
            <v>500</v>
          </cell>
          <cell r="AG92">
            <v>500</v>
          </cell>
          <cell r="AH92">
            <v>500</v>
          </cell>
          <cell r="AI92">
            <v>500</v>
          </cell>
          <cell r="AJ92">
            <v>500</v>
          </cell>
        </row>
        <row r="93">
          <cell r="AA93">
            <v>500</v>
          </cell>
          <cell r="AB93">
            <v>500</v>
          </cell>
          <cell r="AC93">
            <v>500</v>
          </cell>
          <cell r="AD93">
            <v>500</v>
          </cell>
          <cell r="AE93">
            <v>500</v>
          </cell>
          <cell r="AF93">
            <v>500</v>
          </cell>
          <cell r="AG93">
            <v>500</v>
          </cell>
          <cell r="AH93">
            <v>500</v>
          </cell>
          <cell r="AI93">
            <v>500</v>
          </cell>
          <cell r="AJ93">
            <v>500</v>
          </cell>
        </row>
        <row r="94">
          <cell r="AA94">
            <v>500</v>
          </cell>
          <cell r="AB94">
            <v>500</v>
          </cell>
          <cell r="AC94">
            <v>500</v>
          </cell>
          <cell r="AD94">
            <v>500</v>
          </cell>
          <cell r="AE94">
            <v>500</v>
          </cell>
          <cell r="AF94">
            <v>500</v>
          </cell>
          <cell r="AG94">
            <v>500</v>
          </cell>
          <cell r="AH94">
            <v>500</v>
          </cell>
          <cell r="AI94">
            <v>500</v>
          </cell>
          <cell r="AJ94">
            <v>500</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A10"/>
  <sheetViews>
    <sheetView workbookViewId="0">
      <selection activeCell="C28" sqref="C28"/>
    </sheetView>
  </sheetViews>
  <sheetFormatPr defaultRowHeight="12.5"/>
  <sheetData>
    <row r="2" spans="1:1">
      <c r="A2" t="s">
        <v>14</v>
      </c>
    </row>
    <row r="3" spans="1:1">
      <c r="A3" t="s">
        <v>15</v>
      </c>
    </row>
    <row r="5" spans="1:1">
      <c r="A5" t="s">
        <v>16</v>
      </c>
    </row>
    <row r="7" spans="1:1">
      <c r="A7" t="s">
        <v>17</v>
      </c>
    </row>
    <row r="8" spans="1:1">
      <c r="A8" t="s">
        <v>18</v>
      </c>
    </row>
    <row r="10" spans="1:1">
      <c r="A10" t="s">
        <v>19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U189"/>
  <sheetViews>
    <sheetView zoomScale="85" zoomScaleNormal="85" workbookViewId="0">
      <pane xSplit="1" ySplit="3" topLeftCell="B4" activePane="bottomRight" state="frozen"/>
      <selection pane="topRight" activeCell="B1" sqref="B1"/>
      <selection pane="bottomLeft" activeCell="A4" sqref="A4"/>
      <selection pane="bottomRight" activeCell="B4" sqref="B4"/>
    </sheetView>
  </sheetViews>
  <sheetFormatPr defaultRowHeight="12.5"/>
  <cols>
    <col min="1" max="1" width="4.26953125" customWidth="1"/>
    <col min="2" max="5" width="9.26953125" bestFit="1" customWidth="1"/>
    <col min="6" max="6" width="9.453125" bestFit="1" customWidth="1"/>
    <col min="7" max="20" width="9.26953125" bestFit="1" customWidth="1"/>
  </cols>
  <sheetData>
    <row r="1" spans="1:73">
      <c r="A1" t="s">
        <v>4</v>
      </c>
      <c r="F1" s="2"/>
      <c r="G1" s="31" t="s">
        <v>10</v>
      </c>
      <c r="H1" s="30" t="s">
        <v>11</v>
      </c>
      <c r="I1" s="32" t="s">
        <v>12</v>
      </c>
    </row>
    <row r="2" spans="1:73">
      <c r="B2" t="s">
        <v>0</v>
      </c>
    </row>
    <row r="3" spans="1:73">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f>+Z3+1</f>
        <v>26</v>
      </c>
      <c r="AB3" s="3">
        <f t="shared" ref="AB3:AJ3" si="0">+AA3+1</f>
        <v>27</v>
      </c>
      <c r="AC3" s="3">
        <f t="shared" si="0"/>
        <v>28</v>
      </c>
      <c r="AD3" s="3">
        <f t="shared" si="0"/>
        <v>29</v>
      </c>
      <c r="AE3" s="3">
        <f t="shared" si="0"/>
        <v>30</v>
      </c>
      <c r="AF3" s="3">
        <f t="shared" si="0"/>
        <v>31</v>
      </c>
      <c r="AG3" s="3">
        <f t="shared" si="0"/>
        <v>32</v>
      </c>
      <c r="AH3" s="3">
        <f t="shared" si="0"/>
        <v>33</v>
      </c>
      <c r="AI3" s="3">
        <f t="shared" si="0"/>
        <v>34</v>
      </c>
      <c r="AJ3" s="3">
        <f t="shared" si="0"/>
        <v>35</v>
      </c>
      <c r="AL3" s="4"/>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1:73">
      <c r="A4" s="5">
        <v>0</v>
      </c>
      <c r="B4" s="10" t="e">
        <f>'MSM Improved - Step 1'!B4*#REF!*#REF!</f>
        <v>#REF!</v>
      </c>
      <c r="C4" s="11" t="e">
        <f>'MSM Improved - Step 1'!C4*#REF!*#REF!</f>
        <v>#REF!</v>
      </c>
      <c r="D4" s="11" t="e">
        <f>'MSM Improved - Step 1'!D4*#REF!*#REF!</f>
        <v>#REF!</v>
      </c>
      <c r="E4" s="11" t="e">
        <f>'MSM Improved - Step 1'!E4*#REF!*#REF!</f>
        <v>#REF!</v>
      </c>
      <c r="F4" s="11" t="e">
        <f>'MSM Improved - Step 1'!F4*#REF!*#REF!</f>
        <v>#REF!</v>
      </c>
      <c r="G4" s="11" t="e">
        <f>'MSM Improved - Step 1'!G4*#REF!*#REF!</f>
        <v>#REF!</v>
      </c>
      <c r="H4" s="11" t="e">
        <f>'MSM Improved - Step 1'!H4*#REF!*#REF!</f>
        <v>#REF!</v>
      </c>
      <c r="I4" s="11" t="e">
        <f>'MSM Improved - Step 1'!I4*#REF!*#REF!</f>
        <v>#REF!</v>
      </c>
      <c r="J4" s="11" t="e">
        <f>'MSM Improved - Step 1'!J4*#REF!*#REF!</f>
        <v>#REF!</v>
      </c>
      <c r="K4" s="11" t="e">
        <f>'MSM Improved - Step 1'!K4*#REF!*#REF!</f>
        <v>#REF!</v>
      </c>
      <c r="L4" s="11" t="e">
        <f>'MSM Improved - Step 1'!L4*#REF!*#REF!</f>
        <v>#REF!</v>
      </c>
      <c r="M4" s="11" t="e">
        <f>'MSM Improved - Step 1'!M4*#REF!*#REF!</f>
        <v>#REF!</v>
      </c>
      <c r="N4" s="11" t="e">
        <f>'MSM Improved - Step 1'!N4*#REF!*#REF!</f>
        <v>#REF!</v>
      </c>
      <c r="O4" s="11" t="e">
        <f>'MSM Improved - Step 1'!O4*#REF!*#REF!</f>
        <v>#REF!</v>
      </c>
      <c r="P4" s="11" t="e">
        <f>'MSM Improved - Step 1'!P4*#REF!*#REF!</f>
        <v>#REF!</v>
      </c>
      <c r="Q4" s="11" t="e">
        <f>'MSM Improved - Step 1'!Q4*#REF!*#REF!</f>
        <v>#REF!</v>
      </c>
      <c r="R4" s="11" t="e">
        <f>'MSM Improved - Step 1'!R4*#REF!*#REF!</f>
        <v>#REF!</v>
      </c>
      <c r="S4" s="11" t="e">
        <f>'MSM Improved - Step 1'!S4*#REF!*#REF!</f>
        <v>#REF!</v>
      </c>
      <c r="T4" s="11" t="e">
        <f>'MSM Improved - Step 1'!T4*#REF!*#REF!</f>
        <v>#REF!</v>
      </c>
      <c r="U4" s="11" t="e">
        <f>'MSM Improved - Step 1'!U4*#REF!*#REF!</f>
        <v>#REF!</v>
      </c>
      <c r="V4" s="11" t="e">
        <f>'MSM Improved - Step 1'!V4*#REF!*#REF!</f>
        <v>#REF!</v>
      </c>
      <c r="W4" s="11" t="e">
        <f>'MSM Improved - Step 1'!W4*#REF!*#REF!</f>
        <v>#REF!</v>
      </c>
      <c r="X4" s="11" t="e">
        <f>'MSM Improved - Step 1'!X4*#REF!*#REF!</f>
        <v>#REF!</v>
      </c>
      <c r="Y4" s="11" t="e">
        <f>'MSM Improved - Step 1'!Y4*#REF!*#REF!</f>
        <v>#REF!</v>
      </c>
      <c r="Z4" s="11" t="e">
        <f>'MSM Improved - Step 1'!Z4*#REF!*#REF!</f>
        <v>#REF!</v>
      </c>
      <c r="AA4" s="7" t="e">
        <f>'MSM Improved - Step 1'!AA4*#REF!*#REF!</f>
        <v>#REF!</v>
      </c>
      <c r="AB4" s="7" t="e">
        <f>'MSM Improved - Step 1'!AB4*#REF!*#REF!</f>
        <v>#REF!</v>
      </c>
      <c r="AC4" s="7" t="e">
        <f>'MSM Improved - Step 1'!AC4*#REF!*#REF!</f>
        <v>#REF!</v>
      </c>
      <c r="AD4" s="7" t="e">
        <f>'MSM Improved - Step 1'!AD4*#REF!*#REF!</f>
        <v>#REF!</v>
      </c>
      <c r="AE4" s="7" t="e">
        <f>'MSM Improved - Step 1'!AE4*#REF!*#REF!</f>
        <v>#REF!</v>
      </c>
      <c r="AF4" s="7" t="e">
        <f>'MSM Improved - Step 1'!AF4*#REF!*#REF!</f>
        <v>#REF!</v>
      </c>
      <c r="AG4" s="7" t="e">
        <f>'MSM Improved - Step 1'!AG4*#REF!*#REF!</f>
        <v>#REF!</v>
      </c>
      <c r="AH4" s="7" t="e">
        <f>'MSM Improved - Step 1'!AH4*#REF!*#REF!</f>
        <v>#REF!</v>
      </c>
      <c r="AI4" s="7" t="e">
        <f>'MSM Improved - Step 1'!AI4*#REF!*#REF!</f>
        <v>#REF!</v>
      </c>
      <c r="AJ4" s="7" t="e">
        <f>'MSM Improved - Step 1'!AJ4*#REF!*#REF!</f>
        <v>#REF!</v>
      </c>
      <c r="AL4" s="5"/>
      <c r="AM4" s="10"/>
      <c r="AN4" s="11"/>
      <c r="AO4" s="11"/>
      <c r="AP4" s="11"/>
      <c r="AQ4" s="11"/>
      <c r="AR4" s="11"/>
      <c r="AS4" s="11"/>
      <c r="AT4" s="11"/>
      <c r="AU4" s="11"/>
      <c r="AV4" s="11"/>
      <c r="AW4" s="11"/>
      <c r="AX4" s="11"/>
      <c r="AY4" s="11"/>
      <c r="AZ4" s="11"/>
      <c r="BA4" s="11"/>
      <c r="BB4" s="11"/>
      <c r="BC4" s="11"/>
      <c r="BD4" s="11"/>
      <c r="BE4" s="11"/>
      <c r="BF4" s="11"/>
      <c r="BG4" s="11"/>
      <c r="BH4" s="11"/>
      <c r="BI4" s="11"/>
      <c r="BJ4" s="11"/>
      <c r="BK4" s="11"/>
      <c r="BL4" s="7"/>
      <c r="BM4" s="7"/>
      <c r="BN4" s="7"/>
      <c r="BO4" s="7"/>
      <c r="BP4" s="7"/>
      <c r="BQ4" s="7"/>
      <c r="BR4" s="7"/>
      <c r="BS4" s="7"/>
      <c r="BT4" s="7"/>
      <c r="BU4" s="7"/>
    </row>
    <row r="5" spans="1:73">
      <c r="A5" s="5">
        <v>1</v>
      </c>
      <c r="B5" s="12" t="e">
        <f>'MSM Improved - Step 1'!B5*#REF!*#REF!</f>
        <v>#REF!</v>
      </c>
      <c r="C5" s="13" t="e">
        <f>'MSM Improved - Step 1'!C5*#REF!*#REF!</f>
        <v>#REF!</v>
      </c>
      <c r="D5" s="13" t="e">
        <f>'MSM Improved - Step 1'!D5*#REF!*#REF!</f>
        <v>#REF!</v>
      </c>
      <c r="E5" s="13" t="e">
        <f>'MSM Improved - Step 1'!E5*#REF!*#REF!</f>
        <v>#REF!</v>
      </c>
      <c r="F5" s="13" t="e">
        <f>'MSM Improved - Step 1'!F5*#REF!*#REF!</f>
        <v>#REF!</v>
      </c>
      <c r="G5" s="13" t="e">
        <f>'MSM Improved - Step 1'!G5*#REF!*#REF!</f>
        <v>#REF!</v>
      </c>
      <c r="H5" s="13" t="e">
        <f>'MSM Improved - Step 1'!H5*#REF!*#REF!</f>
        <v>#REF!</v>
      </c>
      <c r="I5" s="13" t="e">
        <f>'MSM Improved - Step 1'!I5*#REF!*#REF!</f>
        <v>#REF!</v>
      </c>
      <c r="J5" s="13" t="e">
        <f>'MSM Improved - Step 1'!J5*#REF!*#REF!</f>
        <v>#REF!</v>
      </c>
      <c r="K5" s="13" t="e">
        <f>'MSM Improved - Step 1'!K5*#REF!*#REF!</f>
        <v>#REF!</v>
      </c>
      <c r="L5" s="13" t="e">
        <f>'MSM Improved - Step 1'!L5*#REF!*#REF!</f>
        <v>#REF!</v>
      </c>
      <c r="M5" s="13" t="e">
        <f>'MSM Improved - Step 1'!M5*#REF!*#REF!</f>
        <v>#REF!</v>
      </c>
      <c r="N5" s="13" t="e">
        <f>'MSM Improved - Step 1'!N5*#REF!*#REF!</f>
        <v>#REF!</v>
      </c>
      <c r="O5" s="13" t="e">
        <f>'MSM Improved - Step 1'!O5*#REF!*#REF!</f>
        <v>#REF!</v>
      </c>
      <c r="P5" s="13" t="e">
        <f>'MSM Improved - Step 1'!P5*#REF!*#REF!</f>
        <v>#REF!</v>
      </c>
      <c r="Q5" s="13" t="e">
        <f>'MSM Improved - Step 1'!Q5*#REF!*#REF!</f>
        <v>#REF!</v>
      </c>
      <c r="R5" s="13" t="e">
        <f>'MSM Improved - Step 1'!R5*#REF!*#REF!</f>
        <v>#REF!</v>
      </c>
      <c r="S5" s="13" t="e">
        <f>'MSM Improved - Step 1'!S5*#REF!*#REF!</f>
        <v>#REF!</v>
      </c>
      <c r="T5" s="13" t="e">
        <f>'MSM Improved - Step 1'!T5*#REF!*#REF!</f>
        <v>#REF!</v>
      </c>
      <c r="U5" s="13" t="e">
        <f>'MSM Improved - Step 1'!U5*#REF!*#REF!</f>
        <v>#REF!</v>
      </c>
      <c r="V5" s="13" t="e">
        <f>'MSM Improved - Step 1'!V5*#REF!*#REF!</f>
        <v>#REF!</v>
      </c>
      <c r="W5" s="13" t="e">
        <f>'MSM Improved - Step 1'!W5*#REF!*#REF!</f>
        <v>#REF!</v>
      </c>
      <c r="X5" s="13" t="e">
        <f>'MSM Improved - Step 1'!X5*#REF!*#REF!</f>
        <v>#REF!</v>
      </c>
      <c r="Y5" s="13" t="e">
        <f>'MSM Improved - Step 1'!Y5*#REF!*#REF!</f>
        <v>#REF!</v>
      </c>
      <c r="Z5" s="13" t="e">
        <f>'MSM Improved - Step 1'!Z5*#REF!*#REF!</f>
        <v>#REF!</v>
      </c>
      <c r="AA5" s="7" t="e">
        <f>'MSM Improved - Step 1'!AA5*#REF!*#REF!</f>
        <v>#REF!</v>
      </c>
      <c r="AB5" s="7" t="e">
        <f>'MSM Improved - Step 1'!AB5*#REF!*#REF!</f>
        <v>#REF!</v>
      </c>
      <c r="AC5" s="7" t="e">
        <f>'MSM Improved - Step 1'!AC5*#REF!*#REF!</f>
        <v>#REF!</v>
      </c>
      <c r="AD5" s="7" t="e">
        <f>'MSM Improved - Step 1'!AD5*#REF!*#REF!</f>
        <v>#REF!</v>
      </c>
      <c r="AE5" s="7" t="e">
        <f>'MSM Improved - Step 1'!AE5*#REF!*#REF!</f>
        <v>#REF!</v>
      </c>
      <c r="AF5" s="7" t="e">
        <f>'MSM Improved - Step 1'!AF5*#REF!*#REF!</f>
        <v>#REF!</v>
      </c>
      <c r="AG5" s="7" t="e">
        <f>'MSM Improved - Step 1'!AG5*#REF!*#REF!</f>
        <v>#REF!</v>
      </c>
      <c r="AH5" s="7" t="e">
        <f>'MSM Improved - Step 1'!AH5*#REF!*#REF!</f>
        <v>#REF!</v>
      </c>
      <c r="AI5" s="7" t="e">
        <f>'MSM Improved - Step 1'!AI5*#REF!*#REF!</f>
        <v>#REF!</v>
      </c>
      <c r="AJ5" s="7" t="e">
        <f>'MSM Improved - Step 1'!AJ5*#REF!*#REF!</f>
        <v>#REF!</v>
      </c>
      <c r="AL5" s="5"/>
      <c r="AM5" s="12"/>
      <c r="AN5" s="13"/>
      <c r="AO5" s="13"/>
      <c r="AP5" s="13"/>
      <c r="AQ5" s="13"/>
      <c r="AR5" s="13"/>
      <c r="AS5" s="13"/>
      <c r="AT5" s="13"/>
      <c r="AU5" s="13"/>
      <c r="AV5" s="13"/>
      <c r="AW5" s="13"/>
      <c r="AX5" s="13"/>
      <c r="AY5" s="13"/>
      <c r="AZ5" s="13"/>
      <c r="BA5" s="13"/>
      <c r="BB5" s="13"/>
      <c r="BC5" s="13"/>
      <c r="BD5" s="13"/>
      <c r="BE5" s="13"/>
      <c r="BF5" s="13"/>
      <c r="BG5" s="13"/>
      <c r="BH5" s="13"/>
      <c r="BI5" s="13"/>
      <c r="BJ5" s="13"/>
      <c r="BK5" s="13"/>
      <c r="BL5" s="7"/>
      <c r="BM5" s="7"/>
      <c r="BN5" s="7"/>
      <c r="BO5" s="7"/>
      <c r="BP5" s="7"/>
      <c r="BQ5" s="7"/>
      <c r="BR5" s="7"/>
      <c r="BS5" s="7"/>
      <c r="BT5" s="7"/>
      <c r="BU5" s="7"/>
    </row>
    <row r="6" spans="1:73">
      <c r="A6" s="5">
        <v>2</v>
      </c>
      <c r="B6" s="12" t="e">
        <f>'MSM Improved - Step 1'!B6*#REF!*#REF!</f>
        <v>#REF!</v>
      </c>
      <c r="C6" s="13" t="e">
        <f>'MSM Improved - Step 1'!C6*#REF!*#REF!</f>
        <v>#REF!</v>
      </c>
      <c r="D6" s="13" t="e">
        <f>'MSM Improved - Step 1'!D6*#REF!*#REF!</f>
        <v>#REF!</v>
      </c>
      <c r="E6" s="13" t="e">
        <f>'MSM Improved - Step 1'!E6*#REF!*#REF!</f>
        <v>#REF!</v>
      </c>
      <c r="F6" s="13" t="e">
        <f>'MSM Improved - Step 1'!F6*#REF!*#REF!</f>
        <v>#REF!</v>
      </c>
      <c r="G6" s="13" t="e">
        <f>'MSM Improved - Step 1'!G6*#REF!*#REF!</f>
        <v>#REF!</v>
      </c>
      <c r="H6" s="13" t="e">
        <f>'MSM Improved - Step 1'!H6*#REF!*#REF!</f>
        <v>#REF!</v>
      </c>
      <c r="I6" s="13" t="e">
        <f>'MSM Improved - Step 1'!I6*#REF!*#REF!</f>
        <v>#REF!</v>
      </c>
      <c r="J6" s="13" t="e">
        <f>'MSM Improved - Step 1'!J6*#REF!*#REF!</f>
        <v>#REF!</v>
      </c>
      <c r="K6" s="13" t="e">
        <f>'MSM Improved - Step 1'!K6*#REF!*#REF!</f>
        <v>#REF!</v>
      </c>
      <c r="L6" s="13" t="e">
        <f>'MSM Improved - Step 1'!L6*#REF!*#REF!</f>
        <v>#REF!</v>
      </c>
      <c r="M6" s="13" t="e">
        <f>'MSM Improved - Step 1'!M6*#REF!*#REF!</f>
        <v>#REF!</v>
      </c>
      <c r="N6" s="13" t="e">
        <f>'MSM Improved - Step 1'!N6*#REF!*#REF!</f>
        <v>#REF!</v>
      </c>
      <c r="O6" s="13" t="e">
        <f>'MSM Improved - Step 1'!O6*#REF!*#REF!</f>
        <v>#REF!</v>
      </c>
      <c r="P6" s="13" t="e">
        <f>'MSM Improved - Step 1'!P6*#REF!*#REF!</f>
        <v>#REF!</v>
      </c>
      <c r="Q6" s="13" t="e">
        <f>'MSM Improved - Step 1'!Q6*#REF!*#REF!</f>
        <v>#REF!</v>
      </c>
      <c r="R6" s="13" t="e">
        <f>'MSM Improved - Step 1'!R6*#REF!*#REF!</f>
        <v>#REF!</v>
      </c>
      <c r="S6" s="13" t="e">
        <f>'MSM Improved - Step 1'!S6*#REF!*#REF!</f>
        <v>#REF!</v>
      </c>
      <c r="T6" s="13" t="e">
        <f>'MSM Improved - Step 1'!T6*#REF!*#REF!</f>
        <v>#REF!</v>
      </c>
      <c r="U6" s="13" t="e">
        <f>'MSM Improved - Step 1'!U6*#REF!*#REF!</f>
        <v>#REF!</v>
      </c>
      <c r="V6" s="13" t="e">
        <f>'MSM Improved - Step 1'!V6*#REF!*#REF!</f>
        <v>#REF!</v>
      </c>
      <c r="W6" s="13" t="e">
        <f>'MSM Improved - Step 1'!W6*#REF!*#REF!</f>
        <v>#REF!</v>
      </c>
      <c r="X6" s="13" t="e">
        <f>'MSM Improved - Step 1'!X6*#REF!*#REF!</f>
        <v>#REF!</v>
      </c>
      <c r="Y6" s="13" t="e">
        <f>'MSM Improved - Step 1'!Y6*#REF!*#REF!</f>
        <v>#REF!</v>
      </c>
      <c r="Z6" s="13" t="e">
        <f>'MSM Improved - Step 1'!Z6*#REF!*#REF!</f>
        <v>#REF!</v>
      </c>
      <c r="AA6" s="7" t="e">
        <f>'MSM Improved - Step 1'!AA6*#REF!*#REF!</f>
        <v>#REF!</v>
      </c>
      <c r="AB6" s="7" t="e">
        <f>'MSM Improved - Step 1'!AB6*#REF!*#REF!</f>
        <v>#REF!</v>
      </c>
      <c r="AC6" s="7" t="e">
        <f>'MSM Improved - Step 1'!AC6*#REF!*#REF!</f>
        <v>#REF!</v>
      </c>
      <c r="AD6" s="7" t="e">
        <f>'MSM Improved - Step 1'!AD6*#REF!*#REF!</f>
        <v>#REF!</v>
      </c>
      <c r="AE6" s="7" t="e">
        <f>'MSM Improved - Step 1'!AE6*#REF!*#REF!</f>
        <v>#REF!</v>
      </c>
      <c r="AF6" s="7" t="e">
        <f>'MSM Improved - Step 1'!AF6*#REF!*#REF!</f>
        <v>#REF!</v>
      </c>
      <c r="AG6" s="7" t="e">
        <f>'MSM Improved - Step 1'!AG6*#REF!*#REF!</f>
        <v>#REF!</v>
      </c>
      <c r="AH6" s="7" t="e">
        <f>'MSM Improved - Step 1'!AH6*#REF!*#REF!</f>
        <v>#REF!</v>
      </c>
      <c r="AI6" s="7" t="e">
        <f>'MSM Improved - Step 1'!AI6*#REF!*#REF!</f>
        <v>#REF!</v>
      </c>
      <c r="AJ6" s="7" t="e">
        <f>'MSM Improved - Step 1'!AJ6*#REF!*#REF!</f>
        <v>#REF!</v>
      </c>
      <c r="AL6" s="5"/>
      <c r="AM6" s="12"/>
      <c r="AN6" s="13"/>
      <c r="AO6" s="13"/>
      <c r="AP6" s="13"/>
      <c r="AQ6" s="13"/>
      <c r="AR6" s="13"/>
      <c r="AS6" s="13"/>
      <c r="AT6" s="13"/>
      <c r="AU6" s="13"/>
      <c r="AV6" s="13"/>
      <c r="AW6" s="13"/>
      <c r="AX6" s="13"/>
      <c r="AY6" s="13"/>
      <c r="AZ6" s="13"/>
      <c r="BA6" s="13"/>
      <c r="BB6" s="13"/>
      <c r="BC6" s="13"/>
      <c r="BD6" s="13"/>
      <c r="BE6" s="13"/>
      <c r="BF6" s="13"/>
      <c r="BG6" s="13"/>
      <c r="BH6" s="13"/>
      <c r="BI6" s="13"/>
      <c r="BJ6" s="13"/>
      <c r="BK6" s="13"/>
      <c r="BL6" s="7"/>
      <c r="BM6" s="7"/>
      <c r="BN6" s="7"/>
      <c r="BO6" s="7"/>
      <c r="BP6" s="7"/>
      <c r="BQ6" s="7"/>
      <c r="BR6" s="7"/>
      <c r="BS6" s="7"/>
      <c r="BT6" s="7"/>
      <c r="BU6" s="7"/>
    </row>
    <row r="7" spans="1:73">
      <c r="A7" s="5">
        <v>3</v>
      </c>
      <c r="B7" s="12" t="e">
        <f>'MSM Improved - Step 1'!B7*#REF!*#REF!</f>
        <v>#REF!</v>
      </c>
      <c r="C7" s="13" t="e">
        <f>'MSM Improved - Step 1'!C7*#REF!*#REF!</f>
        <v>#REF!</v>
      </c>
      <c r="D7" s="13" t="e">
        <f>'MSM Improved - Step 1'!D7*#REF!*#REF!</f>
        <v>#REF!</v>
      </c>
      <c r="E7" s="13" t="e">
        <f>'MSM Improved - Step 1'!E7*#REF!*#REF!</f>
        <v>#REF!</v>
      </c>
      <c r="F7" s="13" t="e">
        <f>'MSM Improved - Step 1'!F7*#REF!*#REF!</f>
        <v>#REF!</v>
      </c>
      <c r="G7" s="13" t="e">
        <f>'MSM Improved - Step 1'!G7*#REF!*#REF!</f>
        <v>#REF!</v>
      </c>
      <c r="H7" s="13" t="e">
        <f>'MSM Improved - Step 1'!H7*#REF!*#REF!</f>
        <v>#REF!</v>
      </c>
      <c r="I7" s="13" t="e">
        <f>'MSM Improved - Step 1'!I7*#REF!*#REF!</f>
        <v>#REF!</v>
      </c>
      <c r="J7" s="13" t="e">
        <f>'MSM Improved - Step 1'!J7*#REF!*#REF!</f>
        <v>#REF!</v>
      </c>
      <c r="K7" s="13" t="e">
        <f>'MSM Improved - Step 1'!K7*#REF!*#REF!</f>
        <v>#REF!</v>
      </c>
      <c r="L7" s="13" t="e">
        <f>'MSM Improved - Step 1'!L7*#REF!*#REF!</f>
        <v>#REF!</v>
      </c>
      <c r="M7" s="13" t="e">
        <f>'MSM Improved - Step 1'!M7*#REF!*#REF!</f>
        <v>#REF!</v>
      </c>
      <c r="N7" s="13" t="e">
        <f>'MSM Improved - Step 1'!N7*#REF!*#REF!</f>
        <v>#REF!</v>
      </c>
      <c r="O7" s="13" t="e">
        <f>'MSM Improved - Step 1'!O7*#REF!*#REF!</f>
        <v>#REF!</v>
      </c>
      <c r="P7" s="13" t="e">
        <f>'MSM Improved - Step 1'!P7*#REF!*#REF!</f>
        <v>#REF!</v>
      </c>
      <c r="Q7" s="13" t="e">
        <f>'MSM Improved - Step 1'!Q7*#REF!*#REF!</f>
        <v>#REF!</v>
      </c>
      <c r="R7" s="13" t="e">
        <f>'MSM Improved - Step 1'!R7*#REF!*#REF!</f>
        <v>#REF!</v>
      </c>
      <c r="S7" s="13" t="e">
        <f>'MSM Improved - Step 1'!S7*#REF!*#REF!</f>
        <v>#REF!</v>
      </c>
      <c r="T7" s="13" t="e">
        <f>'MSM Improved - Step 1'!T7*#REF!*#REF!</f>
        <v>#REF!</v>
      </c>
      <c r="U7" s="13" t="e">
        <f>'MSM Improved - Step 1'!U7*#REF!*#REF!</f>
        <v>#REF!</v>
      </c>
      <c r="V7" s="13" t="e">
        <f>'MSM Improved - Step 1'!V7*#REF!*#REF!</f>
        <v>#REF!</v>
      </c>
      <c r="W7" s="13" t="e">
        <f>'MSM Improved - Step 1'!W7*#REF!*#REF!</f>
        <v>#REF!</v>
      </c>
      <c r="X7" s="13" t="e">
        <f>'MSM Improved - Step 1'!X7*#REF!*#REF!</f>
        <v>#REF!</v>
      </c>
      <c r="Y7" s="13" t="e">
        <f>'MSM Improved - Step 1'!Y7*#REF!*#REF!</f>
        <v>#REF!</v>
      </c>
      <c r="Z7" s="13" t="e">
        <f>'MSM Improved - Step 1'!Z7*#REF!*#REF!</f>
        <v>#REF!</v>
      </c>
      <c r="AA7" s="7" t="e">
        <f>'MSM Improved - Step 1'!AA7*#REF!*#REF!</f>
        <v>#REF!</v>
      </c>
      <c r="AB7" s="7" t="e">
        <f>'MSM Improved - Step 1'!AB7*#REF!*#REF!</f>
        <v>#REF!</v>
      </c>
      <c r="AC7" s="7" t="e">
        <f>'MSM Improved - Step 1'!AC7*#REF!*#REF!</f>
        <v>#REF!</v>
      </c>
      <c r="AD7" s="7" t="e">
        <f>'MSM Improved - Step 1'!AD7*#REF!*#REF!</f>
        <v>#REF!</v>
      </c>
      <c r="AE7" s="7" t="e">
        <f>'MSM Improved - Step 1'!AE7*#REF!*#REF!</f>
        <v>#REF!</v>
      </c>
      <c r="AF7" s="7" t="e">
        <f>'MSM Improved - Step 1'!AF7*#REF!*#REF!</f>
        <v>#REF!</v>
      </c>
      <c r="AG7" s="7" t="e">
        <f>'MSM Improved - Step 1'!AG7*#REF!*#REF!</f>
        <v>#REF!</v>
      </c>
      <c r="AH7" s="7" t="e">
        <f>'MSM Improved - Step 1'!AH7*#REF!*#REF!</f>
        <v>#REF!</v>
      </c>
      <c r="AI7" s="7" t="e">
        <f>'MSM Improved - Step 1'!AI7*#REF!*#REF!</f>
        <v>#REF!</v>
      </c>
      <c r="AJ7" s="7" t="e">
        <f>'MSM Improved - Step 1'!AJ7*#REF!*#REF!</f>
        <v>#REF!</v>
      </c>
      <c r="AL7" s="5"/>
      <c r="AM7" s="12"/>
      <c r="AN7" s="13"/>
      <c r="AO7" s="13"/>
      <c r="AP7" s="13"/>
      <c r="AQ7" s="13"/>
      <c r="AR7" s="13"/>
      <c r="AS7" s="13"/>
      <c r="AT7" s="13"/>
      <c r="AU7" s="13"/>
      <c r="AV7" s="13"/>
      <c r="AW7" s="13"/>
      <c r="AX7" s="13"/>
      <c r="AY7" s="13"/>
      <c r="AZ7" s="13"/>
      <c r="BA7" s="13"/>
      <c r="BB7" s="13"/>
      <c r="BC7" s="13"/>
      <c r="BD7" s="13"/>
      <c r="BE7" s="13"/>
      <c r="BF7" s="13"/>
      <c r="BG7" s="13"/>
      <c r="BH7" s="13"/>
      <c r="BI7" s="13"/>
      <c r="BJ7" s="13"/>
      <c r="BK7" s="13"/>
      <c r="BL7" s="7"/>
      <c r="BM7" s="7"/>
      <c r="BN7" s="7"/>
      <c r="BO7" s="7"/>
      <c r="BP7" s="7"/>
      <c r="BQ7" s="7"/>
      <c r="BR7" s="7"/>
      <c r="BS7" s="7"/>
      <c r="BT7" s="7"/>
      <c r="BU7" s="7"/>
    </row>
    <row r="8" spans="1:73">
      <c r="A8" s="5">
        <v>4</v>
      </c>
      <c r="B8" s="12" t="e">
        <f>'MSM Improved - Step 1'!B8*#REF!*#REF!</f>
        <v>#REF!</v>
      </c>
      <c r="C8" s="13" t="e">
        <f>'MSM Improved - Step 1'!C8*#REF!*#REF!</f>
        <v>#REF!</v>
      </c>
      <c r="D8" s="13" t="e">
        <f>'MSM Improved - Step 1'!D8*#REF!*#REF!</f>
        <v>#REF!</v>
      </c>
      <c r="E8" s="13" t="e">
        <f>'MSM Improved - Step 1'!E8*#REF!*#REF!</f>
        <v>#REF!</v>
      </c>
      <c r="F8" s="13" t="e">
        <f>'MSM Improved - Step 1'!F8*#REF!*#REF!</f>
        <v>#REF!</v>
      </c>
      <c r="G8" s="13" t="e">
        <f>'MSM Improved - Step 1'!G8*#REF!*#REF!</f>
        <v>#REF!</v>
      </c>
      <c r="H8" s="13" t="e">
        <f>'MSM Improved - Step 1'!H8*#REF!*#REF!</f>
        <v>#REF!</v>
      </c>
      <c r="I8" s="13" t="e">
        <f>'MSM Improved - Step 1'!I8*#REF!*#REF!</f>
        <v>#REF!</v>
      </c>
      <c r="J8" s="13" t="e">
        <f>'MSM Improved - Step 1'!J8*#REF!*#REF!</f>
        <v>#REF!</v>
      </c>
      <c r="K8" s="13" t="e">
        <f>'MSM Improved - Step 1'!K8*#REF!*#REF!</f>
        <v>#REF!</v>
      </c>
      <c r="L8" s="13" t="e">
        <f>'MSM Improved - Step 1'!L8*#REF!*#REF!</f>
        <v>#REF!</v>
      </c>
      <c r="M8" s="13" t="e">
        <f>'MSM Improved - Step 1'!M8*#REF!*#REF!</f>
        <v>#REF!</v>
      </c>
      <c r="N8" s="13" t="e">
        <f>'MSM Improved - Step 1'!N8*#REF!*#REF!</f>
        <v>#REF!</v>
      </c>
      <c r="O8" s="13" t="e">
        <f>'MSM Improved - Step 1'!O8*#REF!*#REF!</f>
        <v>#REF!</v>
      </c>
      <c r="P8" s="13" t="e">
        <f>'MSM Improved - Step 1'!P8*#REF!*#REF!</f>
        <v>#REF!</v>
      </c>
      <c r="Q8" s="13" t="e">
        <f>'MSM Improved - Step 1'!Q8*#REF!*#REF!</f>
        <v>#REF!</v>
      </c>
      <c r="R8" s="13" t="e">
        <f>'MSM Improved - Step 1'!R8*#REF!*#REF!</f>
        <v>#REF!</v>
      </c>
      <c r="S8" s="13" t="e">
        <f>'MSM Improved - Step 1'!S8*#REF!*#REF!</f>
        <v>#REF!</v>
      </c>
      <c r="T8" s="13" t="e">
        <f>'MSM Improved - Step 1'!T8*#REF!*#REF!</f>
        <v>#REF!</v>
      </c>
      <c r="U8" s="13" t="e">
        <f>'MSM Improved - Step 1'!U8*#REF!*#REF!</f>
        <v>#REF!</v>
      </c>
      <c r="V8" s="13" t="e">
        <f>'MSM Improved - Step 1'!V8*#REF!*#REF!</f>
        <v>#REF!</v>
      </c>
      <c r="W8" s="13" t="e">
        <f>'MSM Improved - Step 1'!W8*#REF!*#REF!</f>
        <v>#REF!</v>
      </c>
      <c r="X8" s="13" t="e">
        <f>'MSM Improved - Step 1'!X8*#REF!*#REF!</f>
        <v>#REF!</v>
      </c>
      <c r="Y8" s="13" t="e">
        <f>'MSM Improved - Step 1'!Y8*#REF!*#REF!</f>
        <v>#REF!</v>
      </c>
      <c r="Z8" s="13" t="e">
        <f>'MSM Improved - Step 1'!Z8*#REF!*#REF!</f>
        <v>#REF!</v>
      </c>
      <c r="AA8" s="7" t="e">
        <f>'MSM Improved - Step 1'!AA8*#REF!*#REF!</f>
        <v>#REF!</v>
      </c>
      <c r="AB8" s="7" t="e">
        <f>'MSM Improved - Step 1'!AB8*#REF!*#REF!</f>
        <v>#REF!</v>
      </c>
      <c r="AC8" s="7" t="e">
        <f>'MSM Improved - Step 1'!AC8*#REF!*#REF!</f>
        <v>#REF!</v>
      </c>
      <c r="AD8" s="7" t="e">
        <f>'MSM Improved - Step 1'!AD8*#REF!*#REF!</f>
        <v>#REF!</v>
      </c>
      <c r="AE8" s="7" t="e">
        <f>'MSM Improved - Step 1'!AE8*#REF!*#REF!</f>
        <v>#REF!</v>
      </c>
      <c r="AF8" s="7" t="e">
        <f>'MSM Improved - Step 1'!AF8*#REF!*#REF!</f>
        <v>#REF!</v>
      </c>
      <c r="AG8" s="7" t="e">
        <f>'MSM Improved - Step 1'!AG8*#REF!*#REF!</f>
        <v>#REF!</v>
      </c>
      <c r="AH8" s="7" t="e">
        <f>'MSM Improved - Step 1'!AH8*#REF!*#REF!</f>
        <v>#REF!</v>
      </c>
      <c r="AI8" s="7" t="e">
        <f>'MSM Improved - Step 1'!AI8*#REF!*#REF!</f>
        <v>#REF!</v>
      </c>
      <c r="AJ8" s="7" t="e">
        <f>'MSM Improved - Step 1'!AJ8*#REF!*#REF!</f>
        <v>#REF!</v>
      </c>
      <c r="AL8" s="5"/>
      <c r="AM8" s="12"/>
      <c r="AN8" s="13"/>
      <c r="AO8" s="13"/>
      <c r="AP8" s="13"/>
      <c r="AQ8" s="13"/>
      <c r="AR8" s="13"/>
      <c r="AS8" s="13"/>
      <c r="AT8" s="13"/>
      <c r="AU8" s="13"/>
      <c r="AV8" s="13"/>
      <c r="AW8" s="13"/>
      <c r="AX8" s="13"/>
      <c r="AY8" s="13"/>
      <c r="AZ8" s="13"/>
      <c r="BA8" s="13"/>
      <c r="BB8" s="13"/>
      <c r="BC8" s="13"/>
      <c r="BD8" s="13"/>
      <c r="BE8" s="13"/>
      <c r="BF8" s="13"/>
      <c r="BG8" s="13"/>
      <c r="BH8" s="13"/>
      <c r="BI8" s="13"/>
      <c r="BJ8" s="13"/>
      <c r="BK8" s="13"/>
      <c r="BL8" s="7"/>
      <c r="BM8" s="7"/>
      <c r="BN8" s="7"/>
      <c r="BO8" s="7"/>
      <c r="BP8" s="7"/>
      <c r="BQ8" s="7"/>
      <c r="BR8" s="7"/>
      <c r="BS8" s="7"/>
      <c r="BT8" s="7"/>
      <c r="BU8" s="7"/>
    </row>
    <row r="9" spans="1:73">
      <c r="A9" s="5">
        <v>5</v>
      </c>
      <c r="B9" s="12" t="e">
        <f>'MSM Improved - Step 1'!B9*#REF!*#REF!</f>
        <v>#REF!</v>
      </c>
      <c r="C9" s="13" t="e">
        <f>'MSM Improved - Step 1'!C9*#REF!*#REF!</f>
        <v>#REF!</v>
      </c>
      <c r="D9" s="13" t="e">
        <f>'MSM Improved - Step 1'!D9*#REF!*#REF!</f>
        <v>#REF!</v>
      </c>
      <c r="E9" s="13" t="e">
        <f>'MSM Improved - Step 1'!E9*#REF!*#REF!</f>
        <v>#REF!</v>
      </c>
      <c r="F9" s="13" t="e">
        <f>'MSM Improved - Step 1'!F9*#REF!*#REF!</f>
        <v>#REF!</v>
      </c>
      <c r="G9" s="13" t="e">
        <f>'MSM Improved - Step 1'!G9*#REF!*#REF!</f>
        <v>#REF!</v>
      </c>
      <c r="H9" s="13" t="e">
        <f>'MSM Improved - Step 1'!H9*#REF!*#REF!</f>
        <v>#REF!</v>
      </c>
      <c r="I9" s="13" t="e">
        <f>'MSM Improved - Step 1'!I9*#REF!*#REF!</f>
        <v>#REF!</v>
      </c>
      <c r="J9" s="13" t="e">
        <f>'MSM Improved - Step 1'!J9*#REF!*#REF!</f>
        <v>#REF!</v>
      </c>
      <c r="K9" s="13" t="e">
        <f>'MSM Improved - Step 1'!K9*#REF!*#REF!</f>
        <v>#REF!</v>
      </c>
      <c r="L9" s="13" t="e">
        <f>'MSM Improved - Step 1'!L9*#REF!*#REF!</f>
        <v>#REF!</v>
      </c>
      <c r="M9" s="13" t="e">
        <f>'MSM Improved - Step 1'!M9*#REF!*#REF!</f>
        <v>#REF!</v>
      </c>
      <c r="N9" s="13" t="e">
        <f>'MSM Improved - Step 1'!N9*#REF!*#REF!</f>
        <v>#REF!</v>
      </c>
      <c r="O9" s="13" t="e">
        <f>'MSM Improved - Step 1'!O9*#REF!*#REF!</f>
        <v>#REF!</v>
      </c>
      <c r="P9" s="13" t="e">
        <f>'MSM Improved - Step 1'!P9*#REF!*#REF!</f>
        <v>#REF!</v>
      </c>
      <c r="Q9" s="13" t="e">
        <f>'MSM Improved - Step 1'!Q9*#REF!*#REF!</f>
        <v>#REF!</v>
      </c>
      <c r="R9" s="13" t="e">
        <f>'MSM Improved - Step 1'!R9*#REF!*#REF!</f>
        <v>#REF!</v>
      </c>
      <c r="S9" s="13" t="e">
        <f>'MSM Improved - Step 1'!S9*#REF!*#REF!</f>
        <v>#REF!</v>
      </c>
      <c r="T9" s="13" t="e">
        <f>'MSM Improved - Step 1'!T9*#REF!*#REF!</f>
        <v>#REF!</v>
      </c>
      <c r="U9" s="13" t="e">
        <f>'MSM Improved - Step 1'!U9*#REF!*#REF!</f>
        <v>#REF!</v>
      </c>
      <c r="V9" s="13" t="e">
        <f>'MSM Improved - Step 1'!V9*#REF!*#REF!</f>
        <v>#REF!</v>
      </c>
      <c r="W9" s="13" t="e">
        <f>'MSM Improved - Step 1'!W9*#REF!*#REF!</f>
        <v>#REF!</v>
      </c>
      <c r="X9" s="13" t="e">
        <f>'MSM Improved - Step 1'!X9*#REF!*#REF!</f>
        <v>#REF!</v>
      </c>
      <c r="Y9" s="13" t="e">
        <f>'MSM Improved - Step 1'!Y9*#REF!*#REF!</f>
        <v>#REF!</v>
      </c>
      <c r="Z9" s="13" t="e">
        <f>'MSM Improved - Step 1'!Z9*#REF!*#REF!</f>
        <v>#REF!</v>
      </c>
      <c r="AA9" s="7" t="e">
        <f>'MSM Improved - Step 1'!AA9*#REF!*#REF!</f>
        <v>#REF!</v>
      </c>
      <c r="AB9" s="7" t="e">
        <f>'MSM Improved - Step 1'!AB9*#REF!*#REF!</f>
        <v>#REF!</v>
      </c>
      <c r="AC9" s="7" t="e">
        <f>'MSM Improved - Step 1'!AC9*#REF!*#REF!</f>
        <v>#REF!</v>
      </c>
      <c r="AD9" s="7" t="e">
        <f>'MSM Improved - Step 1'!AD9*#REF!*#REF!</f>
        <v>#REF!</v>
      </c>
      <c r="AE9" s="7" t="e">
        <f>'MSM Improved - Step 1'!AE9*#REF!*#REF!</f>
        <v>#REF!</v>
      </c>
      <c r="AF9" s="7" t="e">
        <f>'MSM Improved - Step 1'!AF9*#REF!*#REF!</f>
        <v>#REF!</v>
      </c>
      <c r="AG9" s="7" t="e">
        <f>'MSM Improved - Step 1'!AG9*#REF!*#REF!</f>
        <v>#REF!</v>
      </c>
      <c r="AH9" s="7" t="e">
        <f>'MSM Improved - Step 1'!AH9*#REF!*#REF!</f>
        <v>#REF!</v>
      </c>
      <c r="AI9" s="7" t="e">
        <f>'MSM Improved - Step 1'!AI9*#REF!*#REF!</f>
        <v>#REF!</v>
      </c>
      <c r="AJ9" s="7" t="e">
        <f>'MSM Improved - Step 1'!AJ9*#REF!*#REF!</f>
        <v>#REF!</v>
      </c>
      <c r="AL9" s="5"/>
      <c r="AM9" s="12"/>
      <c r="AN9" s="13"/>
      <c r="AO9" s="13"/>
      <c r="AP9" s="13"/>
      <c r="AQ9" s="13"/>
      <c r="AR9" s="13"/>
      <c r="AS9" s="13"/>
      <c r="AT9" s="13"/>
      <c r="AU9" s="13"/>
      <c r="AV9" s="13"/>
      <c r="AW9" s="13"/>
      <c r="AX9" s="13"/>
      <c r="AY9" s="13"/>
      <c r="AZ9" s="13"/>
      <c r="BA9" s="13"/>
      <c r="BB9" s="13"/>
      <c r="BC9" s="13"/>
      <c r="BD9" s="13"/>
      <c r="BE9" s="13"/>
      <c r="BF9" s="13"/>
      <c r="BG9" s="13"/>
      <c r="BH9" s="13"/>
      <c r="BI9" s="13"/>
      <c r="BJ9" s="13"/>
      <c r="BK9" s="13"/>
      <c r="BL9" s="7"/>
      <c r="BM9" s="7"/>
      <c r="BN9" s="7"/>
      <c r="BO9" s="7"/>
      <c r="BP9" s="7"/>
      <c r="BQ9" s="7"/>
      <c r="BR9" s="7"/>
      <c r="BS9" s="7"/>
      <c r="BT9" s="7"/>
      <c r="BU9" s="7"/>
    </row>
    <row r="10" spans="1:73">
      <c r="A10" s="5">
        <v>6</v>
      </c>
      <c r="B10" s="12" t="e">
        <f>'MSM Improved - Step 1'!B10*#REF!*#REF!</f>
        <v>#REF!</v>
      </c>
      <c r="C10" s="13" t="e">
        <f>'MSM Improved - Step 1'!C10*#REF!*#REF!</f>
        <v>#REF!</v>
      </c>
      <c r="D10" s="13" t="e">
        <f>'MSM Improved - Step 1'!D10*#REF!*#REF!</f>
        <v>#REF!</v>
      </c>
      <c r="E10" s="13" t="e">
        <f>'MSM Improved - Step 1'!E10*#REF!*#REF!</f>
        <v>#REF!</v>
      </c>
      <c r="F10" s="13" t="e">
        <f>'MSM Improved - Step 1'!F10*#REF!*#REF!</f>
        <v>#REF!</v>
      </c>
      <c r="G10" s="13" t="e">
        <f>'MSM Improved - Step 1'!G10*#REF!*#REF!</f>
        <v>#REF!</v>
      </c>
      <c r="H10" s="13" t="e">
        <f>'MSM Improved - Step 1'!H10*#REF!*#REF!</f>
        <v>#REF!</v>
      </c>
      <c r="I10" s="13" t="e">
        <f>'MSM Improved - Step 1'!I10*#REF!*#REF!</f>
        <v>#REF!</v>
      </c>
      <c r="J10" s="13" t="e">
        <f>'MSM Improved - Step 1'!J10*#REF!*#REF!</f>
        <v>#REF!</v>
      </c>
      <c r="K10" s="13" t="e">
        <f>'MSM Improved - Step 1'!K10*#REF!*#REF!</f>
        <v>#REF!</v>
      </c>
      <c r="L10" s="13" t="e">
        <f>'MSM Improved - Step 1'!L10*#REF!*#REF!</f>
        <v>#REF!</v>
      </c>
      <c r="M10" s="13" t="e">
        <f>'MSM Improved - Step 1'!M10*#REF!*#REF!</f>
        <v>#REF!</v>
      </c>
      <c r="N10" s="13" t="e">
        <f>'MSM Improved - Step 1'!N10*#REF!*#REF!</f>
        <v>#REF!</v>
      </c>
      <c r="O10" s="13" t="e">
        <f>'MSM Improved - Step 1'!O10*#REF!*#REF!</f>
        <v>#REF!</v>
      </c>
      <c r="P10" s="13" t="e">
        <f>'MSM Improved - Step 1'!P10*#REF!*#REF!</f>
        <v>#REF!</v>
      </c>
      <c r="Q10" s="13" t="e">
        <f>'MSM Improved - Step 1'!Q10*#REF!*#REF!</f>
        <v>#REF!</v>
      </c>
      <c r="R10" s="13" t="e">
        <f>'MSM Improved - Step 1'!R10*#REF!*#REF!</f>
        <v>#REF!</v>
      </c>
      <c r="S10" s="13" t="e">
        <f>'MSM Improved - Step 1'!S10*#REF!*#REF!</f>
        <v>#REF!</v>
      </c>
      <c r="T10" s="13" t="e">
        <f>'MSM Improved - Step 1'!T10*#REF!*#REF!</f>
        <v>#REF!</v>
      </c>
      <c r="U10" s="13" t="e">
        <f>'MSM Improved - Step 1'!U10*#REF!*#REF!</f>
        <v>#REF!</v>
      </c>
      <c r="V10" s="13" t="e">
        <f>'MSM Improved - Step 1'!V10*#REF!*#REF!</f>
        <v>#REF!</v>
      </c>
      <c r="W10" s="13" t="e">
        <f>'MSM Improved - Step 1'!W10*#REF!*#REF!</f>
        <v>#REF!</v>
      </c>
      <c r="X10" s="13" t="e">
        <f>'MSM Improved - Step 1'!X10*#REF!*#REF!</f>
        <v>#REF!</v>
      </c>
      <c r="Y10" s="13" t="e">
        <f>'MSM Improved - Step 1'!Y10*#REF!*#REF!</f>
        <v>#REF!</v>
      </c>
      <c r="Z10" s="13" t="e">
        <f>'MSM Improved - Step 1'!Z10*#REF!*#REF!</f>
        <v>#REF!</v>
      </c>
      <c r="AA10" s="7" t="e">
        <f>'MSM Improved - Step 1'!AA10*#REF!*#REF!</f>
        <v>#REF!</v>
      </c>
      <c r="AB10" s="7" t="e">
        <f>'MSM Improved - Step 1'!AB10*#REF!*#REF!</f>
        <v>#REF!</v>
      </c>
      <c r="AC10" s="7" t="e">
        <f>'MSM Improved - Step 1'!AC10*#REF!*#REF!</f>
        <v>#REF!</v>
      </c>
      <c r="AD10" s="7" t="e">
        <f>'MSM Improved - Step 1'!AD10*#REF!*#REF!</f>
        <v>#REF!</v>
      </c>
      <c r="AE10" s="7" t="e">
        <f>'MSM Improved - Step 1'!AE10*#REF!*#REF!</f>
        <v>#REF!</v>
      </c>
      <c r="AF10" s="7" t="e">
        <f>'MSM Improved - Step 1'!AF10*#REF!*#REF!</f>
        <v>#REF!</v>
      </c>
      <c r="AG10" s="7" t="e">
        <f>'MSM Improved - Step 1'!AG10*#REF!*#REF!</f>
        <v>#REF!</v>
      </c>
      <c r="AH10" s="7" t="e">
        <f>'MSM Improved - Step 1'!AH10*#REF!*#REF!</f>
        <v>#REF!</v>
      </c>
      <c r="AI10" s="7" t="e">
        <f>'MSM Improved - Step 1'!AI10*#REF!*#REF!</f>
        <v>#REF!</v>
      </c>
      <c r="AJ10" s="7" t="e">
        <f>'MSM Improved - Step 1'!AJ10*#REF!*#REF!</f>
        <v>#REF!</v>
      </c>
      <c r="AL10" s="5"/>
      <c r="AM10" s="12"/>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7"/>
      <c r="BM10" s="7"/>
      <c r="BN10" s="7"/>
      <c r="BO10" s="7"/>
      <c r="BP10" s="7"/>
      <c r="BQ10" s="7"/>
      <c r="BR10" s="7"/>
      <c r="BS10" s="7"/>
      <c r="BT10" s="7"/>
      <c r="BU10" s="7"/>
    </row>
    <row r="11" spans="1:73">
      <c r="A11" s="5">
        <v>7</v>
      </c>
      <c r="B11" s="12" t="e">
        <f>'MSM Improved - Step 1'!B11*#REF!*#REF!</f>
        <v>#REF!</v>
      </c>
      <c r="C11" s="13" t="e">
        <f>'MSM Improved - Step 1'!C11*#REF!*#REF!</f>
        <v>#REF!</v>
      </c>
      <c r="D11" s="13" t="e">
        <f>'MSM Improved - Step 1'!D11*#REF!*#REF!</f>
        <v>#REF!</v>
      </c>
      <c r="E11" s="13" t="e">
        <f>'MSM Improved - Step 1'!E11*#REF!*#REF!</f>
        <v>#REF!</v>
      </c>
      <c r="F11" s="13" t="e">
        <f>'MSM Improved - Step 1'!F11*#REF!*#REF!</f>
        <v>#REF!</v>
      </c>
      <c r="G11" s="13" t="e">
        <f>'MSM Improved - Step 1'!G11*#REF!*#REF!</f>
        <v>#REF!</v>
      </c>
      <c r="H11" s="13" t="e">
        <f>'MSM Improved - Step 1'!H11*#REF!*#REF!</f>
        <v>#REF!</v>
      </c>
      <c r="I11" s="13" t="e">
        <f>'MSM Improved - Step 1'!I11*#REF!*#REF!</f>
        <v>#REF!</v>
      </c>
      <c r="J11" s="13" t="e">
        <f>'MSM Improved - Step 1'!J11*#REF!*#REF!</f>
        <v>#REF!</v>
      </c>
      <c r="K11" s="13" t="e">
        <f>'MSM Improved - Step 1'!K11*#REF!*#REF!</f>
        <v>#REF!</v>
      </c>
      <c r="L11" s="13" t="e">
        <f>'MSM Improved - Step 1'!L11*#REF!*#REF!</f>
        <v>#REF!</v>
      </c>
      <c r="M11" s="13" t="e">
        <f>'MSM Improved - Step 1'!M11*#REF!*#REF!</f>
        <v>#REF!</v>
      </c>
      <c r="N11" s="13" t="e">
        <f>'MSM Improved - Step 1'!N11*#REF!*#REF!</f>
        <v>#REF!</v>
      </c>
      <c r="O11" s="13" t="e">
        <f>'MSM Improved - Step 1'!O11*#REF!*#REF!</f>
        <v>#REF!</v>
      </c>
      <c r="P11" s="13" t="e">
        <f>'MSM Improved - Step 1'!P11*#REF!*#REF!</f>
        <v>#REF!</v>
      </c>
      <c r="Q11" s="13" t="e">
        <f>'MSM Improved - Step 1'!Q11*#REF!*#REF!</f>
        <v>#REF!</v>
      </c>
      <c r="R11" s="13" t="e">
        <f>'MSM Improved - Step 1'!R11*#REF!*#REF!</f>
        <v>#REF!</v>
      </c>
      <c r="S11" s="13" t="e">
        <f>'MSM Improved - Step 1'!S11*#REF!*#REF!</f>
        <v>#REF!</v>
      </c>
      <c r="T11" s="13" t="e">
        <f>'MSM Improved - Step 1'!T11*#REF!*#REF!</f>
        <v>#REF!</v>
      </c>
      <c r="U11" s="13" t="e">
        <f>'MSM Improved - Step 1'!U11*#REF!*#REF!</f>
        <v>#REF!</v>
      </c>
      <c r="V11" s="13" t="e">
        <f>'MSM Improved - Step 1'!V11*#REF!*#REF!</f>
        <v>#REF!</v>
      </c>
      <c r="W11" s="13" t="e">
        <f>'MSM Improved - Step 1'!W11*#REF!*#REF!</f>
        <v>#REF!</v>
      </c>
      <c r="X11" s="13" t="e">
        <f>'MSM Improved - Step 1'!X11*#REF!*#REF!</f>
        <v>#REF!</v>
      </c>
      <c r="Y11" s="13" t="e">
        <f>'MSM Improved - Step 1'!Y11*#REF!*#REF!</f>
        <v>#REF!</v>
      </c>
      <c r="Z11" s="13" t="e">
        <f>'MSM Improved - Step 1'!Z11*#REF!*#REF!</f>
        <v>#REF!</v>
      </c>
      <c r="AA11" s="7" t="e">
        <f>'MSM Improved - Step 1'!AA11*#REF!*#REF!</f>
        <v>#REF!</v>
      </c>
      <c r="AB11" s="7" t="e">
        <f>'MSM Improved - Step 1'!AB11*#REF!*#REF!</f>
        <v>#REF!</v>
      </c>
      <c r="AC11" s="7" t="e">
        <f>'MSM Improved - Step 1'!AC11*#REF!*#REF!</f>
        <v>#REF!</v>
      </c>
      <c r="AD11" s="7" t="e">
        <f>'MSM Improved - Step 1'!AD11*#REF!*#REF!</f>
        <v>#REF!</v>
      </c>
      <c r="AE11" s="7" t="e">
        <f>'MSM Improved - Step 1'!AE11*#REF!*#REF!</f>
        <v>#REF!</v>
      </c>
      <c r="AF11" s="7" t="e">
        <f>'MSM Improved - Step 1'!AF11*#REF!*#REF!</f>
        <v>#REF!</v>
      </c>
      <c r="AG11" s="7" t="e">
        <f>'MSM Improved - Step 1'!AG11*#REF!*#REF!</f>
        <v>#REF!</v>
      </c>
      <c r="AH11" s="7" t="e">
        <f>'MSM Improved - Step 1'!AH11*#REF!*#REF!</f>
        <v>#REF!</v>
      </c>
      <c r="AI11" s="7" t="e">
        <f>'MSM Improved - Step 1'!AI11*#REF!*#REF!</f>
        <v>#REF!</v>
      </c>
      <c r="AJ11" s="7" t="e">
        <f>'MSM Improved - Step 1'!AJ11*#REF!*#REF!</f>
        <v>#REF!</v>
      </c>
      <c r="AL11" s="5"/>
      <c r="AM11" s="12"/>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7"/>
      <c r="BM11" s="7"/>
      <c r="BN11" s="7"/>
      <c r="BO11" s="7"/>
      <c r="BP11" s="7"/>
      <c r="BQ11" s="7"/>
      <c r="BR11" s="7"/>
      <c r="BS11" s="7"/>
      <c r="BT11" s="7"/>
      <c r="BU11" s="7"/>
    </row>
    <row r="12" spans="1:73">
      <c r="A12" s="5">
        <v>8</v>
      </c>
      <c r="B12" s="12" t="e">
        <f>'MSM Improved - Step 1'!B12*#REF!*#REF!</f>
        <v>#REF!</v>
      </c>
      <c r="C12" s="13" t="e">
        <f>'MSM Improved - Step 1'!C12*#REF!*#REF!</f>
        <v>#REF!</v>
      </c>
      <c r="D12" s="13" t="e">
        <f>'MSM Improved - Step 1'!D12*#REF!*#REF!</f>
        <v>#REF!</v>
      </c>
      <c r="E12" s="13" t="e">
        <f>'MSM Improved - Step 1'!E12*#REF!*#REF!</f>
        <v>#REF!</v>
      </c>
      <c r="F12" s="13" t="e">
        <f>'MSM Improved - Step 1'!F12*#REF!*#REF!</f>
        <v>#REF!</v>
      </c>
      <c r="G12" s="13" t="e">
        <f>'MSM Improved - Step 1'!G12*#REF!*#REF!</f>
        <v>#REF!</v>
      </c>
      <c r="H12" s="13" t="e">
        <f>'MSM Improved - Step 1'!H12*#REF!*#REF!</f>
        <v>#REF!</v>
      </c>
      <c r="I12" s="13" t="e">
        <f>'MSM Improved - Step 1'!I12*#REF!*#REF!</f>
        <v>#REF!</v>
      </c>
      <c r="J12" s="13" t="e">
        <f>'MSM Improved - Step 1'!J12*#REF!*#REF!</f>
        <v>#REF!</v>
      </c>
      <c r="K12" s="13" t="e">
        <f>'MSM Improved - Step 1'!K12*#REF!*#REF!</f>
        <v>#REF!</v>
      </c>
      <c r="L12" s="13" t="e">
        <f>'MSM Improved - Step 1'!L12*#REF!*#REF!</f>
        <v>#REF!</v>
      </c>
      <c r="M12" s="13" t="e">
        <f>'MSM Improved - Step 1'!M12*#REF!*#REF!</f>
        <v>#REF!</v>
      </c>
      <c r="N12" s="13" t="e">
        <f>'MSM Improved - Step 1'!N12*#REF!*#REF!</f>
        <v>#REF!</v>
      </c>
      <c r="O12" s="13" t="e">
        <f>'MSM Improved - Step 1'!O12*#REF!*#REF!</f>
        <v>#REF!</v>
      </c>
      <c r="P12" s="13" t="e">
        <f>'MSM Improved - Step 1'!P12*#REF!*#REF!</f>
        <v>#REF!</v>
      </c>
      <c r="Q12" s="13" t="e">
        <f>'MSM Improved - Step 1'!Q12*#REF!*#REF!</f>
        <v>#REF!</v>
      </c>
      <c r="R12" s="13" t="e">
        <f>'MSM Improved - Step 1'!R12*#REF!*#REF!</f>
        <v>#REF!</v>
      </c>
      <c r="S12" s="13" t="e">
        <f>'MSM Improved - Step 1'!S12*#REF!*#REF!</f>
        <v>#REF!</v>
      </c>
      <c r="T12" s="13" t="e">
        <f>'MSM Improved - Step 1'!T12*#REF!*#REF!</f>
        <v>#REF!</v>
      </c>
      <c r="U12" s="13" t="e">
        <f>'MSM Improved - Step 1'!U12*#REF!*#REF!</f>
        <v>#REF!</v>
      </c>
      <c r="V12" s="13" t="e">
        <f>'MSM Improved - Step 1'!V12*#REF!*#REF!</f>
        <v>#REF!</v>
      </c>
      <c r="W12" s="13" t="e">
        <f>'MSM Improved - Step 1'!W12*#REF!*#REF!</f>
        <v>#REF!</v>
      </c>
      <c r="X12" s="13" t="e">
        <f>'MSM Improved - Step 1'!X12*#REF!*#REF!</f>
        <v>#REF!</v>
      </c>
      <c r="Y12" s="13" t="e">
        <f>'MSM Improved - Step 1'!Y12*#REF!*#REF!</f>
        <v>#REF!</v>
      </c>
      <c r="Z12" s="13" t="e">
        <f>'MSM Improved - Step 1'!Z12*#REF!*#REF!</f>
        <v>#REF!</v>
      </c>
      <c r="AA12" s="7" t="e">
        <f>'MSM Improved - Step 1'!AA12*#REF!*#REF!</f>
        <v>#REF!</v>
      </c>
      <c r="AB12" s="7" t="e">
        <f>'MSM Improved - Step 1'!AB12*#REF!*#REF!</f>
        <v>#REF!</v>
      </c>
      <c r="AC12" s="7" t="e">
        <f>'MSM Improved - Step 1'!AC12*#REF!*#REF!</f>
        <v>#REF!</v>
      </c>
      <c r="AD12" s="7" t="e">
        <f>'MSM Improved - Step 1'!AD12*#REF!*#REF!</f>
        <v>#REF!</v>
      </c>
      <c r="AE12" s="7" t="e">
        <f>'MSM Improved - Step 1'!AE12*#REF!*#REF!</f>
        <v>#REF!</v>
      </c>
      <c r="AF12" s="7" t="e">
        <f>'MSM Improved - Step 1'!AF12*#REF!*#REF!</f>
        <v>#REF!</v>
      </c>
      <c r="AG12" s="7" t="e">
        <f>'MSM Improved - Step 1'!AG12*#REF!*#REF!</f>
        <v>#REF!</v>
      </c>
      <c r="AH12" s="7" t="e">
        <f>'MSM Improved - Step 1'!AH12*#REF!*#REF!</f>
        <v>#REF!</v>
      </c>
      <c r="AI12" s="7" t="e">
        <f>'MSM Improved - Step 1'!AI12*#REF!*#REF!</f>
        <v>#REF!</v>
      </c>
      <c r="AJ12" s="7" t="e">
        <f>'MSM Improved - Step 1'!AJ12*#REF!*#REF!</f>
        <v>#REF!</v>
      </c>
      <c r="AL12" s="5"/>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7"/>
      <c r="BM12" s="7"/>
      <c r="BN12" s="7"/>
      <c r="BO12" s="7"/>
      <c r="BP12" s="7"/>
      <c r="BQ12" s="7"/>
      <c r="BR12" s="7"/>
      <c r="BS12" s="7"/>
      <c r="BT12" s="7"/>
      <c r="BU12" s="7"/>
    </row>
    <row r="13" spans="1:73">
      <c r="A13" s="5">
        <v>9</v>
      </c>
      <c r="B13" s="12" t="e">
        <f>'MSM Improved - Step 1'!B13*#REF!*#REF!</f>
        <v>#REF!</v>
      </c>
      <c r="C13" s="13" t="e">
        <f>'MSM Improved - Step 1'!C13*#REF!*#REF!</f>
        <v>#REF!</v>
      </c>
      <c r="D13" s="13" t="e">
        <f>'MSM Improved - Step 1'!D13*#REF!*#REF!</f>
        <v>#REF!</v>
      </c>
      <c r="E13" s="13" t="e">
        <f>'MSM Improved - Step 1'!E13*#REF!*#REF!</f>
        <v>#REF!</v>
      </c>
      <c r="F13" s="13" t="e">
        <f>'MSM Improved - Step 1'!F13*#REF!*#REF!</f>
        <v>#REF!</v>
      </c>
      <c r="G13" s="13" t="e">
        <f>'MSM Improved - Step 1'!G13*#REF!*#REF!</f>
        <v>#REF!</v>
      </c>
      <c r="H13" s="13" t="e">
        <f>'MSM Improved - Step 1'!H13*#REF!*#REF!</f>
        <v>#REF!</v>
      </c>
      <c r="I13" s="13" t="e">
        <f>'MSM Improved - Step 1'!I13*#REF!*#REF!</f>
        <v>#REF!</v>
      </c>
      <c r="J13" s="13" t="e">
        <f>'MSM Improved - Step 1'!J13*#REF!*#REF!</f>
        <v>#REF!</v>
      </c>
      <c r="K13" s="13" t="e">
        <f>'MSM Improved - Step 1'!K13*#REF!*#REF!</f>
        <v>#REF!</v>
      </c>
      <c r="L13" s="13" t="e">
        <f>'MSM Improved - Step 1'!L13*#REF!*#REF!</f>
        <v>#REF!</v>
      </c>
      <c r="M13" s="13" t="e">
        <f>'MSM Improved - Step 1'!M13*#REF!*#REF!</f>
        <v>#REF!</v>
      </c>
      <c r="N13" s="13" t="e">
        <f>'MSM Improved - Step 1'!N13*#REF!*#REF!</f>
        <v>#REF!</v>
      </c>
      <c r="O13" s="13" t="e">
        <f>'MSM Improved - Step 1'!O13*#REF!*#REF!</f>
        <v>#REF!</v>
      </c>
      <c r="P13" s="13" t="e">
        <f>'MSM Improved - Step 1'!P13*#REF!*#REF!</f>
        <v>#REF!</v>
      </c>
      <c r="Q13" s="13" t="e">
        <f>'MSM Improved - Step 1'!Q13*#REF!*#REF!</f>
        <v>#REF!</v>
      </c>
      <c r="R13" s="13" t="e">
        <f>'MSM Improved - Step 1'!R13*#REF!*#REF!</f>
        <v>#REF!</v>
      </c>
      <c r="S13" s="13" t="e">
        <f>'MSM Improved - Step 1'!S13*#REF!*#REF!</f>
        <v>#REF!</v>
      </c>
      <c r="T13" s="13" t="e">
        <f>'MSM Improved - Step 1'!T13*#REF!*#REF!</f>
        <v>#REF!</v>
      </c>
      <c r="U13" s="13" t="e">
        <f>'MSM Improved - Step 1'!U13*#REF!*#REF!</f>
        <v>#REF!</v>
      </c>
      <c r="V13" s="13" t="e">
        <f>'MSM Improved - Step 1'!V13*#REF!*#REF!</f>
        <v>#REF!</v>
      </c>
      <c r="W13" s="13" t="e">
        <f>'MSM Improved - Step 1'!W13*#REF!*#REF!</f>
        <v>#REF!</v>
      </c>
      <c r="X13" s="13" t="e">
        <f>'MSM Improved - Step 1'!X13*#REF!*#REF!</f>
        <v>#REF!</v>
      </c>
      <c r="Y13" s="13" t="e">
        <f>'MSM Improved - Step 1'!Y13*#REF!*#REF!</f>
        <v>#REF!</v>
      </c>
      <c r="Z13" s="13" t="e">
        <f>'MSM Improved - Step 1'!Z13*#REF!*#REF!</f>
        <v>#REF!</v>
      </c>
      <c r="AA13" s="7" t="e">
        <f>'MSM Improved - Step 1'!AA13*#REF!*#REF!</f>
        <v>#REF!</v>
      </c>
      <c r="AB13" s="7" t="e">
        <f>'MSM Improved - Step 1'!AB13*#REF!*#REF!</f>
        <v>#REF!</v>
      </c>
      <c r="AC13" s="7" t="e">
        <f>'MSM Improved - Step 1'!AC13*#REF!*#REF!</f>
        <v>#REF!</v>
      </c>
      <c r="AD13" s="7" t="e">
        <f>'MSM Improved - Step 1'!AD13*#REF!*#REF!</f>
        <v>#REF!</v>
      </c>
      <c r="AE13" s="7" t="e">
        <f>'MSM Improved - Step 1'!AE13*#REF!*#REF!</f>
        <v>#REF!</v>
      </c>
      <c r="AF13" s="7" t="e">
        <f>'MSM Improved - Step 1'!AF13*#REF!*#REF!</f>
        <v>#REF!</v>
      </c>
      <c r="AG13" s="7" t="e">
        <f>'MSM Improved - Step 1'!AG13*#REF!*#REF!</f>
        <v>#REF!</v>
      </c>
      <c r="AH13" s="7" t="e">
        <f>'MSM Improved - Step 1'!AH13*#REF!*#REF!</f>
        <v>#REF!</v>
      </c>
      <c r="AI13" s="7" t="e">
        <f>'MSM Improved - Step 1'!AI13*#REF!*#REF!</f>
        <v>#REF!</v>
      </c>
      <c r="AJ13" s="7" t="e">
        <f>'MSM Improved - Step 1'!AJ13*#REF!*#REF!</f>
        <v>#REF!</v>
      </c>
      <c r="AL13" s="5"/>
      <c r="AM13" s="12"/>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7"/>
      <c r="BM13" s="7"/>
      <c r="BN13" s="7"/>
      <c r="BO13" s="7"/>
      <c r="BP13" s="7"/>
      <c r="BQ13" s="7"/>
      <c r="BR13" s="7"/>
      <c r="BS13" s="7"/>
      <c r="BT13" s="7"/>
      <c r="BU13" s="7"/>
    </row>
    <row r="14" spans="1:73">
      <c r="A14" s="5">
        <v>10</v>
      </c>
      <c r="B14" s="12" t="e">
        <f>'MSM Improved - Step 1'!B14*#REF!*#REF!</f>
        <v>#REF!</v>
      </c>
      <c r="C14" s="13" t="e">
        <f>'MSM Improved - Step 1'!C14*#REF!*#REF!</f>
        <v>#REF!</v>
      </c>
      <c r="D14" s="13" t="e">
        <f>'MSM Improved - Step 1'!D14*#REF!*#REF!</f>
        <v>#REF!</v>
      </c>
      <c r="E14" s="13" t="e">
        <f>'MSM Improved - Step 1'!E14*#REF!*#REF!</f>
        <v>#REF!</v>
      </c>
      <c r="F14" s="13" t="e">
        <f>'MSM Improved - Step 1'!F14*#REF!*#REF!</f>
        <v>#REF!</v>
      </c>
      <c r="G14" s="13" t="e">
        <f>'MSM Improved - Step 1'!G14*#REF!*#REF!</f>
        <v>#REF!</v>
      </c>
      <c r="H14" s="13" t="e">
        <f>'MSM Improved - Step 1'!H14*#REF!*#REF!</f>
        <v>#REF!</v>
      </c>
      <c r="I14" s="13" t="e">
        <f>'MSM Improved - Step 1'!I14*#REF!*#REF!</f>
        <v>#REF!</v>
      </c>
      <c r="J14" s="13" t="e">
        <f>'MSM Improved - Step 1'!J14*#REF!*#REF!</f>
        <v>#REF!</v>
      </c>
      <c r="K14" s="13" t="e">
        <f>'MSM Improved - Step 1'!K14*#REF!*#REF!</f>
        <v>#REF!</v>
      </c>
      <c r="L14" s="13" t="e">
        <f>'MSM Improved - Step 1'!L14*#REF!*#REF!</f>
        <v>#REF!</v>
      </c>
      <c r="M14" s="13" t="e">
        <f>'MSM Improved - Step 1'!M14*#REF!*#REF!</f>
        <v>#REF!</v>
      </c>
      <c r="N14" s="13" t="e">
        <f>'MSM Improved - Step 1'!N14*#REF!*#REF!</f>
        <v>#REF!</v>
      </c>
      <c r="O14" s="13" t="e">
        <f>'MSM Improved - Step 1'!O14*#REF!*#REF!</f>
        <v>#REF!</v>
      </c>
      <c r="P14" s="13" t="e">
        <f>'MSM Improved - Step 1'!P14*#REF!*#REF!</f>
        <v>#REF!</v>
      </c>
      <c r="Q14" s="13" t="e">
        <f>'MSM Improved - Step 1'!Q14*#REF!*#REF!</f>
        <v>#REF!</v>
      </c>
      <c r="R14" s="13" t="e">
        <f>'MSM Improved - Step 1'!R14*#REF!*#REF!</f>
        <v>#REF!</v>
      </c>
      <c r="S14" s="13" t="e">
        <f>'MSM Improved - Step 1'!S14*#REF!*#REF!</f>
        <v>#REF!</v>
      </c>
      <c r="T14" s="13" t="e">
        <f>'MSM Improved - Step 1'!T14*#REF!*#REF!</f>
        <v>#REF!</v>
      </c>
      <c r="U14" s="13" t="e">
        <f>'MSM Improved - Step 1'!U14*#REF!*#REF!</f>
        <v>#REF!</v>
      </c>
      <c r="V14" s="13" t="e">
        <f>'MSM Improved - Step 1'!V14*#REF!*#REF!</f>
        <v>#REF!</v>
      </c>
      <c r="W14" s="13" t="e">
        <f>'MSM Improved - Step 1'!W14*#REF!*#REF!</f>
        <v>#REF!</v>
      </c>
      <c r="X14" s="13" t="e">
        <f>'MSM Improved - Step 1'!X14*#REF!*#REF!</f>
        <v>#REF!</v>
      </c>
      <c r="Y14" s="13" t="e">
        <f>'MSM Improved - Step 1'!Y14*#REF!*#REF!</f>
        <v>#REF!</v>
      </c>
      <c r="Z14" s="13" t="e">
        <f>'MSM Improved - Step 1'!Z14*#REF!*#REF!</f>
        <v>#REF!</v>
      </c>
      <c r="AA14" s="7" t="e">
        <f>'MSM Improved - Step 1'!AA14*#REF!*#REF!</f>
        <v>#REF!</v>
      </c>
      <c r="AB14" s="7" t="e">
        <f>'MSM Improved - Step 1'!AB14*#REF!*#REF!</f>
        <v>#REF!</v>
      </c>
      <c r="AC14" s="7" t="e">
        <f>'MSM Improved - Step 1'!AC14*#REF!*#REF!</f>
        <v>#REF!</v>
      </c>
      <c r="AD14" s="7" t="e">
        <f>'MSM Improved - Step 1'!AD14*#REF!*#REF!</f>
        <v>#REF!</v>
      </c>
      <c r="AE14" s="7" t="e">
        <f>'MSM Improved - Step 1'!AE14*#REF!*#REF!</f>
        <v>#REF!</v>
      </c>
      <c r="AF14" s="7" t="e">
        <f>'MSM Improved - Step 1'!AF14*#REF!*#REF!</f>
        <v>#REF!</v>
      </c>
      <c r="AG14" s="7" t="e">
        <f>'MSM Improved - Step 1'!AG14*#REF!*#REF!</f>
        <v>#REF!</v>
      </c>
      <c r="AH14" s="7" t="e">
        <f>'MSM Improved - Step 1'!AH14*#REF!*#REF!</f>
        <v>#REF!</v>
      </c>
      <c r="AI14" s="7" t="e">
        <f>'MSM Improved - Step 1'!AI14*#REF!*#REF!</f>
        <v>#REF!</v>
      </c>
      <c r="AJ14" s="7" t="e">
        <f>'MSM Improved - Step 1'!AJ14*#REF!*#REF!</f>
        <v>#REF!</v>
      </c>
      <c r="AL14" s="5"/>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7"/>
      <c r="BM14" s="7"/>
      <c r="BN14" s="7"/>
      <c r="BO14" s="7"/>
      <c r="BP14" s="7"/>
      <c r="BQ14" s="7"/>
      <c r="BR14" s="7"/>
      <c r="BS14" s="7"/>
      <c r="BT14" s="7"/>
      <c r="BU14" s="7"/>
    </row>
    <row r="15" spans="1:73">
      <c r="A15" s="5">
        <v>11</v>
      </c>
      <c r="B15" s="12" t="e">
        <f>'MSM Improved - Step 1'!B15*#REF!*#REF!</f>
        <v>#REF!</v>
      </c>
      <c r="C15" s="13" t="e">
        <f>'MSM Improved - Step 1'!C15*#REF!*#REF!</f>
        <v>#REF!</v>
      </c>
      <c r="D15" s="13" t="e">
        <f>'MSM Improved - Step 1'!D15*#REF!*#REF!</f>
        <v>#REF!</v>
      </c>
      <c r="E15" s="13" t="e">
        <f>'MSM Improved - Step 1'!E15*#REF!*#REF!</f>
        <v>#REF!</v>
      </c>
      <c r="F15" s="13" t="e">
        <f>'MSM Improved - Step 1'!F15*#REF!*#REF!</f>
        <v>#REF!</v>
      </c>
      <c r="G15" s="13" t="e">
        <f>'MSM Improved - Step 1'!G15*#REF!*#REF!</f>
        <v>#REF!</v>
      </c>
      <c r="H15" s="13" t="e">
        <f>'MSM Improved - Step 1'!H15*#REF!*#REF!</f>
        <v>#REF!</v>
      </c>
      <c r="I15" s="13" t="e">
        <f>'MSM Improved - Step 1'!I15*#REF!*#REF!</f>
        <v>#REF!</v>
      </c>
      <c r="J15" s="13" t="e">
        <f>'MSM Improved - Step 1'!J15*#REF!*#REF!</f>
        <v>#REF!</v>
      </c>
      <c r="K15" s="13" t="e">
        <f>'MSM Improved - Step 1'!K15*#REF!*#REF!</f>
        <v>#REF!</v>
      </c>
      <c r="L15" s="13" t="e">
        <f>'MSM Improved - Step 1'!L15*#REF!*#REF!</f>
        <v>#REF!</v>
      </c>
      <c r="M15" s="13" t="e">
        <f>'MSM Improved - Step 1'!M15*#REF!*#REF!</f>
        <v>#REF!</v>
      </c>
      <c r="N15" s="13" t="e">
        <f>'MSM Improved - Step 1'!N15*#REF!*#REF!</f>
        <v>#REF!</v>
      </c>
      <c r="O15" s="13" t="e">
        <f>'MSM Improved - Step 1'!O15*#REF!*#REF!</f>
        <v>#REF!</v>
      </c>
      <c r="P15" s="13" t="e">
        <f>'MSM Improved - Step 1'!P15*#REF!*#REF!</f>
        <v>#REF!</v>
      </c>
      <c r="Q15" s="13" t="e">
        <f>'MSM Improved - Step 1'!Q15*#REF!*#REF!</f>
        <v>#REF!</v>
      </c>
      <c r="R15" s="13" t="e">
        <f>'MSM Improved - Step 1'!R15*#REF!*#REF!</f>
        <v>#REF!</v>
      </c>
      <c r="S15" s="13" t="e">
        <f>'MSM Improved - Step 1'!S15*#REF!*#REF!</f>
        <v>#REF!</v>
      </c>
      <c r="T15" s="13" t="e">
        <f>'MSM Improved - Step 1'!T15*#REF!*#REF!</f>
        <v>#REF!</v>
      </c>
      <c r="U15" s="13" t="e">
        <f>'MSM Improved - Step 1'!U15*#REF!*#REF!</f>
        <v>#REF!</v>
      </c>
      <c r="V15" s="13" t="e">
        <f>'MSM Improved - Step 1'!V15*#REF!*#REF!</f>
        <v>#REF!</v>
      </c>
      <c r="W15" s="13" t="e">
        <f>'MSM Improved - Step 1'!W15*#REF!*#REF!</f>
        <v>#REF!</v>
      </c>
      <c r="X15" s="13" t="e">
        <f>'MSM Improved - Step 1'!X15*#REF!*#REF!</f>
        <v>#REF!</v>
      </c>
      <c r="Y15" s="13" t="e">
        <f>'MSM Improved - Step 1'!Y15*#REF!*#REF!</f>
        <v>#REF!</v>
      </c>
      <c r="Z15" s="13" t="e">
        <f>'MSM Improved - Step 1'!Z15*#REF!*#REF!</f>
        <v>#REF!</v>
      </c>
      <c r="AA15" s="7" t="e">
        <f>'MSM Improved - Step 1'!AA15*#REF!*#REF!</f>
        <v>#REF!</v>
      </c>
      <c r="AB15" s="7" t="e">
        <f>'MSM Improved - Step 1'!AB15*#REF!*#REF!</f>
        <v>#REF!</v>
      </c>
      <c r="AC15" s="7" t="e">
        <f>'MSM Improved - Step 1'!AC15*#REF!*#REF!</f>
        <v>#REF!</v>
      </c>
      <c r="AD15" s="7" t="e">
        <f>'MSM Improved - Step 1'!AD15*#REF!*#REF!</f>
        <v>#REF!</v>
      </c>
      <c r="AE15" s="7" t="e">
        <f>'MSM Improved - Step 1'!AE15*#REF!*#REF!</f>
        <v>#REF!</v>
      </c>
      <c r="AF15" s="7" t="e">
        <f>'MSM Improved - Step 1'!AF15*#REF!*#REF!</f>
        <v>#REF!</v>
      </c>
      <c r="AG15" s="7" t="e">
        <f>'MSM Improved - Step 1'!AG15*#REF!*#REF!</f>
        <v>#REF!</v>
      </c>
      <c r="AH15" s="7" t="e">
        <f>'MSM Improved - Step 1'!AH15*#REF!*#REF!</f>
        <v>#REF!</v>
      </c>
      <c r="AI15" s="7" t="e">
        <f>'MSM Improved - Step 1'!AI15*#REF!*#REF!</f>
        <v>#REF!</v>
      </c>
      <c r="AJ15" s="7" t="e">
        <f>'MSM Improved - Step 1'!AJ15*#REF!*#REF!</f>
        <v>#REF!</v>
      </c>
      <c r="AL15" s="5"/>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7"/>
      <c r="BM15" s="7"/>
      <c r="BN15" s="7"/>
      <c r="BO15" s="7"/>
      <c r="BP15" s="7"/>
      <c r="BQ15" s="7"/>
      <c r="BR15" s="7"/>
      <c r="BS15" s="7"/>
      <c r="BT15" s="7"/>
      <c r="BU15" s="7"/>
    </row>
    <row r="16" spans="1:73">
      <c r="A16" s="5">
        <v>12</v>
      </c>
      <c r="B16" s="12" t="e">
        <f>'MSM Improved - Step 1'!B16*#REF!*#REF!</f>
        <v>#REF!</v>
      </c>
      <c r="C16" s="13" t="e">
        <f>'MSM Improved - Step 1'!C16*#REF!*#REF!</f>
        <v>#REF!</v>
      </c>
      <c r="D16" s="13" t="e">
        <f>'MSM Improved - Step 1'!D16*#REF!*#REF!</f>
        <v>#REF!</v>
      </c>
      <c r="E16" s="13" t="e">
        <f>'MSM Improved - Step 1'!E16*#REF!*#REF!</f>
        <v>#REF!</v>
      </c>
      <c r="F16" s="13" t="e">
        <f>'MSM Improved - Step 1'!F16*#REF!*#REF!</f>
        <v>#REF!</v>
      </c>
      <c r="G16" s="13" t="e">
        <f>'MSM Improved - Step 1'!G16*#REF!*#REF!</f>
        <v>#REF!</v>
      </c>
      <c r="H16" s="13" t="e">
        <f>'MSM Improved - Step 1'!H16*#REF!*#REF!</f>
        <v>#REF!</v>
      </c>
      <c r="I16" s="13" t="e">
        <f>'MSM Improved - Step 1'!I16*#REF!*#REF!</f>
        <v>#REF!</v>
      </c>
      <c r="J16" s="13" t="e">
        <f>'MSM Improved - Step 1'!J16*#REF!*#REF!</f>
        <v>#REF!</v>
      </c>
      <c r="K16" s="13" t="e">
        <f>'MSM Improved - Step 1'!K16*#REF!*#REF!</f>
        <v>#REF!</v>
      </c>
      <c r="L16" s="13" t="e">
        <f>'MSM Improved - Step 1'!L16*#REF!*#REF!</f>
        <v>#REF!</v>
      </c>
      <c r="M16" s="13" t="e">
        <f>'MSM Improved - Step 1'!M16*#REF!*#REF!</f>
        <v>#REF!</v>
      </c>
      <c r="N16" s="13" t="e">
        <f>'MSM Improved - Step 1'!N16*#REF!*#REF!</f>
        <v>#REF!</v>
      </c>
      <c r="O16" s="13" t="e">
        <f>'MSM Improved - Step 1'!O16*#REF!*#REF!</f>
        <v>#REF!</v>
      </c>
      <c r="P16" s="13" t="e">
        <f>'MSM Improved - Step 1'!P16*#REF!*#REF!</f>
        <v>#REF!</v>
      </c>
      <c r="Q16" s="13" t="e">
        <f>'MSM Improved - Step 1'!Q16*#REF!*#REF!</f>
        <v>#REF!</v>
      </c>
      <c r="R16" s="13" t="e">
        <f>'MSM Improved - Step 1'!R16*#REF!*#REF!</f>
        <v>#REF!</v>
      </c>
      <c r="S16" s="13" t="e">
        <f>'MSM Improved - Step 1'!S16*#REF!*#REF!</f>
        <v>#REF!</v>
      </c>
      <c r="T16" s="13" t="e">
        <f>'MSM Improved - Step 1'!T16*#REF!*#REF!</f>
        <v>#REF!</v>
      </c>
      <c r="U16" s="13" t="e">
        <f>'MSM Improved - Step 1'!U16*#REF!*#REF!</f>
        <v>#REF!</v>
      </c>
      <c r="V16" s="13" t="e">
        <f>'MSM Improved - Step 1'!V16*#REF!*#REF!</f>
        <v>#REF!</v>
      </c>
      <c r="W16" s="13" t="e">
        <f>'MSM Improved - Step 1'!W16*#REF!*#REF!</f>
        <v>#REF!</v>
      </c>
      <c r="X16" s="13" t="e">
        <f>'MSM Improved - Step 1'!X16*#REF!*#REF!</f>
        <v>#REF!</v>
      </c>
      <c r="Y16" s="13" t="e">
        <f>'MSM Improved - Step 1'!Y16*#REF!*#REF!</f>
        <v>#REF!</v>
      </c>
      <c r="Z16" s="13" t="e">
        <f>'MSM Improved - Step 1'!Z16*#REF!*#REF!</f>
        <v>#REF!</v>
      </c>
      <c r="AA16" s="7" t="e">
        <f>'MSM Improved - Step 1'!AA16*#REF!*#REF!</f>
        <v>#REF!</v>
      </c>
      <c r="AB16" s="7" t="e">
        <f>'MSM Improved - Step 1'!AB16*#REF!*#REF!</f>
        <v>#REF!</v>
      </c>
      <c r="AC16" s="7" t="e">
        <f>'MSM Improved - Step 1'!AC16*#REF!*#REF!</f>
        <v>#REF!</v>
      </c>
      <c r="AD16" s="7" t="e">
        <f>'MSM Improved - Step 1'!AD16*#REF!*#REF!</f>
        <v>#REF!</v>
      </c>
      <c r="AE16" s="7" t="e">
        <f>'MSM Improved - Step 1'!AE16*#REF!*#REF!</f>
        <v>#REF!</v>
      </c>
      <c r="AF16" s="7" t="e">
        <f>'MSM Improved - Step 1'!AF16*#REF!*#REF!</f>
        <v>#REF!</v>
      </c>
      <c r="AG16" s="7" t="e">
        <f>'MSM Improved - Step 1'!AG16*#REF!*#REF!</f>
        <v>#REF!</v>
      </c>
      <c r="AH16" s="7" t="e">
        <f>'MSM Improved - Step 1'!AH16*#REF!*#REF!</f>
        <v>#REF!</v>
      </c>
      <c r="AI16" s="7" t="e">
        <f>'MSM Improved - Step 1'!AI16*#REF!*#REF!</f>
        <v>#REF!</v>
      </c>
      <c r="AJ16" s="7" t="e">
        <f>'MSM Improved - Step 1'!AJ16*#REF!*#REF!</f>
        <v>#REF!</v>
      </c>
      <c r="AL16" s="5"/>
      <c r="AM16" s="12"/>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7"/>
      <c r="BM16" s="7"/>
      <c r="BN16" s="7"/>
      <c r="BO16" s="7"/>
      <c r="BP16" s="7"/>
      <c r="BQ16" s="7"/>
      <c r="BR16" s="7"/>
      <c r="BS16" s="7"/>
      <c r="BT16" s="7"/>
      <c r="BU16" s="7"/>
    </row>
    <row r="17" spans="1:73">
      <c r="A17" s="5">
        <v>13</v>
      </c>
      <c r="B17" s="12" t="e">
        <f>'MSM Improved - Step 1'!B17*#REF!*#REF!</f>
        <v>#REF!</v>
      </c>
      <c r="C17" s="13" t="e">
        <f>'MSM Improved - Step 1'!C17*#REF!*#REF!</f>
        <v>#REF!</v>
      </c>
      <c r="D17" s="13" t="e">
        <f>'MSM Improved - Step 1'!D17*#REF!*#REF!</f>
        <v>#REF!</v>
      </c>
      <c r="E17" s="13" t="e">
        <f>'MSM Improved - Step 1'!E17*#REF!*#REF!</f>
        <v>#REF!</v>
      </c>
      <c r="F17" s="13" t="e">
        <f>'MSM Improved - Step 1'!F17*#REF!*#REF!</f>
        <v>#REF!</v>
      </c>
      <c r="G17" s="13" t="e">
        <f>'MSM Improved - Step 1'!G17*#REF!*#REF!</f>
        <v>#REF!</v>
      </c>
      <c r="H17" s="13" t="e">
        <f>'MSM Improved - Step 1'!H17*#REF!*#REF!</f>
        <v>#REF!</v>
      </c>
      <c r="I17" s="13" t="e">
        <f>'MSM Improved - Step 1'!I17*#REF!*#REF!</f>
        <v>#REF!</v>
      </c>
      <c r="J17" s="13" t="e">
        <f>'MSM Improved - Step 1'!J17*#REF!*#REF!</f>
        <v>#REF!</v>
      </c>
      <c r="K17" s="13" t="e">
        <f>'MSM Improved - Step 1'!K17*#REF!*#REF!</f>
        <v>#REF!</v>
      </c>
      <c r="L17" s="13" t="e">
        <f>'MSM Improved - Step 1'!L17*#REF!*#REF!</f>
        <v>#REF!</v>
      </c>
      <c r="M17" s="13" t="e">
        <f>'MSM Improved - Step 1'!M17*#REF!*#REF!</f>
        <v>#REF!</v>
      </c>
      <c r="N17" s="13" t="e">
        <f>'MSM Improved - Step 1'!N17*#REF!*#REF!</f>
        <v>#REF!</v>
      </c>
      <c r="O17" s="13" t="e">
        <f>'MSM Improved - Step 1'!O17*#REF!*#REF!</f>
        <v>#REF!</v>
      </c>
      <c r="P17" s="13" t="e">
        <f>'MSM Improved - Step 1'!P17*#REF!*#REF!</f>
        <v>#REF!</v>
      </c>
      <c r="Q17" s="13" t="e">
        <f>'MSM Improved - Step 1'!Q17*#REF!*#REF!</f>
        <v>#REF!</v>
      </c>
      <c r="R17" s="13" t="e">
        <f>'MSM Improved - Step 1'!R17*#REF!*#REF!</f>
        <v>#REF!</v>
      </c>
      <c r="S17" s="13" t="e">
        <f>'MSM Improved - Step 1'!S17*#REF!*#REF!</f>
        <v>#REF!</v>
      </c>
      <c r="T17" s="13" t="e">
        <f>'MSM Improved - Step 1'!T17*#REF!*#REF!</f>
        <v>#REF!</v>
      </c>
      <c r="U17" s="13" t="e">
        <f>'MSM Improved - Step 1'!U17*#REF!*#REF!</f>
        <v>#REF!</v>
      </c>
      <c r="V17" s="13" t="e">
        <f>'MSM Improved - Step 1'!V17*#REF!*#REF!</f>
        <v>#REF!</v>
      </c>
      <c r="W17" s="13" t="e">
        <f>'MSM Improved - Step 1'!W17*#REF!*#REF!</f>
        <v>#REF!</v>
      </c>
      <c r="X17" s="13" t="e">
        <f>'MSM Improved - Step 1'!X17*#REF!*#REF!</f>
        <v>#REF!</v>
      </c>
      <c r="Y17" s="13" t="e">
        <f>'MSM Improved - Step 1'!Y17*#REF!*#REF!</f>
        <v>#REF!</v>
      </c>
      <c r="Z17" s="13" t="e">
        <f>'MSM Improved - Step 1'!Z17*#REF!*#REF!</f>
        <v>#REF!</v>
      </c>
      <c r="AA17" s="7" t="e">
        <f>'MSM Improved - Step 1'!AA17*#REF!*#REF!</f>
        <v>#REF!</v>
      </c>
      <c r="AB17" s="7" t="e">
        <f>'MSM Improved - Step 1'!AB17*#REF!*#REF!</f>
        <v>#REF!</v>
      </c>
      <c r="AC17" s="7" t="e">
        <f>'MSM Improved - Step 1'!AC17*#REF!*#REF!</f>
        <v>#REF!</v>
      </c>
      <c r="AD17" s="7" t="e">
        <f>'MSM Improved - Step 1'!AD17*#REF!*#REF!</f>
        <v>#REF!</v>
      </c>
      <c r="AE17" s="7" t="e">
        <f>'MSM Improved - Step 1'!AE17*#REF!*#REF!</f>
        <v>#REF!</v>
      </c>
      <c r="AF17" s="7" t="e">
        <f>'MSM Improved - Step 1'!AF17*#REF!*#REF!</f>
        <v>#REF!</v>
      </c>
      <c r="AG17" s="7" t="e">
        <f>'MSM Improved - Step 1'!AG17*#REF!*#REF!</f>
        <v>#REF!</v>
      </c>
      <c r="AH17" s="7" t="e">
        <f>'MSM Improved - Step 1'!AH17*#REF!*#REF!</f>
        <v>#REF!</v>
      </c>
      <c r="AI17" s="7" t="e">
        <f>'MSM Improved - Step 1'!AI17*#REF!*#REF!</f>
        <v>#REF!</v>
      </c>
      <c r="AJ17" s="7" t="e">
        <f>'MSM Improved - Step 1'!AJ17*#REF!*#REF!</f>
        <v>#REF!</v>
      </c>
      <c r="AL17" s="5"/>
      <c r="AM17" s="12"/>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7"/>
      <c r="BM17" s="7"/>
      <c r="BN17" s="7"/>
      <c r="BO17" s="7"/>
      <c r="BP17" s="7"/>
      <c r="BQ17" s="7"/>
      <c r="BR17" s="7"/>
      <c r="BS17" s="7"/>
      <c r="BT17" s="7"/>
      <c r="BU17" s="7"/>
    </row>
    <row r="18" spans="1:73">
      <c r="A18" s="5">
        <v>14</v>
      </c>
      <c r="B18" s="12" t="e">
        <f>'MSM Improved - Step 1'!B18*#REF!*#REF!</f>
        <v>#REF!</v>
      </c>
      <c r="C18" s="13" t="e">
        <f>'MSM Improved - Step 1'!C18*#REF!*#REF!</f>
        <v>#REF!</v>
      </c>
      <c r="D18" s="13" t="e">
        <f>'MSM Improved - Step 1'!D18*#REF!*#REF!</f>
        <v>#REF!</v>
      </c>
      <c r="E18" s="13" t="e">
        <f>'MSM Improved - Step 1'!E18*#REF!*#REF!</f>
        <v>#REF!</v>
      </c>
      <c r="F18" s="13" t="e">
        <f>'MSM Improved - Step 1'!F18*#REF!*#REF!</f>
        <v>#REF!</v>
      </c>
      <c r="G18" s="13" t="e">
        <f>'MSM Improved - Step 1'!G18*#REF!*#REF!</f>
        <v>#REF!</v>
      </c>
      <c r="H18" s="13" t="e">
        <f>'MSM Improved - Step 1'!H18*#REF!*#REF!</f>
        <v>#REF!</v>
      </c>
      <c r="I18" s="13" t="e">
        <f>'MSM Improved - Step 1'!I18*#REF!*#REF!</f>
        <v>#REF!</v>
      </c>
      <c r="J18" s="13" t="e">
        <f>'MSM Improved - Step 1'!J18*#REF!*#REF!</f>
        <v>#REF!</v>
      </c>
      <c r="K18" s="13" t="e">
        <f>'MSM Improved - Step 1'!K18*#REF!*#REF!</f>
        <v>#REF!</v>
      </c>
      <c r="L18" s="13" t="e">
        <f>'MSM Improved - Step 1'!L18*#REF!*#REF!</f>
        <v>#REF!</v>
      </c>
      <c r="M18" s="13" t="e">
        <f>'MSM Improved - Step 1'!M18*#REF!*#REF!</f>
        <v>#REF!</v>
      </c>
      <c r="N18" s="13" t="e">
        <f>'MSM Improved - Step 1'!N18*#REF!*#REF!</f>
        <v>#REF!</v>
      </c>
      <c r="O18" s="13" t="e">
        <f>'MSM Improved - Step 1'!O18*#REF!*#REF!</f>
        <v>#REF!</v>
      </c>
      <c r="P18" s="13" t="e">
        <f>'MSM Improved - Step 1'!P18*#REF!*#REF!</f>
        <v>#REF!</v>
      </c>
      <c r="Q18" s="13" t="e">
        <f>'MSM Improved - Step 1'!Q18*#REF!*#REF!</f>
        <v>#REF!</v>
      </c>
      <c r="R18" s="13" t="e">
        <f>'MSM Improved - Step 1'!R18*#REF!*#REF!</f>
        <v>#REF!</v>
      </c>
      <c r="S18" s="13" t="e">
        <f>'MSM Improved - Step 1'!S18*#REF!*#REF!</f>
        <v>#REF!</v>
      </c>
      <c r="T18" s="13" t="e">
        <f>'MSM Improved - Step 1'!T18*#REF!*#REF!</f>
        <v>#REF!</v>
      </c>
      <c r="U18" s="13" t="e">
        <f>'MSM Improved - Step 1'!U18*#REF!*#REF!</f>
        <v>#REF!</v>
      </c>
      <c r="V18" s="13" t="e">
        <f>'MSM Improved - Step 1'!V18*#REF!*#REF!</f>
        <v>#REF!</v>
      </c>
      <c r="W18" s="13" t="e">
        <f>'MSM Improved - Step 1'!W18*#REF!*#REF!</f>
        <v>#REF!</v>
      </c>
      <c r="X18" s="13" t="e">
        <f>'MSM Improved - Step 1'!X18*#REF!*#REF!</f>
        <v>#REF!</v>
      </c>
      <c r="Y18" s="13" t="e">
        <f>'MSM Improved - Step 1'!Y18*#REF!*#REF!</f>
        <v>#REF!</v>
      </c>
      <c r="Z18" s="13" t="e">
        <f>'MSM Improved - Step 1'!Z18*#REF!*#REF!</f>
        <v>#REF!</v>
      </c>
      <c r="AA18" s="7" t="e">
        <f>'MSM Improved - Step 1'!AA18*#REF!*#REF!</f>
        <v>#REF!</v>
      </c>
      <c r="AB18" s="7" t="e">
        <f>'MSM Improved - Step 1'!AB18*#REF!*#REF!</f>
        <v>#REF!</v>
      </c>
      <c r="AC18" s="7" t="e">
        <f>'MSM Improved - Step 1'!AC18*#REF!*#REF!</f>
        <v>#REF!</v>
      </c>
      <c r="AD18" s="7" t="e">
        <f>'MSM Improved - Step 1'!AD18*#REF!*#REF!</f>
        <v>#REF!</v>
      </c>
      <c r="AE18" s="7" t="e">
        <f>'MSM Improved - Step 1'!AE18*#REF!*#REF!</f>
        <v>#REF!</v>
      </c>
      <c r="AF18" s="7" t="e">
        <f>'MSM Improved - Step 1'!AF18*#REF!*#REF!</f>
        <v>#REF!</v>
      </c>
      <c r="AG18" s="7" t="e">
        <f>'MSM Improved - Step 1'!AG18*#REF!*#REF!</f>
        <v>#REF!</v>
      </c>
      <c r="AH18" s="7" t="e">
        <f>'MSM Improved - Step 1'!AH18*#REF!*#REF!</f>
        <v>#REF!</v>
      </c>
      <c r="AI18" s="7" t="e">
        <f>'MSM Improved - Step 1'!AI18*#REF!*#REF!</f>
        <v>#REF!</v>
      </c>
      <c r="AJ18" s="7" t="e">
        <f>'MSM Improved - Step 1'!AJ18*#REF!*#REF!</f>
        <v>#REF!</v>
      </c>
      <c r="AL18" s="5"/>
      <c r="AM18" s="12"/>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7"/>
      <c r="BM18" s="7"/>
      <c r="BN18" s="7"/>
      <c r="BO18" s="7"/>
      <c r="BP18" s="7"/>
      <c r="BQ18" s="7"/>
      <c r="BR18" s="7"/>
      <c r="BS18" s="7"/>
      <c r="BT18" s="7"/>
      <c r="BU18" s="7"/>
    </row>
    <row r="19" spans="1:73">
      <c r="A19" s="5">
        <v>15</v>
      </c>
      <c r="B19" s="12" t="e">
        <f>'MSM Improved - Step 1'!B19*#REF!*#REF!</f>
        <v>#REF!</v>
      </c>
      <c r="C19" s="13" t="e">
        <f>'MSM Improved - Step 1'!C19*#REF!*#REF!</f>
        <v>#REF!</v>
      </c>
      <c r="D19" s="13" t="e">
        <f>'MSM Improved - Step 1'!D19*#REF!*#REF!</f>
        <v>#REF!</v>
      </c>
      <c r="E19" s="13" t="e">
        <f>'MSM Improved - Step 1'!E19*#REF!*#REF!</f>
        <v>#REF!</v>
      </c>
      <c r="F19" s="13" t="e">
        <f>'MSM Improved - Step 1'!F19*#REF!*#REF!</f>
        <v>#REF!</v>
      </c>
      <c r="G19" s="13" t="e">
        <f>'MSM Improved - Step 1'!G19*#REF!*#REF!</f>
        <v>#REF!</v>
      </c>
      <c r="H19" s="13" t="e">
        <f>'MSM Improved - Step 1'!H19*#REF!*#REF!</f>
        <v>#REF!</v>
      </c>
      <c r="I19" s="13" t="e">
        <f>'MSM Improved - Step 1'!I19*#REF!*#REF!</f>
        <v>#REF!</v>
      </c>
      <c r="J19" s="13" t="e">
        <f>'MSM Improved - Step 1'!J19*#REF!*#REF!</f>
        <v>#REF!</v>
      </c>
      <c r="K19" s="13" t="e">
        <f>'MSM Improved - Step 1'!K19*#REF!*#REF!</f>
        <v>#REF!</v>
      </c>
      <c r="L19" s="13" t="e">
        <f>'MSM Improved - Step 1'!L19*#REF!*#REF!</f>
        <v>#REF!</v>
      </c>
      <c r="M19" s="13" t="e">
        <f>'MSM Improved - Step 1'!M19*#REF!*#REF!</f>
        <v>#REF!</v>
      </c>
      <c r="N19" s="13" t="e">
        <f>'MSM Improved - Step 1'!N19*#REF!*#REF!</f>
        <v>#REF!</v>
      </c>
      <c r="O19" s="13" t="e">
        <f>'MSM Improved - Step 1'!O19*#REF!*#REF!</f>
        <v>#REF!</v>
      </c>
      <c r="P19" s="13" t="e">
        <f>'MSM Improved - Step 1'!P19*#REF!*#REF!</f>
        <v>#REF!</v>
      </c>
      <c r="Q19" s="13" t="e">
        <f>'MSM Improved - Step 1'!Q19*#REF!*#REF!</f>
        <v>#REF!</v>
      </c>
      <c r="R19" s="13" t="e">
        <f>'MSM Improved - Step 1'!R19*#REF!*#REF!</f>
        <v>#REF!</v>
      </c>
      <c r="S19" s="13" t="e">
        <f>'MSM Improved - Step 1'!S19*#REF!*#REF!</f>
        <v>#REF!</v>
      </c>
      <c r="T19" s="13" t="e">
        <f>'MSM Improved - Step 1'!T19*#REF!*#REF!</f>
        <v>#REF!</v>
      </c>
      <c r="U19" s="13" t="e">
        <f>'MSM Improved - Step 1'!U19*#REF!*#REF!</f>
        <v>#REF!</v>
      </c>
      <c r="V19" s="13" t="e">
        <f>'MSM Improved - Step 1'!V19*#REF!*#REF!</f>
        <v>#REF!</v>
      </c>
      <c r="W19" s="13" t="e">
        <f>'MSM Improved - Step 1'!W19*#REF!*#REF!</f>
        <v>#REF!</v>
      </c>
      <c r="X19" s="13" t="e">
        <f>'MSM Improved - Step 1'!X19*#REF!*#REF!</f>
        <v>#REF!</v>
      </c>
      <c r="Y19" s="13" t="e">
        <f>'MSM Improved - Step 1'!Y19*#REF!*#REF!</f>
        <v>#REF!</v>
      </c>
      <c r="Z19" s="13" t="e">
        <f>'MSM Improved - Step 1'!Z19*#REF!*#REF!</f>
        <v>#REF!</v>
      </c>
      <c r="AA19" s="7" t="e">
        <f>'MSM Improved - Step 1'!AA19*#REF!*#REF!</f>
        <v>#REF!</v>
      </c>
      <c r="AB19" s="7" t="e">
        <f>'MSM Improved - Step 1'!AB19*#REF!*#REF!</f>
        <v>#REF!</v>
      </c>
      <c r="AC19" s="7" t="e">
        <f>'MSM Improved - Step 1'!AC19*#REF!*#REF!</f>
        <v>#REF!</v>
      </c>
      <c r="AD19" s="7" t="e">
        <f>'MSM Improved - Step 1'!AD19*#REF!*#REF!</f>
        <v>#REF!</v>
      </c>
      <c r="AE19" s="7" t="e">
        <f>'MSM Improved - Step 1'!AE19*#REF!*#REF!</f>
        <v>#REF!</v>
      </c>
      <c r="AF19" s="7" t="e">
        <f>'MSM Improved - Step 1'!AF19*#REF!*#REF!</f>
        <v>#REF!</v>
      </c>
      <c r="AG19" s="7" t="e">
        <f>'MSM Improved - Step 1'!AG19*#REF!*#REF!</f>
        <v>#REF!</v>
      </c>
      <c r="AH19" s="7" t="e">
        <f>'MSM Improved - Step 1'!AH19*#REF!*#REF!</f>
        <v>#REF!</v>
      </c>
      <c r="AI19" s="7" t="e">
        <f>'MSM Improved - Step 1'!AI19*#REF!*#REF!</f>
        <v>#REF!</v>
      </c>
      <c r="AJ19" s="7" t="e">
        <f>'MSM Improved - Step 1'!AJ19*#REF!*#REF!</f>
        <v>#REF!</v>
      </c>
      <c r="AL19" s="5"/>
      <c r="AM19" s="12"/>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7"/>
      <c r="BM19" s="7"/>
      <c r="BN19" s="7"/>
      <c r="BO19" s="7"/>
      <c r="BP19" s="7"/>
      <c r="BQ19" s="7"/>
      <c r="BR19" s="7"/>
      <c r="BS19" s="7"/>
      <c r="BT19" s="7"/>
      <c r="BU19" s="7"/>
    </row>
    <row r="20" spans="1:73">
      <c r="A20" s="5">
        <v>16</v>
      </c>
      <c r="B20" s="12" t="e">
        <f>'MSM Improved - Step 1'!B20*#REF!*#REF!</f>
        <v>#REF!</v>
      </c>
      <c r="C20" s="13" t="e">
        <f>'MSM Improved - Step 1'!C20*#REF!*#REF!</f>
        <v>#REF!</v>
      </c>
      <c r="D20" s="13" t="e">
        <f>'MSM Improved - Step 1'!D20*#REF!*#REF!</f>
        <v>#REF!</v>
      </c>
      <c r="E20" s="13" t="e">
        <f>'MSM Improved - Step 1'!E20*#REF!*#REF!</f>
        <v>#REF!</v>
      </c>
      <c r="F20" s="13" t="e">
        <f>'MSM Improved - Step 1'!F20*#REF!*#REF!</f>
        <v>#REF!</v>
      </c>
      <c r="G20" s="13" t="e">
        <f>'MSM Improved - Step 1'!G20*#REF!*#REF!</f>
        <v>#REF!</v>
      </c>
      <c r="H20" s="13" t="e">
        <f>'MSM Improved - Step 1'!H20*#REF!*#REF!</f>
        <v>#REF!</v>
      </c>
      <c r="I20" s="13" t="e">
        <f>'MSM Improved - Step 1'!I20*#REF!*#REF!</f>
        <v>#REF!</v>
      </c>
      <c r="J20" s="13" t="e">
        <f>'MSM Improved - Step 1'!J20*#REF!*#REF!</f>
        <v>#REF!</v>
      </c>
      <c r="K20" s="13" t="e">
        <f>'MSM Improved - Step 1'!K20*#REF!*#REF!</f>
        <v>#REF!</v>
      </c>
      <c r="L20" s="13" t="e">
        <f>'MSM Improved - Step 1'!L20*#REF!*#REF!</f>
        <v>#REF!</v>
      </c>
      <c r="M20" s="13" t="e">
        <f>'MSM Improved - Step 1'!M20*#REF!*#REF!</f>
        <v>#REF!</v>
      </c>
      <c r="N20" s="13" t="e">
        <f>'MSM Improved - Step 1'!N20*#REF!*#REF!</f>
        <v>#REF!</v>
      </c>
      <c r="O20" s="13" t="e">
        <f>'MSM Improved - Step 1'!O20*#REF!*#REF!</f>
        <v>#REF!</v>
      </c>
      <c r="P20" s="13" t="e">
        <f>'MSM Improved - Step 1'!P20*#REF!*#REF!</f>
        <v>#REF!</v>
      </c>
      <c r="Q20" s="13" t="e">
        <f>'MSM Improved - Step 1'!Q20*#REF!*#REF!</f>
        <v>#REF!</v>
      </c>
      <c r="R20" s="13" t="e">
        <f>'MSM Improved - Step 1'!R20*#REF!*#REF!</f>
        <v>#REF!</v>
      </c>
      <c r="S20" s="13" t="e">
        <f>'MSM Improved - Step 1'!S20*#REF!*#REF!</f>
        <v>#REF!</v>
      </c>
      <c r="T20" s="13" t="e">
        <f>'MSM Improved - Step 1'!T20*#REF!*#REF!</f>
        <v>#REF!</v>
      </c>
      <c r="U20" s="13" t="e">
        <f>'MSM Improved - Step 1'!U20*#REF!*#REF!</f>
        <v>#REF!</v>
      </c>
      <c r="V20" s="13" t="e">
        <f>'MSM Improved - Step 1'!V20*#REF!*#REF!</f>
        <v>#REF!</v>
      </c>
      <c r="W20" s="13" t="e">
        <f>'MSM Improved - Step 1'!W20*#REF!*#REF!</f>
        <v>#REF!</v>
      </c>
      <c r="X20" s="13" t="e">
        <f>'MSM Improved - Step 1'!X20*#REF!*#REF!</f>
        <v>#REF!</v>
      </c>
      <c r="Y20" s="13" t="e">
        <f>'MSM Improved - Step 1'!Y20*#REF!*#REF!</f>
        <v>#REF!</v>
      </c>
      <c r="Z20" s="13" t="e">
        <f>'MSM Improved - Step 1'!Z20*#REF!*#REF!</f>
        <v>#REF!</v>
      </c>
      <c r="AA20" s="7" t="e">
        <f>'MSM Improved - Step 1'!AA20*#REF!*#REF!</f>
        <v>#REF!</v>
      </c>
      <c r="AB20" s="7" t="e">
        <f>'MSM Improved - Step 1'!AB20*#REF!*#REF!</f>
        <v>#REF!</v>
      </c>
      <c r="AC20" s="7" t="e">
        <f>'MSM Improved - Step 1'!AC20*#REF!*#REF!</f>
        <v>#REF!</v>
      </c>
      <c r="AD20" s="7" t="e">
        <f>'MSM Improved - Step 1'!AD20*#REF!*#REF!</f>
        <v>#REF!</v>
      </c>
      <c r="AE20" s="7" t="e">
        <f>'MSM Improved - Step 1'!AE20*#REF!*#REF!</f>
        <v>#REF!</v>
      </c>
      <c r="AF20" s="7" t="e">
        <f>'MSM Improved - Step 1'!AF20*#REF!*#REF!</f>
        <v>#REF!</v>
      </c>
      <c r="AG20" s="7" t="e">
        <f>'MSM Improved - Step 1'!AG20*#REF!*#REF!</f>
        <v>#REF!</v>
      </c>
      <c r="AH20" s="7" t="e">
        <f>'MSM Improved - Step 1'!AH20*#REF!*#REF!</f>
        <v>#REF!</v>
      </c>
      <c r="AI20" s="7" t="e">
        <f>'MSM Improved - Step 1'!AI20*#REF!*#REF!</f>
        <v>#REF!</v>
      </c>
      <c r="AJ20" s="7" t="e">
        <f>'MSM Improved - Step 1'!AJ20*#REF!*#REF!</f>
        <v>#REF!</v>
      </c>
      <c r="AL20" s="5"/>
      <c r="AM20" s="12"/>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7"/>
      <c r="BM20" s="7"/>
      <c r="BN20" s="7"/>
      <c r="BO20" s="7"/>
      <c r="BP20" s="7"/>
      <c r="BQ20" s="7"/>
      <c r="BR20" s="7"/>
      <c r="BS20" s="7"/>
      <c r="BT20" s="7"/>
      <c r="BU20" s="7"/>
    </row>
    <row r="21" spans="1:73">
      <c r="A21" s="5">
        <v>17</v>
      </c>
      <c r="B21" s="14" t="e">
        <f>'MSM Improved - Step 1'!B21*#REF!*#REF!</f>
        <v>#REF!</v>
      </c>
      <c r="C21" s="15" t="e">
        <f>'MSM Improved - Step 1'!C21*#REF!*#REF!</f>
        <v>#REF!</v>
      </c>
      <c r="D21" s="15" t="e">
        <f>'MSM Improved - Step 1'!D21*#REF!*#REF!</f>
        <v>#REF!</v>
      </c>
      <c r="E21" s="15" t="e">
        <f>'MSM Improved - Step 1'!E21*#REF!*#REF!</f>
        <v>#REF!</v>
      </c>
      <c r="F21" s="15" t="e">
        <f>'MSM Improved - Step 1'!F21*#REF!*#REF!</f>
        <v>#REF!</v>
      </c>
      <c r="G21" s="15" t="e">
        <f>'MSM Improved - Step 1'!G21*#REF!*#REF!</f>
        <v>#REF!</v>
      </c>
      <c r="H21" s="15" t="e">
        <f>'MSM Improved - Step 1'!H21*#REF!*#REF!</f>
        <v>#REF!</v>
      </c>
      <c r="I21" s="15" t="e">
        <f>'MSM Improved - Step 1'!I21*#REF!*#REF!</f>
        <v>#REF!</v>
      </c>
      <c r="J21" s="15" t="e">
        <f>'MSM Improved - Step 1'!J21*#REF!*#REF!</f>
        <v>#REF!</v>
      </c>
      <c r="K21" s="15" t="e">
        <f>'MSM Improved - Step 1'!K21*#REF!*#REF!</f>
        <v>#REF!</v>
      </c>
      <c r="L21" s="15" t="e">
        <f>'MSM Improved - Step 1'!L21*#REF!*#REF!</f>
        <v>#REF!</v>
      </c>
      <c r="M21" s="15" t="e">
        <f>'MSM Improved - Step 1'!M21*#REF!*#REF!</f>
        <v>#REF!</v>
      </c>
      <c r="N21" s="15" t="e">
        <f>'MSM Improved - Step 1'!N21*#REF!*#REF!</f>
        <v>#REF!</v>
      </c>
      <c r="O21" s="15" t="e">
        <f>'MSM Improved - Step 1'!O21*#REF!*#REF!</f>
        <v>#REF!</v>
      </c>
      <c r="P21" s="15" t="e">
        <f>'MSM Improved - Step 1'!P21*#REF!*#REF!</f>
        <v>#REF!</v>
      </c>
      <c r="Q21" s="15" t="e">
        <f>'MSM Improved - Step 1'!Q21*#REF!*#REF!</f>
        <v>#REF!</v>
      </c>
      <c r="R21" s="15" t="e">
        <f>'MSM Improved - Step 1'!R21*#REF!*#REF!</f>
        <v>#REF!</v>
      </c>
      <c r="S21" s="15" t="e">
        <f>'MSM Improved - Step 1'!S21*#REF!*#REF!</f>
        <v>#REF!</v>
      </c>
      <c r="T21" s="15" t="e">
        <f>'MSM Improved - Step 1'!T21*#REF!*#REF!</f>
        <v>#REF!</v>
      </c>
      <c r="U21" s="15" t="e">
        <f>'MSM Improved - Step 1'!U21*#REF!*#REF!</f>
        <v>#REF!</v>
      </c>
      <c r="V21" s="15" t="e">
        <f>'MSM Improved - Step 1'!V21*#REF!*#REF!</f>
        <v>#REF!</v>
      </c>
      <c r="W21" s="15" t="e">
        <f>'MSM Improved - Step 1'!W21*#REF!*#REF!</f>
        <v>#REF!</v>
      </c>
      <c r="X21" s="15" t="e">
        <f>'MSM Improved - Step 1'!X21*#REF!*#REF!</f>
        <v>#REF!</v>
      </c>
      <c r="Y21" s="15" t="e">
        <f>'MSM Improved - Step 1'!Y21*#REF!*#REF!</f>
        <v>#REF!</v>
      </c>
      <c r="Z21" s="15" t="e">
        <f>'MSM Improved - Step 1'!Z21*#REF!*#REF!</f>
        <v>#REF!</v>
      </c>
      <c r="AA21" s="7" t="e">
        <f>'MSM Improved - Step 1'!AA21*#REF!*#REF!</f>
        <v>#REF!</v>
      </c>
      <c r="AB21" s="7" t="e">
        <f>'MSM Improved - Step 1'!AB21*#REF!*#REF!</f>
        <v>#REF!</v>
      </c>
      <c r="AC21" s="7" t="e">
        <f>'MSM Improved - Step 1'!AC21*#REF!*#REF!</f>
        <v>#REF!</v>
      </c>
      <c r="AD21" s="7" t="e">
        <f>'MSM Improved - Step 1'!AD21*#REF!*#REF!</f>
        <v>#REF!</v>
      </c>
      <c r="AE21" s="7" t="e">
        <f>'MSM Improved - Step 1'!AE21*#REF!*#REF!</f>
        <v>#REF!</v>
      </c>
      <c r="AF21" s="7" t="e">
        <f>'MSM Improved - Step 1'!AF21*#REF!*#REF!</f>
        <v>#REF!</v>
      </c>
      <c r="AG21" s="7" t="e">
        <f>'MSM Improved - Step 1'!AG21*#REF!*#REF!</f>
        <v>#REF!</v>
      </c>
      <c r="AH21" s="7" t="e">
        <f>'MSM Improved - Step 1'!AH21*#REF!*#REF!</f>
        <v>#REF!</v>
      </c>
      <c r="AI21" s="7" t="e">
        <f>'MSM Improved - Step 1'!AI21*#REF!*#REF!</f>
        <v>#REF!</v>
      </c>
      <c r="AJ21" s="7" t="e">
        <f>'MSM Improved - Step 1'!AJ21*#REF!*#REF!</f>
        <v>#REF!</v>
      </c>
      <c r="AL21" s="5"/>
      <c r="AM21" s="14"/>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7"/>
      <c r="BM21" s="7"/>
      <c r="BN21" s="7"/>
      <c r="BO21" s="7"/>
      <c r="BP21" s="7"/>
      <c r="BQ21" s="7"/>
      <c r="BR21" s="7"/>
      <c r="BS21" s="7"/>
      <c r="BT21" s="7"/>
      <c r="BU21" s="7"/>
    </row>
    <row r="22" spans="1:73">
      <c r="A22" s="5">
        <v>18</v>
      </c>
      <c r="B22" s="7" t="e">
        <f>'MSM Improved - Step 1'!B22*#REF!*#REF!</f>
        <v>#REF!</v>
      </c>
      <c r="C22" s="7" t="e">
        <f>'MSM Improved - Step 1'!C22*#REF!*#REF!</f>
        <v>#REF!</v>
      </c>
      <c r="D22" s="7" t="e">
        <f>'MSM Improved - Step 1'!D22*#REF!*#REF!</f>
        <v>#REF!</v>
      </c>
      <c r="E22" s="7" t="e">
        <f>'MSM Improved - Step 1'!E22*#REF!*#REF!</f>
        <v>#REF!</v>
      </c>
      <c r="F22" s="7" t="e">
        <f>'MSM Improved - Step 1'!F22*#REF!*#REF!</f>
        <v>#REF!</v>
      </c>
      <c r="G22" s="7" t="e">
        <f>'MSM Improved - Step 1'!G22*#REF!*#REF!</f>
        <v>#REF!</v>
      </c>
      <c r="H22" s="7" t="e">
        <f>'MSM Improved - Step 1'!H22*#REF!*#REF!</f>
        <v>#REF!</v>
      </c>
      <c r="I22" s="7" t="e">
        <f>'MSM Improved - Step 1'!I22*#REF!*#REF!</f>
        <v>#REF!</v>
      </c>
      <c r="J22" s="7" t="e">
        <f>'MSM Improved - Step 1'!J22*#REF!*#REF!</f>
        <v>#REF!</v>
      </c>
      <c r="K22" s="7" t="e">
        <f>'MSM Improved - Step 1'!K22*#REF!*#REF!</f>
        <v>#REF!</v>
      </c>
      <c r="L22" s="7" t="e">
        <f>'MSM Improved - Step 1'!L22*#REF!*#REF!</f>
        <v>#REF!</v>
      </c>
      <c r="M22" s="7" t="e">
        <f>'MSM Improved - Step 1'!M22*#REF!*#REF!</f>
        <v>#REF!</v>
      </c>
      <c r="N22" s="7" t="e">
        <f>'MSM Improved - Step 1'!N22*#REF!*#REF!</f>
        <v>#REF!</v>
      </c>
      <c r="O22" s="7" t="e">
        <f>'MSM Improved - Step 1'!O22*#REF!*#REF!</f>
        <v>#REF!</v>
      </c>
      <c r="P22" s="7" t="e">
        <f>'MSM Improved - Step 1'!P22*#REF!*#REF!</f>
        <v>#REF!</v>
      </c>
      <c r="Q22" s="7" t="e">
        <f>'MSM Improved - Step 1'!Q22*#REF!*#REF!</f>
        <v>#REF!</v>
      </c>
      <c r="R22" s="7" t="e">
        <f>'MSM Improved - Step 1'!R22*#REF!*#REF!</f>
        <v>#REF!</v>
      </c>
      <c r="S22" s="7" t="e">
        <f>'MSM Improved - Step 1'!S22*#REF!*#REF!</f>
        <v>#REF!</v>
      </c>
      <c r="T22" s="7" t="e">
        <f>'MSM Improved - Step 1'!T22*#REF!*#REF!</f>
        <v>#REF!</v>
      </c>
      <c r="U22" s="7" t="e">
        <f>'MSM Improved - Step 1'!U22*#REF!*#REF!</f>
        <v>#REF!</v>
      </c>
      <c r="V22" s="7" t="e">
        <f>'MSM Improved - Step 1'!V22*#REF!*#REF!</f>
        <v>#REF!</v>
      </c>
      <c r="W22" s="7" t="e">
        <f>'MSM Improved - Step 1'!W22*#REF!*#REF!</f>
        <v>#REF!</v>
      </c>
      <c r="X22" s="7" t="e">
        <f>'MSM Improved - Step 1'!X22*#REF!*#REF!</f>
        <v>#REF!</v>
      </c>
      <c r="Y22" s="7" t="e">
        <f>'MSM Improved - Step 1'!Y22*#REF!*#REF!</f>
        <v>#REF!</v>
      </c>
      <c r="Z22" s="8" t="e">
        <f>'MSM Improved - Step 1'!Z22*#REF!*#REF!</f>
        <v>#REF!</v>
      </c>
      <c r="AA22" s="7" t="e">
        <f>'MSM Improved - Step 1'!AA22*#REF!*#REF!</f>
        <v>#REF!</v>
      </c>
      <c r="AB22" s="7" t="e">
        <f>'MSM Improved - Step 1'!AB22*#REF!*#REF!</f>
        <v>#REF!</v>
      </c>
      <c r="AC22" s="7" t="e">
        <f>'MSM Improved - Step 1'!AC22*#REF!*#REF!</f>
        <v>#REF!</v>
      </c>
      <c r="AD22" s="7" t="e">
        <f>'MSM Improved - Step 1'!AD22*#REF!*#REF!</f>
        <v>#REF!</v>
      </c>
      <c r="AE22" s="7" t="e">
        <f>'MSM Improved - Step 1'!AE22*#REF!*#REF!</f>
        <v>#REF!</v>
      </c>
      <c r="AF22" s="7" t="e">
        <f>'MSM Improved - Step 1'!AF22*#REF!*#REF!</f>
        <v>#REF!</v>
      </c>
      <c r="AG22" s="7" t="e">
        <f>'MSM Improved - Step 1'!AG22*#REF!*#REF!</f>
        <v>#REF!</v>
      </c>
      <c r="AH22" s="7" t="e">
        <f>'MSM Improved - Step 1'!AH22*#REF!*#REF!</f>
        <v>#REF!</v>
      </c>
      <c r="AI22" s="7" t="e">
        <f>'MSM Improved - Step 1'!AI22*#REF!*#REF!</f>
        <v>#REF!</v>
      </c>
      <c r="AJ22" s="7" t="e">
        <f>'MSM Improved - Step 1'!AJ22*#REF!*#REF!</f>
        <v>#REF!</v>
      </c>
      <c r="AL22" s="5"/>
      <c r="AM22" s="7"/>
      <c r="AN22" s="7"/>
      <c r="AO22" s="7"/>
      <c r="AP22" s="7"/>
      <c r="AQ22" s="7"/>
      <c r="AR22" s="7"/>
      <c r="AS22" s="7"/>
      <c r="AT22" s="7"/>
      <c r="AU22" s="7"/>
      <c r="AV22" s="7"/>
      <c r="AW22" s="7"/>
      <c r="AX22" s="7"/>
      <c r="AY22" s="7"/>
      <c r="AZ22" s="7"/>
      <c r="BA22" s="7"/>
      <c r="BB22" s="7"/>
      <c r="BC22" s="7"/>
      <c r="BD22" s="7"/>
      <c r="BE22" s="7"/>
      <c r="BF22" s="7"/>
      <c r="BG22" s="7"/>
      <c r="BH22" s="7"/>
      <c r="BI22" s="7"/>
      <c r="BJ22" s="7"/>
      <c r="BK22" s="8"/>
      <c r="BL22" s="7"/>
      <c r="BM22" s="7"/>
      <c r="BN22" s="7"/>
      <c r="BO22" s="7"/>
      <c r="BP22" s="7"/>
      <c r="BQ22" s="7"/>
      <c r="BR22" s="7"/>
      <c r="BS22" s="7"/>
      <c r="BT22" s="7"/>
      <c r="BU22" s="7"/>
    </row>
    <row r="23" spans="1:73">
      <c r="A23" s="5">
        <v>19</v>
      </c>
      <c r="B23" s="7" t="e">
        <f>'MSM Improved - Step 1'!B23*#REF!*#REF!</f>
        <v>#REF!</v>
      </c>
      <c r="C23" s="7" t="e">
        <f>'MSM Improved - Step 1'!C23*#REF!*#REF!</f>
        <v>#REF!</v>
      </c>
      <c r="D23" s="7" t="e">
        <f>'MSM Improved - Step 1'!D23*#REF!*#REF!</f>
        <v>#REF!</v>
      </c>
      <c r="E23" s="7" t="e">
        <f>'MSM Improved - Step 1'!E23*#REF!*#REF!</f>
        <v>#REF!</v>
      </c>
      <c r="F23" s="7" t="e">
        <f>'MSM Improved - Step 1'!F23*#REF!*#REF!</f>
        <v>#REF!</v>
      </c>
      <c r="G23" s="7" t="e">
        <f>'MSM Improved - Step 1'!G23*#REF!*#REF!</f>
        <v>#REF!</v>
      </c>
      <c r="H23" s="7" t="e">
        <f>'MSM Improved - Step 1'!H23*#REF!*#REF!</f>
        <v>#REF!</v>
      </c>
      <c r="I23" s="7" t="e">
        <f>'MSM Improved - Step 1'!I23*#REF!*#REF!</f>
        <v>#REF!</v>
      </c>
      <c r="J23" s="7" t="e">
        <f>'MSM Improved - Step 1'!J23*#REF!*#REF!</f>
        <v>#REF!</v>
      </c>
      <c r="K23" s="7" t="e">
        <f>'MSM Improved - Step 1'!K23*#REF!*#REF!</f>
        <v>#REF!</v>
      </c>
      <c r="L23" s="7" t="e">
        <f>'MSM Improved - Step 1'!L23*#REF!*#REF!</f>
        <v>#REF!</v>
      </c>
      <c r="M23" s="7" t="e">
        <f>'MSM Improved - Step 1'!M23*#REF!*#REF!</f>
        <v>#REF!</v>
      </c>
      <c r="N23" s="7" t="e">
        <f>'MSM Improved - Step 1'!N23*#REF!*#REF!</f>
        <v>#REF!</v>
      </c>
      <c r="O23" s="7" t="e">
        <f>'MSM Improved - Step 1'!O23*#REF!*#REF!</f>
        <v>#REF!</v>
      </c>
      <c r="P23" s="7" t="e">
        <f>'MSM Improved - Step 1'!P23*#REF!*#REF!</f>
        <v>#REF!</v>
      </c>
      <c r="Q23" s="7" t="e">
        <f>'MSM Improved - Step 1'!Q23*#REF!*#REF!</f>
        <v>#REF!</v>
      </c>
      <c r="R23" s="7" t="e">
        <f>'MSM Improved - Step 1'!R23*#REF!*#REF!</f>
        <v>#REF!</v>
      </c>
      <c r="S23" s="7" t="e">
        <f>'MSM Improved - Step 1'!S23*#REF!*#REF!</f>
        <v>#REF!</v>
      </c>
      <c r="T23" s="7" t="e">
        <f>'MSM Improved - Step 1'!T23*#REF!*#REF!</f>
        <v>#REF!</v>
      </c>
      <c r="U23" s="7" t="e">
        <f>'MSM Improved - Step 1'!U23*#REF!*#REF!</f>
        <v>#REF!</v>
      </c>
      <c r="V23" s="7" t="e">
        <f>'MSM Improved - Step 1'!V23*#REF!*#REF!</f>
        <v>#REF!</v>
      </c>
      <c r="W23" s="7" t="e">
        <f>'MSM Improved - Step 1'!W23*#REF!*#REF!</f>
        <v>#REF!</v>
      </c>
      <c r="X23" s="7" t="e">
        <f>'MSM Improved - Step 1'!X23*#REF!*#REF!</f>
        <v>#REF!</v>
      </c>
      <c r="Y23" s="7" t="e">
        <f>'MSM Improved - Step 1'!Y23*#REF!*#REF!</f>
        <v>#REF!</v>
      </c>
      <c r="Z23" s="8" t="e">
        <f>'MSM Improved - Step 1'!Z23*#REF!*#REF!</f>
        <v>#REF!</v>
      </c>
      <c r="AA23" s="7" t="e">
        <f>'MSM Improved - Step 1'!AA23*#REF!*#REF!</f>
        <v>#REF!</v>
      </c>
      <c r="AB23" s="7" t="e">
        <f>'MSM Improved - Step 1'!AB23*#REF!*#REF!</f>
        <v>#REF!</v>
      </c>
      <c r="AC23" s="7" t="e">
        <f>'MSM Improved - Step 1'!AC23*#REF!*#REF!</f>
        <v>#REF!</v>
      </c>
      <c r="AD23" s="7" t="e">
        <f>'MSM Improved - Step 1'!AD23*#REF!*#REF!</f>
        <v>#REF!</v>
      </c>
      <c r="AE23" s="7" t="e">
        <f>'MSM Improved - Step 1'!AE23*#REF!*#REF!</f>
        <v>#REF!</v>
      </c>
      <c r="AF23" s="7" t="e">
        <f>'MSM Improved - Step 1'!AF23*#REF!*#REF!</f>
        <v>#REF!</v>
      </c>
      <c r="AG23" s="7" t="e">
        <f>'MSM Improved - Step 1'!AG23*#REF!*#REF!</f>
        <v>#REF!</v>
      </c>
      <c r="AH23" s="7" t="e">
        <f>'MSM Improved - Step 1'!AH23*#REF!*#REF!</f>
        <v>#REF!</v>
      </c>
      <c r="AI23" s="7" t="e">
        <f>'MSM Improved - Step 1'!AI23*#REF!*#REF!</f>
        <v>#REF!</v>
      </c>
      <c r="AJ23" s="7" t="e">
        <f>'MSM Improved - Step 1'!AJ23*#REF!*#REF!</f>
        <v>#REF!</v>
      </c>
      <c r="AL23" s="5"/>
      <c r="AM23" s="7"/>
      <c r="AN23" s="7"/>
      <c r="AO23" s="7"/>
      <c r="AP23" s="7"/>
      <c r="AQ23" s="7"/>
      <c r="AR23" s="7"/>
      <c r="AS23" s="7"/>
      <c r="AT23" s="7"/>
      <c r="AU23" s="7"/>
      <c r="AV23" s="7"/>
      <c r="AW23" s="7"/>
      <c r="AX23" s="7"/>
      <c r="AY23" s="7"/>
      <c r="AZ23" s="7"/>
      <c r="BA23" s="7"/>
      <c r="BB23" s="7"/>
      <c r="BC23" s="7"/>
      <c r="BD23" s="7"/>
      <c r="BE23" s="7"/>
      <c r="BF23" s="7"/>
      <c r="BG23" s="7"/>
      <c r="BH23" s="7"/>
      <c r="BI23" s="7"/>
      <c r="BJ23" s="7"/>
      <c r="BK23" s="8"/>
      <c r="BL23" s="7"/>
      <c r="BM23" s="7"/>
      <c r="BN23" s="7"/>
      <c r="BO23" s="7"/>
      <c r="BP23" s="7"/>
      <c r="BQ23" s="7"/>
      <c r="BR23" s="7"/>
      <c r="BS23" s="7"/>
      <c r="BT23" s="7"/>
      <c r="BU23" s="7"/>
    </row>
    <row r="24" spans="1:73">
      <c r="A24" s="5">
        <v>20</v>
      </c>
      <c r="B24" s="7" t="e">
        <f>'MSM Improved - Step 1'!B24*#REF!*#REF!</f>
        <v>#REF!</v>
      </c>
      <c r="C24" s="7" t="e">
        <f>'MSM Improved - Step 1'!C24*#REF!*#REF!</f>
        <v>#REF!</v>
      </c>
      <c r="D24" s="7" t="e">
        <f>'MSM Improved - Step 1'!D24*#REF!*#REF!</f>
        <v>#REF!</v>
      </c>
      <c r="E24" s="7" t="e">
        <f>'MSM Improved - Step 1'!E24*#REF!*#REF!</f>
        <v>#REF!</v>
      </c>
      <c r="F24" s="7" t="e">
        <f>'MSM Improved - Step 1'!F24*#REF!*#REF!</f>
        <v>#REF!</v>
      </c>
      <c r="G24" s="7" t="e">
        <f>'MSM Improved - Step 1'!G24*#REF!*#REF!</f>
        <v>#REF!</v>
      </c>
      <c r="H24" s="7" t="e">
        <f>'MSM Improved - Step 1'!H24*#REF!*#REF!</f>
        <v>#REF!</v>
      </c>
      <c r="I24" s="7" t="e">
        <f>'MSM Improved - Step 1'!I24*#REF!*#REF!</f>
        <v>#REF!</v>
      </c>
      <c r="J24" s="7" t="e">
        <f>'MSM Improved - Step 1'!J24*#REF!*#REF!</f>
        <v>#REF!</v>
      </c>
      <c r="K24" s="7" t="e">
        <f>'MSM Improved - Step 1'!K24*#REF!*#REF!</f>
        <v>#REF!</v>
      </c>
      <c r="L24" s="7" t="e">
        <f>'MSM Improved - Step 1'!L24*#REF!*#REF!</f>
        <v>#REF!</v>
      </c>
      <c r="M24" s="7" t="e">
        <f>'MSM Improved - Step 1'!M24*#REF!*#REF!</f>
        <v>#REF!</v>
      </c>
      <c r="N24" s="7" t="e">
        <f>'MSM Improved - Step 1'!N24*#REF!*#REF!</f>
        <v>#REF!</v>
      </c>
      <c r="O24" s="7" t="e">
        <f>'MSM Improved - Step 1'!O24*#REF!*#REF!</f>
        <v>#REF!</v>
      </c>
      <c r="P24" s="7" t="e">
        <f>'MSM Improved - Step 1'!P24*#REF!*#REF!</f>
        <v>#REF!</v>
      </c>
      <c r="Q24" s="7" t="e">
        <f>'MSM Improved - Step 1'!Q24*#REF!*#REF!</f>
        <v>#REF!</v>
      </c>
      <c r="R24" s="7" t="e">
        <f>'MSM Improved - Step 1'!R24*#REF!*#REF!</f>
        <v>#REF!</v>
      </c>
      <c r="S24" s="7" t="e">
        <f>'MSM Improved - Step 1'!S24*#REF!*#REF!</f>
        <v>#REF!</v>
      </c>
      <c r="T24" s="7" t="e">
        <f>'MSM Improved - Step 1'!T24*#REF!*#REF!</f>
        <v>#REF!</v>
      </c>
      <c r="U24" s="7" t="e">
        <f>'MSM Improved - Step 1'!U24*#REF!*#REF!</f>
        <v>#REF!</v>
      </c>
      <c r="V24" s="7" t="e">
        <f>'MSM Improved - Step 1'!V24*#REF!*#REF!</f>
        <v>#REF!</v>
      </c>
      <c r="W24" s="7" t="e">
        <f>'MSM Improved - Step 1'!W24*#REF!*#REF!</f>
        <v>#REF!</v>
      </c>
      <c r="X24" s="7" t="e">
        <f>'MSM Improved - Step 1'!X24*#REF!*#REF!</f>
        <v>#REF!</v>
      </c>
      <c r="Y24" s="7" t="e">
        <f>'MSM Improved - Step 1'!Y24*#REF!*#REF!</f>
        <v>#REF!</v>
      </c>
      <c r="Z24" s="8" t="e">
        <f>'MSM Improved - Step 1'!Z24*#REF!*#REF!</f>
        <v>#REF!</v>
      </c>
      <c r="AA24" s="7" t="e">
        <f>'MSM Improved - Step 1'!AA24*#REF!*#REF!</f>
        <v>#REF!</v>
      </c>
      <c r="AB24" s="7" t="e">
        <f>'MSM Improved - Step 1'!AB24*#REF!*#REF!</f>
        <v>#REF!</v>
      </c>
      <c r="AC24" s="7" t="e">
        <f>'MSM Improved - Step 1'!AC24*#REF!*#REF!</f>
        <v>#REF!</v>
      </c>
      <c r="AD24" s="7" t="e">
        <f>'MSM Improved - Step 1'!AD24*#REF!*#REF!</f>
        <v>#REF!</v>
      </c>
      <c r="AE24" s="7" t="e">
        <f>'MSM Improved - Step 1'!AE24*#REF!*#REF!</f>
        <v>#REF!</v>
      </c>
      <c r="AF24" s="7" t="e">
        <f>'MSM Improved - Step 1'!AF24*#REF!*#REF!</f>
        <v>#REF!</v>
      </c>
      <c r="AG24" s="7" t="e">
        <f>'MSM Improved - Step 1'!AG24*#REF!*#REF!</f>
        <v>#REF!</v>
      </c>
      <c r="AH24" s="7" t="e">
        <f>'MSM Improved - Step 1'!AH24*#REF!*#REF!</f>
        <v>#REF!</v>
      </c>
      <c r="AI24" s="7" t="e">
        <f>'MSM Improved - Step 1'!AI24*#REF!*#REF!</f>
        <v>#REF!</v>
      </c>
      <c r="AJ24" s="7" t="e">
        <f>'MSM Improved - Step 1'!AJ24*#REF!*#REF!</f>
        <v>#REF!</v>
      </c>
      <c r="AL24" s="5"/>
      <c r="AM24" s="7"/>
      <c r="AN24" s="7"/>
      <c r="AO24" s="7"/>
      <c r="AP24" s="7"/>
      <c r="AQ24" s="7"/>
      <c r="AR24" s="7"/>
      <c r="AS24" s="7"/>
      <c r="AT24" s="7"/>
      <c r="AU24" s="7"/>
      <c r="AV24" s="7"/>
      <c r="AW24" s="7"/>
      <c r="AX24" s="7"/>
      <c r="AY24" s="7"/>
      <c r="AZ24" s="7"/>
      <c r="BA24" s="7"/>
      <c r="BB24" s="7"/>
      <c r="BC24" s="7"/>
      <c r="BD24" s="7"/>
      <c r="BE24" s="7"/>
      <c r="BF24" s="7"/>
      <c r="BG24" s="7"/>
      <c r="BH24" s="7"/>
      <c r="BI24" s="7"/>
      <c r="BJ24" s="7"/>
      <c r="BK24" s="8"/>
      <c r="BL24" s="7"/>
      <c r="BM24" s="7"/>
      <c r="BN24" s="7"/>
      <c r="BO24" s="7"/>
      <c r="BP24" s="7"/>
      <c r="BQ24" s="7"/>
      <c r="BR24" s="7"/>
      <c r="BS24" s="7"/>
      <c r="BT24" s="7"/>
      <c r="BU24" s="7"/>
    </row>
    <row r="25" spans="1:73">
      <c r="A25" s="5">
        <v>21</v>
      </c>
      <c r="B25" s="7" t="e">
        <f>'MSM Improved - Step 1'!B25*#REF!*#REF!</f>
        <v>#REF!</v>
      </c>
      <c r="C25" s="7" t="e">
        <f>'MSM Improved - Step 1'!C25*#REF!*#REF!</f>
        <v>#REF!</v>
      </c>
      <c r="D25" s="7" t="e">
        <f>'MSM Improved - Step 1'!D25*#REF!*#REF!</f>
        <v>#REF!</v>
      </c>
      <c r="E25" s="7" t="e">
        <f>'MSM Improved - Step 1'!E25*#REF!*#REF!</f>
        <v>#REF!</v>
      </c>
      <c r="F25" s="7" t="e">
        <f>'MSM Improved - Step 1'!F25*#REF!*#REF!</f>
        <v>#REF!</v>
      </c>
      <c r="G25" s="7" t="e">
        <f>'MSM Improved - Step 1'!G25*#REF!*#REF!</f>
        <v>#REF!</v>
      </c>
      <c r="H25" s="7" t="e">
        <f>'MSM Improved - Step 1'!H25*#REF!*#REF!</f>
        <v>#REF!</v>
      </c>
      <c r="I25" s="7" t="e">
        <f>'MSM Improved - Step 1'!I25*#REF!*#REF!</f>
        <v>#REF!</v>
      </c>
      <c r="J25" s="7" t="e">
        <f>'MSM Improved - Step 1'!J25*#REF!*#REF!</f>
        <v>#REF!</v>
      </c>
      <c r="K25" s="7" t="e">
        <f>'MSM Improved - Step 1'!K25*#REF!*#REF!</f>
        <v>#REF!</v>
      </c>
      <c r="L25" s="7" t="e">
        <f>'MSM Improved - Step 1'!L25*#REF!*#REF!</f>
        <v>#REF!</v>
      </c>
      <c r="M25" s="7" t="e">
        <f>'MSM Improved - Step 1'!M25*#REF!*#REF!</f>
        <v>#REF!</v>
      </c>
      <c r="N25" s="7" t="e">
        <f>'MSM Improved - Step 1'!N25*#REF!*#REF!</f>
        <v>#REF!</v>
      </c>
      <c r="O25" s="7" t="e">
        <f>'MSM Improved - Step 1'!O25*#REF!*#REF!</f>
        <v>#REF!</v>
      </c>
      <c r="P25" s="7" t="e">
        <f>'MSM Improved - Step 1'!P25*#REF!*#REF!</f>
        <v>#REF!</v>
      </c>
      <c r="Q25" s="7" t="e">
        <f>'MSM Improved - Step 1'!Q25*#REF!*#REF!</f>
        <v>#REF!</v>
      </c>
      <c r="R25" s="7" t="e">
        <f>'MSM Improved - Step 1'!R25*#REF!*#REF!</f>
        <v>#REF!</v>
      </c>
      <c r="S25" s="7" t="e">
        <f>'MSM Improved - Step 1'!S25*#REF!*#REF!</f>
        <v>#REF!</v>
      </c>
      <c r="T25" s="7" t="e">
        <f>'MSM Improved - Step 1'!T25*#REF!*#REF!</f>
        <v>#REF!</v>
      </c>
      <c r="U25" s="7" t="e">
        <f>'MSM Improved - Step 1'!U25*#REF!*#REF!</f>
        <v>#REF!</v>
      </c>
      <c r="V25" s="7" t="e">
        <f>'MSM Improved - Step 1'!V25*#REF!*#REF!</f>
        <v>#REF!</v>
      </c>
      <c r="W25" s="7" t="e">
        <f>'MSM Improved - Step 1'!W25*#REF!*#REF!</f>
        <v>#REF!</v>
      </c>
      <c r="X25" s="7" t="e">
        <f>'MSM Improved - Step 1'!X25*#REF!*#REF!</f>
        <v>#REF!</v>
      </c>
      <c r="Y25" s="7" t="e">
        <f>'MSM Improved - Step 1'!Y25*#REF!*#REF!</f>
        <v>#REF!</v>
      </c>
      <c r="Z25" s="8" t="e">
        <f>'MSM Improved - Step 1'!Z25*#REF!*#REF!</f>
        <v>#REF!</v>
      </c>
      <c r="AA25" s="7" t="e">
        <f>'MSM Improved - Step 1'!AA25*#REF!*#REF!</f>
        <v>#REF!</v>
      </c>
      <c r="AB25" s="7" t="e">
        <f>'MSM Improved - Step 1'!AB25*#REF!*#REF!</f>
        <v>#REF!</v>
      </c>
      <c r="AC25" s="7" t="e">
        <f>'MSM Improved - Step 1'!AC25*#REF!*#REF!</f>
        <v>#REF!</v>
      </c>
      <c r="AD25" s="7" t="e">
        <f>'MSM Improved - Step 1'!AD25*#REF!*#REF!</f>
        <v>#REF!</v>
      </c>
      <c r="AE25" s="7" t="e">
        <f>'MSM Improved - Step 1'!AE25*#REF!*#REF!</f>
        <v>#REF!</v>
      </c>
      <c r="AF25" s="7" t="e">
        <f>'MSM Improved - Step 1'!AF25*#REF!*#REF!</f>
        <v>#REF!</v>
      </c>
      <c r="AG25" s="7" t="e">
        <f>'MSM Improved - Step 1'!AG25*#REF!*#REF!</f>
        <v>#REF!</v>
      </c>
      <c r="AH25" s="7" t="e">
        <f>'MSM Improved - Step 1'!AH25*#REF!*#REF!</f>
        <v>#REF!</v>
      </c>
      <c r="AI25" s="7" t="e">
        <f>'MSM Improved - Step 1'!AI25*#REF!*#REF!</f>
        <v>#REF!</v>
      </c>
      <c r="AJ25" s="7" t="e">
        <f>'MSM Improved - Step 1'!AJ25*#REF!*#REF!</f>
        <v>#REF!</v>
      </c>
      <c r="AL25" s="5"/>
      <c r="AM25" s="7"/>
      <c r="AN25" s="7"/>
      <c r="AO25" s="7"/>
      <c r="AP25" s="7"/>
      <c r="AQ25" s="7"/>
      <c r="AR25" s="7"/>
      <c r="AS25" s="7"/>
      <c r="AT25" s="7"/>
      <c r="AU25" s="7"/>
      <c r="AV25" s="7"/>
      <c r="AW25" s="7"/>
      <c r="AX25" s="7"/>
      <c r="AY25" s="7"/>
      <c r="AZ25" s="7"/>
      <c r="BA25" s="7"/>
      <c r="BB25" s="7"/>
      <c r="BC25" s="7"/>
      <c r="BD25" s="7"/>
      <c r="BE25" s="7"/>
      <c r="BF25" s="7"/>
      <c r="BG25" s="7"/>
      <c r="BH25" s="7"/>
      <c r="BI25" s="7"/>
      <c r="BJ25" s="7"/>
      <c r="BK25" s="8"/>
      <c r="BL25" s="7"/>
      <c r="BM25" s="7"/>
      <c r="BN25" s="7"/>
      <c r="BO25" s="7"/>
      <c r="BP25" s="7"/>
      <c r="BQ25" s="7"/>
      <c r="BR25" s="7"/>
      <c r="BS25" s="7"/>
      <c r="BT25" s="7"/>
      <c r="BU25" s="7"/>
    </row>
    <row r="26" spans="1:73">
      <c r="A26" s="5">
        <v>22</v>
      </c>
      <c r="B26" s="7" t="e">
        <f>'MSM Improved - Step 1'!B26*#REF!*#REF!</f>
        <v>#REF!</v>
      </c>
      <c r="C26" s="7" t="e">
        <f>'MSM Improved - Step 1'!C26*#REF!*#REF!</f>
        <v>#REF!</v>
      </c>
      <c r="D26" s="7" t="e">
        <f>'MSM Improved - Step 1'!D26*#REF!*#REF!</f>
        <v>#REF!</v>
      </c>
      <c r="E26" s="7" t="e">
        <f>'MSM Improved - Step 1'!E26*#REF!*#REF!</f>
        <v>#REF!</v>
      </c>
      <c r="F26" s="7" t="e">
        <f>'MSM Improved - Step 1'!F26*#REF!*#REF!</f>
        <v>#REF!</v>
      </c>
      <c r="G26" s="7" t="e">
        <f>'MSM Improved - Step 1'!G26*#REF!*#REF!</f>
        <v>#REF!</v>
      </c>
      <c r="H26" s="7" t="e">
        <f>'MSM Improved - Step 1'!H26*#REF!*#REF!</f>
        <v>#REF!</v>
      </c>
      <c r="I26" s="7" t="e">
        <f>'MSM Improved - Step 1'!I26*#REF!*#REF!</f>
        <v>#REF!</v>
      </c>
      <c r="J26" s="7" t="e">
        <f>'MSM Improved - Step 1'!J26*#REF!*#REF!</f>
        <v>#REF!</v>
      </c>
      <c r="K26" s="7" t="e">
        <f>'MSM Improved - Step 1'!K26*#REF!*#REF!</f>
        <v>#REF!</v>
      </c>
      <c r="L26" s="7" t="e">
        <f>'MSM Improved - Step 1'!L26*#REF!*#REF!</f>
        <v>#REF!</v>
      </c>
      <c r="M26" s="7" t="e">
        <f>'MSM Improved - Step 1'!M26*#REF!*#REF!</f>
        <v>#REF!</v>
      </c>
      <c r="N26" s="7" t="e">
        <f>'MSM Improved - Step 1'!N26*#REF!*#REF!</f>
        <v>#REF!</v>
      </c>
      <c r="O26" s="7" t="e">
        <f>'MSM Improved - Step 1'!O26*#REF!*#REF!</f>
        <v>#REF!</v>
      </c>
      <c r="P26" s="7" t="e">
        <f>'MSM Improved - Step 1'!P26*#REF!*#REF!</f>
        <v>#REF!</v>
      </c>
      <c r="Q26" s="7" t="e">
        <f>'MSM Improved - Step 1'!Q26*#REF!*#REF!</f>
        <v>#REF!</v>
      </c>
      <c r="R26" s="7" t="e">
        <f>'MSM Improved - Step 1'!R26*#REF!*#REF!</f>
        <v>#REF!</v>
      </c>
      <c r="S26" s="7" t="e">
        <f>'MSM Improved - Step 1'!S26*#REF!*#REF!</f>
        <v>#REF!</v>
      </c>
      <c r="T26" s="7" t="e">
        <f>'MSM Improved - Step 1'!T26*#REF!*#REF!</f>
        <v>#REF!</v>
      </c>
      <c r="U26" s="7" t="e">
        <f>'MSM Improved - Step 1'!U26*#REF!*#REF!</f>
        <v>#REF!</v>
      </c>
      <c r="V26" s="7" t="e">
        <f>'MSM Improved - Step 1'!V26*#REF!*#REF!</f>
        <v>#REF!</v>
      </c>
      <c r="W26" s="7" t="e">
        <f>'MSM Improved - Step 1'!W26*#REF!*#REF!</f>
        <v>#REF!</v>
      </c>
      <c r="X26" s="7" t="e">
        <f>'MSM Improved - Step 1'!X26*#REF!*#REF!</f>
        <v>#REF!</v>
      </c>
      <c r="Y26" s="7" t="e">
        <f>'MSM Improved - Step 1'!Y26*#REF!*#REF!</f>
        <v>#REF!</v>
      </c>
      <c r="Z26" s="8" t="e">
        <f>'MSM Improved - Step 1'!Z26*#REF!*#REF!</f>
        <v>#REF!</v>
      </c>
      <c r="AA26" s="7" t="e">
        <f>'MSM Improved - Step 1'!AA26*#REF!*#REF!</f>
        <v>#REF!</v>
      </c>
      <c r="AB26" s="7" t="e">
        <f>'MSM Improved - Step 1'!AB26*#REF!*#REF!</f>
        <v>#REF!</v>
      </c>
      <c r="AC26" s="7" t="e">
        <f>'MSM Improved - Step 1'!AC26*#REF!*#REF!</f>
        <v>#REF!</v>
      </c>
      <c r="AD26" s="7" t="e">
        <f>'MSM Improved - Step 1'!AD26*#REF!*#REF!</f>
        <v>#REF!</v>
      </c>
      <c r="AE26" s="7" t="e">
        <f>'MSM Improved - Step 1'!AE26*#REF!*#REF!</f>
        <v>#REF!</v>
      </c>
      <c r="AF26" s="7" t="e">
        <f>'MSM Improved - Step 1'!AF26*#REF!*#REF!</f>
        <v>#REF!</v>
      </c>
      <c r="AG26" s="7" t="e">
        <f>'MSM Improved - Step 1'!AG26*#REF!*#REF!</f>
        <v>#REF!</v>
      </c>
      <c r="AH26" s="7" t="e">
        <f>'MSM Improved - Step 1'!AH26*#REF!*#REF!</f>
        <v>#REF!</v>
      </c>
      <c r="AI26" s="7" t="e">
        <f>'MSM Improved - Step 1'!AI26*#REF!*#REF!</f>
        <v>#REF!</v>
      </c>
      <c r="AJ26" s="7" t="e">
        <f>'MSM Improved - Step 1'!AJ26*#REF!*#REF!</f>
        <v>#REF!</v>
      </c>
      <c r="AL26" s="5"/>
      <c r="AM26" s="7"/>
      <c r="AN26" s="7"/>
      <c r="AO26" s="7"/>
      <c r="AP26" s="7"/>
      <c r="AQ26" s="7"/>
      <c r="AR26" s="7"/>
      <c r="AS26" s="7"/>
      <c r="AT26" s="7"/>
      <c r="AU26" s="7"/>
      <c r="AV26" s="7"/>
      <c r="AW26" s="7"/>
      <c r="AX26" s="7"/>
      <c r="AY26" s="7"/>
      <c r="AZ26" s="7"/>
      <c r="BA26" s="7"/>
      <c r="BB26" s="7"/>
      <c r="BC26" s="7"/>
      <c r="BD26" s="7"/>
      <c r="BE26" s="7"/>
      <c r="BF26" s="7"/>
      <c r="BG26" s="7"/>
      <c r="BH26" s="7"/>
      <c r="BI26" s="7"/>
      <c r="BJ26" s="7"/>
      <c r="BK26" s="8"/>
      <c r="BL26" s="7"/>
      <c r="BM26" s="7"/>
      <c r="BN26" s="7"/>
      <c r="BO26" s="7"/>
      <c r="BP26" s="7"/>
      <c r="BQ26" s="7"/>
      <c r="BR26" s="7"/>
      <c r="BS26" s="7"/>
      <c r="BT26" s="7"/>
      <c r="BU26" s="7"/>
    </row>
    <row r="27" spans="1:73">
      <c r="A27" s="5">
        <v>23</v>
      </c>
      <c r="B27" s="7" t="e">
        <f>'MSM Improved - Step 1'!B27*#REF!*#REF!</f>
        <v>#REF!</v>
      </c>
      <c r="C27" s="7" t="e">
        <f>'MSM Improved - Step 1'!C27*#REF!*#REF!</f>
        <v>#REF!</v>
      </c>
      <c r="D27" s="7" t="e">
        <f>'MSM Improved - Step 1'!D27*#REF!*#REF!</f>
        <v>#REF!</v>
      </c>
      <c r="E27" s="7" t="e">
        <f>'MSM Improved - Step 1'!E27*#REF!*#REF!</f>
        <v>#REF!</v>
      </c>
      <c r="F27" s="7" t="e">
        <f>'MSM Improved - Step 1'!F27*#REF!*#REF!</f>
        <v>#REF!</v>
      </c>
      <c r="G27" s="7" t="e">
        <f>'MSM Improved - Step 1'!G27*#REF!*#REF!</f>
        <v>#REF!</v>
      </c>
      <c r="H27" s="7" t="e">
        <f>'MSM Improved - Step 1'!H27*#REF!*#REF!</f>
        <v>#REF!</v>
      </c>
      <c r="I27" s="7" t="e">
        <f>'MSM Improved - Step 1'!I27*#REF!*#REF!</f>
        <v>#REF!</v>
      </c>
      <c r="J27" s="7" t="e">
        <f>'MSM Improved - Step 1'!J27*#REF!*#REF!</f>
        <v>#REF!</v>
      </c>
      <c r="K27" s="7" t="e">
        <f>'MSM Improved - Step 1'!K27*#REF!*#REF!</f>
        <v>#REF!</v>
      </c>
      <c r="L27" s="7" t="e">
        <f>'MSM Improved - Step 1'!L27*#REF!*#REF!</f>
        <v>#REF!</v>
      </c>
      <c r="M27" s="7" t="e">
        <f>'MSM Improved - Step 1'!M27*#REF!*#REF!</f>
        <v>#REF!</v>
      </c>
      <c r="N27" s="7" t="e">
        <f>'MSM Improved - Step 1'!N27*#REF!*#REF!</f>
        <v>#REF!</v>
      </c>
      <c r="O27" s="7" t="e">
        <f>'MSM Improved - Step 1'!O27*#REF!*#REF!</f>
        <v>#REF!</v>
      </c>
      <c r="P27" s="7" t="e">
        <f>'MSM Improved - Step 1'!P27*#REF!*#REF!</f>
        <v>#REF!</v>
      </c>
      <c r="Q27" s="7" t="e">
        <f>'MSM Improved - Step 1'!Q27*#REF!*#REF!</f>
        <v>#REF!</v>
      </c>
      <c r="R27" s="7" t="e">
        <f>'MSM Improved - Step 1'!R27*#REF!*#REF!</f>
        <v>#REF!</v>
      </c>
      <c r="S27" s="7" t="e">
        <f>'MSM Improved - Step 1'!S27*#REF!*#REF!</f>
        <v>#REF!</v>
      </c>
      <c r="T27" s="7" t="e">
        <f>'MSM Improved - Step 1'!T27*#REF!*#REF!</f>
        <v>#REF!</v>
      </c>
      <c r="U27" s="7" t="e">
        <f>'MSM Improved - Step 1'!U27*#REF!*#REF!</f>
        <v>#REF!</v>
      </c>
      <c r="V27" s="7" t="e">
        <f>'MSM Improved - Step 1'!V27*#REF!*#REF!</f>
        <v>#REF!</v>
      </c>
      <c r="W27" s="7" t="e">
        <f>'MSM Improved - Step 1'!W27*#REF!*#REF!</f>
        <v>#REF!</v>
      </c>
      <c r="X27" s="7" t="e">
        <f>'MSM Improved - Step 1'!X27*#REF!*#REF!</f>
        <v>#REF!</v>
      </c>
      <c r="Y27" s="7" t="e">
        <f>'MSM Improved - Step 1'!Y27*#REF!*#REF!</f>
        <v>#REF!</v>
      </c>
      <c r="Z27" s="8" t="e">
        <f>'MSM Improved - Step 1'!Z27*#REF!*#REF!</f>
        <v>#REF!</v>
      </c>
      <c r="AA27" s="7" t="e">
        <f>'MSM Improved - Step 1'!AA27*#REF!*#REF!</f>
        <v>#REF!</v>
      </c>
      <c r="AB27" s="7" t="e">
        <f>'MSM Improved - Step 1'!AB27*#REF!*#REF!</f>
        <v>#REF!</v>
      </c>
      <c r="AC27" s="7" t="e">
        <f>'MSM Improved - Step 1'!AC27*#REF!*#REF!</f>
        <v>#REF!</v>
      </c>
      <c r="AD27" s="7" t="e">
        <f>'MSM Improved - Step 1'!AD27*#REF!*#REF!</f>
        <v>#REF!</v>
      </c>
      <c r="AE27" s="7" t="e">
        <f>'MSM Improved - Step 1'!AE27*#REF!*#REF!</f>
        <v>#REF!</v>
      </c>
      <c r="AF27" s="7" t="e">
        <f>'MSM Improved - Step 1'!AF27*#REF!*#REF!</f>
        <v>#REF!</v>
      </c>
      <c r="AG27" s="7" t="e">
        <f>'MSM Improved - Step 1'!AG27*#REF!*#REF!</f>
        <v>#REF!</v>
      </c>
      <c r="AH27" s="7" t="e">
        <f>'MSM Improved - Step 1'!AH27*#REF!*#REF!</f>
        <v>#REF!</v>
      </c>
      <c r="AI27" s="7" t="e">
        <f>'MSM Improved - Step 1'!AI27*#REF!*#REF!</f>
        <v>#REF!</v>
      </c>
      <c r="AJ27" s="7" t="e">
        <f>'MSM Improved - Step 1'!AJ27*#REF!*#REF!</f>
        <v>#REF!</v>
      </c>
      <c r="AL27" s="5"/>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7"/>
      <c r="BM27" s="7"/>
      <c r="BN27" s="7"/>
      <c r="BO27" s="7"/>
      <c r="BP27" s="7"/>
      <c r="BQ27" s="7"/>
      <c r="BR27" s="7"/>
      <c r="BS27" s="7"/>
      <c r="BT27" s="7"/>
      <c r="BU27" s="7"/>
    </row>
    <row r="28" spans="1:73">
      <c r="A28" s="5">
        <v>24</v>
      </c>
      <c r="B28" s="7" t="e">
        <f>'MSM Improved - Step 1'!B28*#REF!*#REF!</f>
        <v>#REF!</v>
      </c>
      <c r="C28" s="7" t="e">
        <f>'MSM Improved - Step 1'!C28*#REF!*#REF!</f>
        <v>#REF!</v>
      </c>
      <c r="D28" s="7" t="e">
        <f>'MSM Improved - Step 1'!D28*#REF!*#REF!</f>
        <v>#REF!</v>
      </c>
      <c r="E28" s="7" t="e">
        <f>'MSM Improved - Step 1'!E28*#REF!*#REF!</f>
        <v>#REF!</v>
      </c>
      <c r="F28" s="7" t="e">
        <f>'MSM Improved - Step 1'!F28*#REF!*#REF!</f>
        <v>#REF!</v>
      </c>
      <c r="G28" s="7" t="e">
        <f>'MSM Improved - Step 1'!G28*#REF!*#REF!</f>
        <v>#REF!</v>
      </c>
      <c r="H28" s="7" t="e">
        <f>'MSM Improved - Step 1'!H28*#REF!*#REF!</f>
        <v>#REF!</v>
      </c>
      <c r="I28" s="7" t="e">
        <f>'MSM Improved - Step 1'!I28*#REF!*#REF!</f>
        <v>#REF!</v>
      </c>
      <c r="J28" s="7" t="e">
        <f>'MSM Improved - Step 1'!J28*#REF!*#REF!</f>
        <v>#REF!</v>
      </c>
      <c r="K28" s="7" t="e">
        <f>'MSM Improved - Step 1'!K28*#REF!*#REF!</f>
        <v>#REF!</v>
      </c>
      <c r="L28" s="7" t="e">
        <f>'MSM Improved - Step 1'!L28*#REF!*#REF!</f>
        <v>#REF!</v>
      </c>
      <c r="M28" s="7" t="e">
        <f>'MSM Improved - Step 1'!M28*#REF!*#REF!</f>
        <v>#REF!</v>
      </c>
      <c r="N28" s="7" t="e">
        <f>'MSM Improved - Step 1'!N28*#REF!*#REF!</f>
        <v>#REF!</v>
      </c>
      <c r="O28" s="7" t="e">
        <f>'MSM Improved - Step 1'!O28*#REF!*#REF!</f>
        <v>#REF!</v>
      </c>
      <c r="P28" s="7" t="e">
        <f>'MSM Improved - Step 1'!P28*#REF!*#REF!</f>
        <v>#REF!</v>
      </c>
      <c r="Q28" s="7" t="e">
        <f>'MSM Improved - Step 1'!Q28*#REF!*#REF!</f>
        <v>#REF!</v>
      </c>
      <c r="R28" s="7" t="e">
        <f>'MSM Improved - Step 1'!R28*#REF!*#REF!</f>
        <v>#REF!</v>
      </c>
      <c r="S28" s="7" t="e">
        <f>'MSM Improved - Step 1'!S28*#REF!*#REF!</f>
        <v>#REF!</v>
      </c>
      <c r="T28" s="7" t="e">
        <f>'MSM Improved - Step 1'!T28*#REF!*#REF!</f>
        <v>#REF!</v>
      </c>
      <c r="U28" s="7" t="e">
        <f>'MSM Improved - Step 1'!U28*#REF!*#REF!</f>
        <v>#REF!</v>
      </c>
      <c r="V28" s="7" t="e">
        <f>'MSM Improved - Step 1'!V28*#REF!*#REF!</f>
        <v>#REF!</v>
      </c>
      <c r="W28" s="7" t="e">
        <f>'MSM Improved - Step 1'!W28*#REF!*#REF!</f>
        <v>#REF!</v>
      </c>
      <c r="X28" s="7" t="e">
        <f>'MSM Improved - Step 1'!X28*#REF!*#REF!</f>
        <v>#REF!</v>
      </c>
      <c r="Y28" s="7" t="e">
        <f>'MSM Improved - Step 1'!Y28*#REF!*#REF!</f>
        <v>#REF!</v>
      </c>
      <c r="Z28" s="38" t="e">
        <f>Y29+($AA$27-$T$34)/7</f>
        <v>#REF!</v>
      </c>
      <c r="AA28" s="7" t="e">
        <f>'MSM Improved - Step 1'!AA28*#REF!*#REF!</f>
        <v>#REF!</v>
      </c>
      <c r="AB28" s="7" t="e">
        <f>'MSM Improved - Step 1'!AB28*#REF!*#REF!</f>
        <v>#REF!</v>
      </c>
      <c r="AC28" s="7" t="e">
        <f>'MSM Improved - Step 1'!AC28*#REF!*#REF!</f>
        <v>#REF!</v>
      </c>
      <c r="AD28" s="7" t="e">
        <f>'MSM Improved - Step 1'!AD28*#REF!*#REF!</f>
        <v>#REF!</v>
      </c>
      <c r="AE28" s="7" t="e">
        <f>'MSM Improved - Step 1'!AE28*#REF!*#REF!</f>
        <v>#REF!</v>
      </c>
      <c r="AF28" s="7" t="e">
        <f>'MSM Improved - Step 1'!AF28*#REF!*#REF!</f>
        <v>#REF!</v>
      </c>
      <c r="AG28" s="7" t="e">
        <f>'MSM Improved - Step 1'!AG28*#REF!*#REF!</f>
        <v>#REF!</v>
      </c>
      <c r="AH28" s="7" t="e">
        <f>'MSM Improved - Step 1'!AH28*#REF!*#REF!</f>
        <v>#REF!</v>
      </c>
      <c r="AI28" s="7" t="e">
        <f>'MSM Improved - Step 1'!AI28*#REF!*#REF!</f>
        <v>#REF!</v>
      </c>
      <c r="AJ28" s="7" t="e">
        <f>'MSM Improved - Step 1'!AJ28*#REF!*#REF!</f>
        <v>#REF!</v>
      </c>
      <c r="AL28" s="5"/>
      <c r="AM28" s="7"/>
      <c r="AN28" s="7"/>
      <c r="AO28" s="7"/>
      <c r="AP28" s="7"/>
      <c r="AQ28" s="7"/>
      <c r="AR28" s="7"/>
      <c r="AS28" s="7"/>
      <c r="AT28" s="7"/>
      <c r="AU28" s="7"/>
      <c r="AV28" s="7"/>
      <c r="AW28" s="7"/>
      <c r="AX28" s="7"/>
      <c r="AY28" s="7"/>
      <c r="AZ28" s="7"/>
      <c r="BA28" s="7"/>
      <c r="BB28" s="7"/>
      <c r="BC28" s="7"/>
      <c r="BD28" s="7"/>
      <c r="BE28" s="7"/>
      <c r="BF28" s="7"/>
      <c r="BG28" s="7"/>
      <c r="BH28" s="7"/>
      <c r="BI28" s="7"/>
      <c r="BJ28" s="7"/>
      <c r="BK28" s="8"/>
      <c r="BL28" s="7"/>
      <c r="BM28" s="7"/>
      <c r="BN28" s="7"/>
      <c r="BO28" s="7"/>
      <c r="BP28" s="7"/>
      <c r="BQ28" s="7"/>
      <c r="BR28" s="7"/>
      <c r="BS28" s="7"/>
      <c r="BT28" s="7"/>
      <c r="BU28" s="7"/>
    </row>
    <row r="29" spans="1:73">
      <c r="A29" s="5">
        <v>25</v>
      </c>
      <c r="B29" s="7" t="e">
        <f>'MSM Improved - Step 1'!B29*#REF!*#REF!</f>
        <v>#REF!</v>
      </c>
      <c r="C29" s="7" t="e">
        <f>'MSM Improved - Step 1'!C29*#REF!*#REF!</f>
        <v>#REF!</v>
      </c>
      <c r="D29" s="7" t="e">
        <f>'MSM Improved - Step 1'!D29*#REF!*#REF!</f>
        <v>#REF!</v>
      </c>
      <c r="E29" s="7" t="e">
        <f>'MSM Improved - Step 1'!E29*#REF!*#REF!</f>
        <v>#REF!</v>
      </c>
      <c r="F29" s="7" t="e">
        <f>'MSM Improved - Step 1'!F29*#REF!*#REF!</f>
        <v>#REF!</v>
      </c>
      <c r="G29" s="7" t="e">
        <f>'MSM Improved - Step 1'!G29*#REF!*#REF!</f>
        <v>#REF!</v>
      </c>
      <c r="H29" s="7" t="e">
        <f>'MSM Improved - Step 1'!H29*#REF!*#REF!</f>
        <v>#REF!</v>
      </c>
      <c r="I29" s="7" t="e">
        <f>'MSM Improved - Step 1'!I29*#REF!*#REF!</f>
        <v>#REF!</v>
      </c>
      <c r="J29" s="7" t="e">
        <f>'MSM Improved - Step 1'!J29*#REF!*#REF!</f>
        <v>#REF!</v>
      </c>
      <c r="K29" s="7" t="e">
        <f>'MSM Improved - Step 1'!K29*#REF!*#REF!</f>
        <v>#REF!</v>
      </c>
      <c r="L29" s="7" t="e">
        <f>'MSM Improved - Step 1'!L29*#REF!*#REF!</f>
        <v>#REF!</v>
      </c>
      <c r="M29" s="7" t="e">
        <f>'MSM Improved - Step 1'!M29*#REF!*#REF!</f>
        <v>#REF!</v>
      </c>
      <c r="N29" s="7" t="e">
        <f>'MSM Improved - Step 1'!N29*#REF!*#REF!</f>
        <v>#REF!</v>
      </c>
      <c r="O29" s="7" t="e">
        <f>'MSM Improved - Step 1'!O29*#REF!*#REF!</f>
        <v>#REF!</v>
      </c>
      <c r="P29" s="7" t="e">
        <f>'MSM Improved - Step 1'!P29*#REF!*#REF!</f>
        <v>#REF!</v>
      </c>
      <c r="Q29" s="7" t="e">
        <f>'MSM Improved - Step 1'!Q29*#REF!*#REF!</f>
        <v>#REF!</v>
      </c>
      <c r="R29" s="7" t="e">
        <f>'MSM Improved - Step 1'!R29*#REF!*#REF!</f>
        <v>#REF!</v>
      </c>
      <c r="S29" s="7" t="e">
        <f>'MSM Improved - Step 1'!S29*#REF!*#REF!</f>
        <v>#REF!</v>
      </c>
      <c r="T29" s="7" t="e">
        <f>'MSM Improved - Step 1'!T29*#REF!*#REF!</f>
        <v>#REF!</v>
      </c>
      <c r="U29" s="7" t="e">
        <f>'MSM Improved - Step 1'!U29*#REF!*#REF!</f>
        <v>#REF!</v>
      </c>
      <c r="V29" s="36" t="e">
        <f>(U30+W28)/2</f>
        <v>#REF!</v>
      </c>
      <c r="W29" s="36" t="e">
        <f>X28-(X28-U31)/3</f>
        <v>#REF!</v>
      </c>
      <c r="X29" s="36" t="e">
        <f>W30+($Y$28-$T$33)/5</f>
        <v>#REF!</v>
      </c>
      <c r="Y29" s="36" t="e">
        <f>X30+($AA$27-$T$34)/7</f>
        <v>#REF!</v>
      </c>
      <c r="Z29" s="38" t="e">
        <f>Y30+($AA$28-$T$35)/7</f>
        <v>#REF!</v>
      </c>
      <c r="AA29" s="7" t="e">
        <f>'MSM Improved - Step 1'!AA29*#REF!*#REF!</f>
        <v>#REF!</v>
      </c>
      <c r="AB29" s="7" t="e">
        <f>'MSM Improved - Step 1'!AB29*#REF!*#REF!</f>
        <v>#REF!</v>
      </c>
      <c r="AC29" s="7" t="e">
        <f>'MSM Improved - Step 1'!AC29*#REF!*#REF!</f>
        <v>#REF!</v>
      </c>
      <c r="AD29" s="7" t="e">
        <f>'MSM Improved - Step 1'!AD29*#REF!*#REF!</f>
        <v>#REF!</v>
      </c>
      <c r="AE29" s="7" t="e">
        <f>'MSM Improved - Step 1'!AE29*#REF!*#REF!</f>
        <v>#REF!</v>
      </c>
      <c r="AF29" s="7" t="e">
        <f>'MSM Improved - Step 1'!AF29*#REF!*#REF!</f>
        <v>#REF!</v>
      </c>
      <c r="AG29" s="7" t="e">
        <f>'MSM Improved - Step 1'!AG29*#REF!*#REF!</f>
        <v>#REF!</v>
      </c>
      <c r="AH29" s="7" t="e">
        <f>'MSM Improved - Step 1'!AH29*#REF!*#REF!</f>
        <v>#REF!</v>
      </c>
      <c r="AI29" s="7" t="e">
        <f>'MSM Improved - Step 1'!AI29*#REF!*#REF!</f>
        <v>#REF!</v>
      </c>
      <c r="AJ29" s="7" t="e">
        <f>'MSM Improved - Step 1'!AJ29*#REF!*#REF!</f>
        <v>#REF!</v>
      </c>
      <c r="AL29" s="5"/>
      <c r="AM29" s="7"/>
      <c r="AN29" s="7"/>
      <c r="AO29" s="7"/>
      <c r="AP29" s="7"/>
      <c r="AQ29" s="7"/>
      <c r="AR29" s="7"/>
      <c r="AS29" s="7"/>
      <c r="AT29" s="7"/>
      <c r="AU29" s="7"/>
      <c r="AV29" s="7"/>
      <c r="AW29" s="7"/>
      <c r="AX29" s="7"/>
      <c r="AY29" s="7"/>
      <c r="AZ29" s="7"/>
      <c r="BA29" s="7"/>
      <c r="BB29" s="7"/>
      <c r="BC29" s="7"/>
      <c r="BD29" s="7"/>
      <c r="BE29" s="7"/>
      <c r="BF29" s="7"/>
      <c r="BG29" s="7"/>
      <c r="BH29" s="7"/>
      <c r="BI29" s="7"/>
      <c r="BJ29" s="7"/>
      <c r="BK29" s="8"/>
      <c r="BL29" s="7"/>
      <c r="BM29" s="7"/>
      <c r="BN29" s="7"/>
      <c r="BO29" s="7"/>
      <c r="BP29" s="7"/>
      <c r="BQ29" s="7"/>
      <c r="BR29" s="7"/>
      <c r="BS29" s="7"/>
      <c r="BT29" s="7"/>
      <c r="BU29" s="7"/>
    </row>
    <row r="30" spans="1:73">
      <c r="A30" s="5">
        <v>26</v>
      </c>
      <c r="B30" s="7" t="e">
        <f>'MSM Improved - Step 1'!B30*#REF!*#REF!</f>
        <v>#REF!</v>
      </c>
      <c r="C30" s="7" t="e">
        <f>'MSM Improved - Step 1'!C30*#REF!*#REF!</f>
        <v>#REF!</v>
      </c>
      <c r="D30" s="7" t="e">
        <f>'MSM Improved - Step 1'!D30*#REF!*#REF!</f>
        <v>#REF!</v>
      </c>
      <c r="E30" s="7" t="e">
        <f>'MSM Improved - Step 1'!E30*#REF!*#REF!</f>
        <v>#REF!</v>
      </c>
      <c r="F30" s="7" t="e">
        <f>'MSM Improved - Step 1'!F30*#REF!*#REF!</f>
        <v>#REF!</v>
      </c>
      <c r="G30" s="7" t="e">
        <f>'MSM Improved - Step 1'!G30*#REF!*#REF!</f>
        <v>#REF!</v>
      </c>
      <c r="H30" s="7" t="e">
        <f>'MSM Improved - Step 1'!H30*#REF!*#REF!</f>
        <v>#REF!</v>
      </c>
      <c r="I30" s="7" t="e">
        <f>'MSM Improved - Step 1'!I30*#REF!*#REF!</f>
        <v>#REF!</v>
      </c>
      <c r="J30" s="7" t="e">
        <f>'MSM Improved - Step 1'!J30*#REF!*#REF!</f>
        <v>#REF!</v>
      </c>
      <c r="K30" s="7" t="e">
        <f>'MSM Improved - Step 1'!K30*#REF!*#REF!</f>
        <v>#REF!</v>
      </c>
      <c r="L30" s="7" t="e">
        <f>'MSM Improved - Step 1'!L30*#REF!*#REF!</f>
        <v>#REF!</v>
      </c>
      <c r="M30" s="7" t="e">
        <f>'MSM Improved - Step 1'!M30*#REF!*#REF!</f>
        <v>#REF!</v>
      </c>
      <c r="N30" s="7" t="e">
        <f>'MSM Improved - Step 1'!N30*#REF!*#REF!</f>
        <v>#REF!</v>
      </c>
      <c r="O30" s="7" t="e">
        <f>'MSM Improved - Step 1'!O30*#REF!*#REF!</f>
        <v>#REF!</v>
      </c>
      <c r="P30" s="7" t="e">
        <f>'MSM Improved - Step 1'!P30*#REF!*#REF!</f>
        <v>#REF!</v>
      </c>
      <c r="Q30" s="7" t="e">
        <f>'MSM Improved - Step 1'!Q30*#REF!*#REF!</f>
        <v>#REF!</v>
      </c>
      <c r="R30" s="7" t="e">
        <f>'MSM Improved - Step 1'!R30*#REF!*#REF!</f>
        <v>#REF!</v>
      </c>
      <c r="S30" s="7" t="e">
        <f>'MSM Improved - Step 1'!S30*#REF!*#REF!</f>
        <v>#REF!</v>
      </c>
      <c r="T30" s="7" t="e">
        <f>'MSM Improved - Step 1'!T30*#REF!*#REF!</f>
        <v>#REF!</v>
      </c>
      <c r="U30" s="7" t="e">
        <f>'MSM Improved - Step 1'!U30*#REF!*#REF!</f>
        <v>#REF!</v>
      </c>
      <c r="V30" s="36" t="e">
        <f>U31+(X28-U31)/3</f>
        <v>#REF!</v>
      </c>
      <c r="W30" s="36" t="e">
        <f>V31+($Y$28-$T$33)/5</f>
        <v>#REF!</v>
      </c>
      <c r="X30" s="36" t="e">
        <f>W31+($AA$27-$T$34)/7</f>
        <v>#REF!</v>
      </c>
      <c r="Y30" s="36" t="e">
        <f>X31+($AA$28-$T$35)/7</f>
        <v>#REF!</v>
      </c>
      <c r="Z30" s="38" t="e">
        <f>Y31+($AA$29-$T$36)/7</f>
        <v>#REF!</v>
      </c>
      <c r="AA30" s="7" t="e">
        <f>'MSM Improved - Step 1'!AA30*#REF!*#REF!</f>
        <v>#REF!</v>
      </c>
      <c r="AB30" s="7" t="e">
        <f>'MSM Improved - Step 1'!AB30*#REF!*#REF!</f>
        <v>#REF!</v>
      </c>
      <c r="AC30" s="7" t="e">
        <f>'MSM Improved - Step 1'!AC30*#REF!*#REF!</f>
        <v>#REF!</v>
      </c>
      <c r="AD30" s="7" t="e">
        <f>'MSM Improved - Step 1'!AD30*#REF!*#REF!</f>
        <v>#REF!</v>
      </c>
      <c r="AE30" s="7" t="e">
        <f>'MSM Improved - Step 1'!AE30*#REF!*#REF!</f>
        <v>#REF!</v>
      </c>
      <c r="AF30" s="7" t="e">
        <f>'MSM Improved - Step 1'!AF30*#REF!*#REF!</f>
        <v>#REF!</v>
      </c>
      <c r="AG30" s="7" t="e">
        <f>'MSM Improved - Step 1'!AG30*#REF!*#REF!</f>
        <v>#REF!</v>
      </c>
      <c r="AH30" s="7" t="e">
        <f>'MSM Improved - Step 1'!AH30*#REF!*#REF!</f>
        <v>#REF!</v>
      </c>
      <c r="AI30" s="7" t="e">
        <f>'MSM Improved - Step 1'!AI30*#REF!*#REF!</f>
        <v>#REF!</v>
      </c>
      <c r="AJ30" s="7" t="e">
        <f>'MSM Improved - Step 1'!AJ30*#REF!*#REF!</f>
        <v>#REF!</v>
      </c>
      <c r="AL30" s="5"/>
      <c r="AM30" s="7"/>
      <c r="AN30" s="7"/>
      <c r="AO30" s="7"/>
      <c r="AP30" s="7"/>
      <c r="AQ30" s="7"/>
      <c r="AR30" s="7"/>
      <c r="AS30" s="7"/>
      <c r="AT30" s="7"/>
      <c r="AU30" s="7"/>
      <c r="AV30" s="7"/>
      <c r="AW30" s="7"/>
      <c r="AX30" s="7"/>
      <c r="AY30" s="7"/>
      <c r="AZ30" s="7"/>
      <c r="BA30" s="7"/>
      <c r="BB30" s="7"/>
      <c r="BC30" s="7"/>
      <c r="BD30" s="7"/>
      <c r="BE30" s="7"/>
      <c r="BF30" s="7"/>
      <c r="BG30" s="7"/>
      <c r="BH30" s="7"/>
      <c r="BI30" s="7"/>
      <c r="BJ30" s="7"/>
      <c r="BK30" s="8"/>
      <c r="BL30" s="7"/>
      <c r="BM30" s="7"/>
      <c r="BN30" s="7"/>
      <c r="BO30" s="7"/>
      <c r="BP30" s="7"/>
      <c r="BQ30" s="7"/>
      <c r="BR30" s="7"/>
      <c r="BS30" s="7"/>
      <c r="BT30" s="7"/>
      <c r="BU30" s="7"/>
    </row>
    <row r="31" spans="1:73">
      <c r="A31" s="5">
        <v>27</v>
      </c>
      <c r="B31" s="7" t="e">
        <f>'MSM Improved - Step 1'!B31*#REF!*#REF!</f>
        <v>#REF!</v>
      </c>
      <c r="C31" s="7" t="e">
        <f>'MSM Improved - Step 1'!C31*#REF!*#REF!</f>
        <v>#REF!</v>
      </c>
      <c r="D31" s="7" t="e">
        <f>'MSM Improved - Step 1'!D31*#REF!*#REF!</f>
        <v>#REF!</v>
      </c>
      <c r="E31" s="7" t="e">
        <f>'MSM Improved - Step 1'!E31*#REF!*#REF!</f>
        <v>#REF!</v>
      </c>
      <c r="F31" s="7" t="e">
        <f>'MSM Improved - Step 1'!F31*#REF!*#REF!</f>
        <v>#REF!</v>
      </c>
      <c r="G31" s="7" t="e">
        <f>'MSM Improved - Step 1'!G31*#REF!*#REF!</f>
        <v>#REF!</v>
      </c>
      <c r="H31" s="7" t="e">
        <f>'MSM Improved - Step 1'!H31*#REF!*#REF!</f>
        <v>#REF!</v>
      </c>
      <c r="I31" s="7" t="e">
        <f>'MSM Improved - Step 1'!I31*#REF!*#REF!</f>
        <v>#REF!</v>
      </c>
      <c r="J31" s="7" t="e">
        <f>'MSM Improved - Step 1'!J31*#REF!*#REF!</f>
        <v>#REF!</v>
      </c>
      <c r="K31" s="7" t="e">
        <f>'MSM Improved - Step 1'!K31*#REF!*#REF!</f>
        <v>#REF!</v>
      </c>
      <c r="L31" s="7" t="e">
        <f>'MSM Improved - Step 1'!L31*#REF!*#REF!</f>
        <v>#REF!</v>
      </c>
      <c r="M31" s="7" t="e">
        <f>'MSM Improved - Step 1'!M31*#REF!*#REF!</f>
        <v>#REF!</v>
      </c>
      <c r="N31" s="7" t="e">
        <f>'MSM Improved - Step 1'!N31*#REF!*#REF!</f>
        <v>#REF!</v>
      </c>
      <c r="O31" s="7" t="e">
        <f>'MSM Improved - Step 1'!O31*#REF!*#REF!</f>
        <v>#REF!</v>
      </c>
      <c r="P31" s="7" t="e">
        <f>'MSM Improved - Step 1'!P31*#REF!*#REF!</f>
        <v>#REF!</v>
      </c>
      <c r="Q31" s="7" t="e">
        <f>'MSM Improved - Step 1'!Q31*#REF!*#REF!</f>
        <v>#REF!</v>
      </c>
      <c r="R31" s="7" t="e">
        <f>'MSM Improved - Step 1'!R31*#REF!*#REF!</f>
        <v>#REF!</v>
      </c>
      <c r="S31" s="7" t="e">
        <f>'MSM Improved - Step 1'!S31*#REF!*#REF!</f>
        <v>#REF!</v>
      </c>
      <c r="T31" s="7" t="e">
        <f>'MSM Improved - Step 1'!T31*#REF!*#REF!</f>
        <v>#REF!</v>
      </c>
      <c r="U31" s="7" t="e">
        <f>'MSM Improved - Step 1'!U31*#REF!*#REF!</f>
        <v>#REF!</v>
      </c>
      <c r="V31" s="36" t="e">
        <f>U32+($Y$28-$T$33)/5</f>
        <v>#REF!</v>
      </c>
      <c r="W31" s="36" t="e">
        <f>V32+($AA$27-$T$34)/7</f>
        <v>#REF!</v>
      </c>
      <c r="X31" s="36" t="e">
        <f>W32+($AA$28-$T$35)/7</f>
        <v>#REF!</v>
      </c>
      <c r="Y31" s="36" t="e">
        <f>X32+($AA$29-$T$36)/7</f>
        <v>#REF!</v>
      </c>
      <c r="Z31" s="38" t="e">
        <f>Y32+($AA$30-$T$37)/7</f>
        <v>#REF!</v>
      </c>
      <c r="AA31" s="7" t="e">
        <f>'MSM Improved - Step 1'!AA31*#REF!*#REF!</f>
        <v>#REF!</v>
      </c>
      <c r="AB31" s="7" t="e">
        <f>'MSM Improved - Step 1'!AB31*#REF!*#REF!</f>
        <v>#REF!</v>
      </c>
      <c r="AC31" s="7" t="e">
        <f>'MSM Improved - Step 1'!AC31*#REF!*#REF!</f>
        <v>#REF!</v>
      </c>
      <c r="AD31" s="7" t="e">
        <f>'MSM Improved - Step 1'!AD31*#REF!*#REF!</f>
        <v>#REF!</v>
      </c>
      <c r="AE31" s="7" t="e">
        <f>'MSM Improved - Step 1'!AE31*#REF!*#REF!</f>
        <v>#REF!</v>
      </c>
      <c r="AF31" s="7" t="e">
        <f>'MSM Improved - Step 1'!AF31*#REF!*#REF!</f>
        <v>#REF!</v>
      </c>
      <c r="AG31" s="7" t="e">
        <f>'MSM Improved - Step 1'!AG31*#REF!*#REF!</f>
        <v>#REF!</v>
      </c>
      <c r="AH31" s="7" t="e">
        <f>'MSM Improved - Step 1'!AH31*#REF!*#REF!</f>
        <v>#REF!</v>
      </c>
      <c r="AI31" s="7" t="e">
        <f>'MSM Improved - Step 1'!AI31*#REF!*#REF!</f>
        <v>#REF!</v>
      </c>
      <c r="AJ31" s="7" t="e">
        <f>'MSM Improved - Step 1'!AJ31*#REF!*#REF!</f>
        <v>#REF!</v>
      </c>
      <c r="AL31" s="5"/>
      <c r="AM31" s="7"/>
      <c r="AN31" s="7"/>
      <c r="AO31" s="7"/>
      <c r="AP31" s="7"/>
      <c r="AQ31" s="7"/>
      <c r="AR31" s="7"/>
      <c r="AS31" s="7"/>
      <c r="AT31" s="7"/>
      <c r="AU31" s="7"/>
      <c r="AV31" s="7"/>
      <c r="AW31" s="7"/>
      <c r="AX31" s="7"/>
      <c r="AY31" s="7"/>
      <c r="AZ31" s="7"/>
      <c r="BA31" s="7"/>
      <c r="BB31" s="7"/>
      <c r="BC31" s="7"/>
      <c r="BD31" s="7"/>
      <c r="BE31" s="7"/>
      <c r="BF31" s="7"/>
      <c r="BG31" s="7"/>
      <c r="BH31" s="7"/>
      <c r="BI31" s="7"/>
      <c r="BJ31" s="7"/>
      <c r="BK31" s="8"/>
      <c r="BL31" s="7"/>
      <c r="BM31" s="7"/>
      <c r="BN31" s="7"/>
      <c r="BO31" s="7"/>
      <c r="BP31" s="7"/>
      <c r="BQ31" s="7"/>
      <c r="BR31" s="7"/>
      <c r="BS31" s="7"/>
      <c r="BT31" s="7"/>
      <c r="BU31" s="7"/>
    </row>
    <row r="32" spans="1:73">
      <c r="A32" s="5">
        <v>28</v>
      </c>
      <c r="B32" s="7" t="e">
        <f>'MSM Improved - Step 1'!B32*#REF!*#REF!</f>
        <v>#REF!</v>
      </c>
      <c r="C32" s="7" t="e">
        <f>'MSM Improved - Step 1'!C32*#REF!*#REF!</f>
        <v>#REF!</v>
      </c>
      <c r="D32" s="7" t="e">
        <f>'MSM Improved - Step 1'!D32*#REF!*#REF!</f>
        <v>#REF!</v>
      </c>
      <c r="E32" s="7" t="e">
        <f>'MSM Improved - Step 1'!E32*#REF!*#REF!</f>
        <v>#REF!</v>
      </c>
      <c r="F32" s="7" t="e">
        <f>'MSM Improved - Step 1'!F32*#REF!*#REF!</f>
        <v>#REF!</v>
      </c>
      <c r="G32" s="7" t="e">
        <f>'MSM Improved - Step 1'!G32*#REF!*#REF!</f>
        <v>#REF!</v>
      </c>
      <c r="H32" s="7" t="e">
        <f>'MSM Improved - Step 1'!H32*#REF!*#REF!</f>
        <v>#REF!</v>
      </c>
      <c r="I32" s="7" t="e">
        <f>'MSM Improved - Step 1'!I32*#REF!*#REF!</f>
        <v>#REF!</v>
      </c>
      <c r="J32" s="7" t="e">
        <f>'MSM Improved - Step 1'!J32*#REF!*#REF!</f>
        <v>#REF!</v>
      </c>
      <c r="K32" s="7" t="e">
        <f>'MSM Improved - Step 1'!K32*#REF!*#REF!</f>
        <v>#REF!</v>
      </c>
      <c r="L32" s="7" t="e">
        <f>'MSM Improved - Step 1'!L32*#REF!*#REF!</f>
        <v>#REF!</v>
      </c>
      <c r="M32" s="7" t="e">
        <f>'MSM Improved - Step 1'!M32*#REF!*#REF!</f>
        <v>#REF!</v>
      </c>
      <c r="N32" s="7" t="e">
        <f>'MSM Improved - Step 1'!N32*#REF!*#REF!</f>
        <v>#REF!</v>
      </c>
      <c r="O32" s="7" t="e">
        <f>'MSM Improved - Step 1'!O32*#REF!*#REF!</f>
        <v>#REF!</v>
      </c>
      <c r="P32" s="7" t="e">
        <f>'MSM Improved - Step 1'!P32*#REF!*#REF!</f>
        <v>#REF!</v>
      </c>
      <c r="Q32" s="7" t="e">
        <f>'MSM Improved - Step 1'!Q32*#REF!*#REF!</f>
        <v>#REF!</v>
      </c>
      <c r="R32" s="7" t="e">
        <f>'MSM Improved - Step 1'!R32*#REF!*#REF!</f>
        <v>#REF!</v>
      </c>
      <c r="S32" s="7" t="e">
        <f>'MSM Improved - Step 1'!S32*#REF!*#REF!</f>
        <v>#REF!</v>
      </c>
      <c r="T32" s="7" t="e">
        <f>'MSM Improved - Step 1'!T32*#REF!*#REF!</f>
        <v>#REF!</v>
      </c>
      <c r="U32" s="36" t="e">
        <f>T33+($Y$28-$T$33)/5</f>
        <v>#REF!</v>
      </c>
      <c r="V32" s="36" t="e">
        <f>U33+($AA$27-$T$34)/7</f>
        <v>#REF!</v>
      </c>
      <c r="W32" s="36" t="e">
        <f>V33+($AA$28-$T$35)/7</f>
        <v>#REF!</v>
      </c>
      <c r="X32" s="36" t="e">
        <f>W33+($AA$29-$T$36)/7</f>
        <v>#REF!</v>
      </c>
      <c r="Y32" s="36" t="e">
        <f>X33+($AA$30-$T$37)/7</f>
        <v>#REF!</v>
      </c>
      <c r="Z32" s="38" t="e">
        <f>Y33+($AA$31-$T$38)/7</f>
        <v>#REF!</v>
      </c>
      <c r="AA32" s="7" t="e">
        <f>'MSM Improved - Step 1'!AA32*#REF!*#REF!</f>
        <v>#REF!</v>
      </c>
      <c r="AB32" s="7" t="e">
        <f>'MSM Improved - Step 1'!AB32*#REF!*#REF!</f>
        <v>#REF!</v>
      </c>
      <c r="AC32" s="7" t="e">
        <f>'MSM Improved - Step 1'!AC32*#REF!*#REF!</f>
        <v>#REF!</v>
      </c>
      <c r="AD32" s="7" t="e">
        <f>'MSM Improved - Step 1'!AD32*#REF!*#REF!</f>
        <v>#REF!</v>
      </c>
      <c r="AE32" s="7" t="e">
        <f>'MSM Improved - Step 1'!AE32*#REF!*#REF!</f>
        <v>#REF!</v>
      </c>
      <c r="AF32" s="7" t="e">
        <f>'MSM Improved - Step 1'!AF32*#REF!*#REF!</f>
        <v>#REF!</v>
      </c>
      <c r="AG32" s="7" t="e">
        <f>'MSM Improved - Step 1'!AG32*#REF!*#REF!</f>
        <v>#REF!</v>
      </c>
      <c r="AH32" s="7" t="e">
        <f>'MSM Improved - Step 1'!AH32*#REF!*#REF!</f>
        <v>#REF!</v>
      </c>
      <c r="AI32" s="7" t="e">
        <f>'MSM Improved - Step 1'!AI32*#REF!*#REF!</f>
        <v>#REF!</v>
      </c>
      <c r="AJ32" s="7" t="e">
        <f>'MSM Improved - Step 1'!AJ32*#REF!*#REF!</f>
        <v>#REF!</v>
      </c>
      <c r="AL32" s="5"/>
      <c r="AM32" s="7"/>
      <c r="AN32" s="7"/>
      <c r="AO32" s="7"/>
      <c r="AP32" s="7"/>
      <c r="AQ32" s="7"/>
      <c r="AR32" s="7"/>
      <c r="AS32" s="7"/>
      <c r="AT32" s="7"/>
      <c r="AU32" s="7"/>
      <c r="AV32" s="7"/>
      <c r="AW32" s="7"/>
      <c r="AX32" s="7"/>
      <c r="AY32" s="7"/>
      <c r="AZ32" s="7"/>
      <c r="BA32" s="7"/>
      <c r="BB32" s="7"/>
      <c r="BC32" s="7"/>
      <c r="BD32" s="7"/>
      <c r="BE32" s="7"/>
      <c r="BF32" s="7"/>
      <c r="BG32" s="7"/>
      <c r="BH32" s="7"/>
      <c r="BI32" s="7"/>
      <c r="BJ32" s="7"/>
      <c r="BK32" s="8"/>
      <c r="BL32" s="7"/>
      <c r="BM32" s="7"/>
      <c r="BN32" s="7"/>
      <c r="BO32" s="7"/>
      <c r="BP32" s="7"/>
      <c r="BQ32" s="7"/>
      <c r="BR32" s="7"/>
      <c r="BS32" s="7"/>
      <c r="BT32" s="7"/>
      <c r="BU32" s="7"/>
    </row>
    <row r="33" spans="1:73">
      <c r="A33" s="5">
        <v>29</v>
      </c>
      <c r="B33" s="7" t="e">
        <f>'MSM Improved - Step 1'!B33*#REF!*#REF!</f>
        <v>#REF!</v>
      </c>
      <c r="C33" s="7" t="e">
        <f>'MSM Improved - Step 1'!C33*#REF!*#REF!</f>
        <v>#REF!</v>
      </c>
      <c r="D33" s="7" t="e">
        <f>'MSM Improved - Step 1'!D33*#REF!*#REF!</f>
        <v>#REF!</v>
      </c>
      <c r="E33" s="7" t="e">
        <f>'MSM Improved - Step 1'!E33*#REF!*#REF!</f>
        <v>#REF!</v>
      </c>
      <c r="F33" s="7" t="e">
        <f>'MSM Improved - Step 1'!F33*#REF!*#REF!</f>
        <v>#REF!</v>
      </c>
      <c r="G33" s="7" t="e">
        <f>'MSM Improved - Step 1'!G33*#REF!*#REF!</f>
        <v>#REF!</v>
      </c>
      <c r="H33" s="7" t="e">
        <f>'MSM Improved - Step 1'!H33*#REF!*#REF!</f>
        <v>#REF!</v>
      </c>
      <c r="I33" s="7" t="e">
        <f>'MSM Improved - Step 1'!I33*#REF!*#REF!</f>
        <v>#REF!</v>
      </c>
      <c r="J33" s="7" t="e">
        <f>'MSM Improved - Step 1'!J33*#REF!*#REF!</f>
        <v>#REF!</v>
      </c>
      <c r="K33" s="7" t="e">
        <f>'MSM Improved - Step 1'!K33*#REF!*#REF!</f>
        <v>#REF!</v>
      </c>
      <c r="L33" s="7" t="e">
        <f>'MSM Improved - Step 1'!L33*#REF!*#REF!</f>
        <v>#REF!</v>
      </c>
      <c r="M33" s="7" t="e">
        <f>'MSM Improved - Step 1'!M33*#REF!*#REF!</f>
        <v>#REF!</v>
      </c>
      <c r="N33" s="7" t="e">
        <f>'MSM Improved - Step 1'!N33*#REF!*#REF!</f>
        <v>#REF!</v>
      </c>
      <c r="O33" s="7" t="e">
        <f>'MSM Improved - Step 1'!O33*#REF!*#REF!</f>
        <v>#REF!</v>
      </c>
      <c r="P33" s="7" t="e">
        <f>'MSM Improved - Step 1'!P33*#REF!*#REF!</f>
        <v>#REF!</v>
      </c>
      <c r="Q33" s="7" t="e">
        <f>'MSM Improved - Step 1'!Q33*#REF!*#REF!</f>
        <v>#REF!</v>
      </c>
      <c r="R33" s="7" t="e">
        <f>'MSM Improved - Step 1'!R33*#REF!*#REF!</f>
        <v>#REF!</v>
      </c>
      <c r="S33" s="7" t="e">
        <f>'MSM Improved - Step 1'!S33*#REF!*#REF!</f>
        <v>#REF!</v>
      </c>
      <c r="T33" s="7" t="e">
        <f>'MSM Improved - Step 1'!T33*#REF!*#REF!</f>
        <v>#REF!</v>
      </c>
      <c r="U33" s="36" t="e">
        <f>T34+($AA$27-$T$34)/7</f>
        <v>#REF!</v>
      </c>
      <c r="V33" s="36" t="e">
        <f>U34+($AA$28-$T$35)/7</f>
        <v>#REF!</v>
      </c>
      <c r="W33" s="36" t="e">
        <f>V34+($AA$29-$T$36)/7</f>
        <v>#REF!</v>
      </c>
      <c r="X33" s="36" t="e">
        <f>W34+($AA$30-$T$37)/7</f>
        <v>#REF!</v>
      </c>
      <c r="Y33" s="36" t="e">
        <f>X34+($AA$31-$T$38)/7</f>
        <v>#REF!</v>
      </c>
      <c r="Z33" s="38" t="e">
        <f>Y34+($AA$32-$T$39)/7</f>
        <v>#REF!</v>
      </c>
      <c r="AA33" s="7" t="e">
        <f>'MSM Improved - Step 1'!AA33*#REF!*#REF!</f>
        <v>#REF!</v>
      </c>
      <c r="AB33" s="7" t="e">
        <f>'MSM Improved - Step 1'!AB33*#REF!*#REF!</f>
        <v>#REF!</v>
      </c>
      <c r="AC33" s="7" t="e">
        <f>'MSM Improved - Step 1'!AC33*#REF!*#REF!</f>
        <v>#REF!</v>
      </c>
      <c r="AD33" s="7" t="e">
        <f>'MSM Improved - Step 1'!AD33*#REF!*#REF!</f>
        <v>#REF!</v>
      </c>
      <c r="AE33" s="7" t="e">
        <f>'MSM Improved - Step 1'!AE33*#REF!*#REF!</f>
        <v>#REF!</v>
      </c>
      <c r="AF33" s="7" t="e">
        <f>'MSM Improved - Step 1'!AF33*#REF!*#REF!</f>
        <v>#REF!</v>
      </c>
      <c r="AG33" s="7" t="e">
        <f>'MSM Improved - Step 1'!AG33*#REF!*#REF!</f>
        <v>#REF!</v>
      </c>
      <c r="AH33" s="7" t="e">
        <f>'MSM Improved - Step 1'!AH33*#REF!*#REF!</f>
        <v>#REF!</v>
      </c>
      <c r="AI33" s="7" t="e">
        <f>'MSM Improved - Step 1'!AI33*#REF!*#REF!</f>
        <v>#REF!</v>
      </c>
      <c r="AJ33" s="7" t="e">
        <f>'MSM Improved - Step 1'!AJ33*#REF!*#REF!</f>
        <v>#REF!</v>
      </c>
      <c r="AL33" s="5"/>
      <c r="AM33" s="7"/>
      <c r="AN33" s="7"/>
      <c r="AO33" s="7"/>
      <c r="AP33" s="7"/>
      <c r="AQ33" s="7"/>
      <c r="AR33" s="7"/>
      <c r="AS33" s="7"/>
      <c r="AT33" s="7"/>
      <c r="AU33" s="7"/>
      <c r="AV33" s="7"/>
      <c r="AW33" s="7"/>
      <c r="AX33" s="7"/>
      <c r="AY33" s="7"/>
      <c r="AZ33" s="7"/>
      <c r="BA33" s="7"/>
      <c r="BB33" s="7"/>
      <c r="BC33" s="7"/>
      <c r="BD33" s="7"/>
      <c r="BE33" s="7"/>
      <c r="BF33" s="7"/>
      <c r="BG33" s="7"/>
      <c r="BH33" s="7"/>
      <c r="BI33" s="7"/>
      <c r="BJ33" s="7"/>
      <c r="BK33" s="8"/>
      <c r="BL33" s="7"/>
      <c r="BM33" s="7"/>
      <c r="BN33" s="7"/>
      <c r="BO33" s="7"/>
      <c r="BP33" s="7"/>
      <c r="BQ33" s="7"/>
      <c r="BR33" s="7"/>
      <c r="BS33" s="7"/>
      <c r="BT33" s="7"/>
      <c r="BU33" s="7"/>
    </row>
    <row r="34" spans="1:73">
      <c r="A34" s="5">
        <v>30</v>
      </c>
      <c r="B34" s="7" t="e">
        <f>'MSM Improved - Step 1'!B34*#REF!*#REF!</f>
        <v>#REF!</v>
      </c>
      <c r="C34" s="7" t="e">
        <f>'MSM Improved - Step 1'!C34*#REF!*#REF!</f>
        <v>#REF!</v>
      </c>
      <c r="D34" s="7" t="e">
        <f>'MSM Improved - Step 1'!D34*#REF!*#REF!</f>
        <v>#REF!</v>
      </c>
      <c r="E34" s="7" t="e">
        <f>'MSM Improved - Step 1'!E34*#REF!*#REF!</f>
        <v>#REF!</v>
      </c>
      <c r="F34" s="7" t="e">
        <f>'MSM Improved - Step 1'!F34*#REF!*#REF!</f>
        <v>#REF!</v>
      </c>
      <c r="G34" s="7" t="e">
        <f>'MSM Improved - Step 1'!G34*#REF!*#REF!</f>
        <v>#REF!</v>
      </c>
      <c r="H34" s="7" t="e">
        <f>'MSM Improved - Step 1'!H34*#REF!*#REF!</f>
        <v>#REF!</v>
      </c>
      <c r="I34" s="7" t="e">
        <f>'MSM Improved - Step 1'!I34*#REF!*#REF!</f>
        <v>#REF!</v>
      </c>
      <c r="J34" s="7" t="e">
        <f>'MSM Improved - Step 1'!J34*#REF!*#REF!</f>
        <v>#REF!</v>
      </c>
      <c r="K34" s="7" t="e">
        <f>'MSM Improved - Step 1'!K34*#REF!*#REF!</f>
        <v>#REF!</v>
      </c>
      <c r="L34" s="7" t="e">
        <f>'MSM Improved - Step 1'!L34*#REF!*#REF!</f>
        <v>#REF!</v>
      </c>
      <c r="M34" s="7" t="e">
        <f>'MSM Improved - Step 1'!M34*#REF!*#REF!</f>
        <v>#REF!</v>
      </c>
      <c r="N34" s="7" t="e">
        <f>'MSM Improved - Step 1'!N34*#REF!*#REF!</f>
        <v>#REF!</v>
      </c>
      <c r="O34" s="7" t="e">
        <f>'MSM Improved - Step 1'!O34*#REF!*#REF!</f>
        <v>#REF!</v>
      </c>
      <c r="P34" s="7" t="e">
        <f>'MSM Improved - Step 1'!P34*#REF!*#REF!</f>
        <v>#REF!</v>
      </c>
      <c r="Q34" s="7" t="e">
        <f>'MSM Improved - Step 1'!Q34*#REF!*#REF!</f>
        <v>#REF!</v>
      </c>
      <c r="R34" s="7" t="e">
        <f>'MSM Improved - Step 1'!R34*#REF!*#REF!</f>
        <v>#REF!</v>
      </c>
      <c r="S34" s="7" t="e">
        <f>'MSM Improved - Step 1'!S34*#REF!*#REF!</f>
        <v>#REF!</v>
      </c>
      <c r="T34" s="7" t="e">
        <f>'MSM Improved - Step 1'!T34*#REF!*#REF!</f>
        <v>#REF!</v>
      </c>
      <c r="U34" s="36" t="e">
        <f>T35+($AA$28-$T$35)/7</f>
        <v>#REF!</v>
      </c>
      <c r="V34" s="36" t="e">
        <f>U35+($AA$29-$T$36)/7</f>
        <v>#REF!</v>
      </c>
      <c r="W34" s="36" t="e">
        <f>V35+($AA$30-$T$37)/7</f>
        <v>#REF!</v>
      </c>
      <c r="X34" s="36" t="e">
        <f>W35+($AA$31-$T$38)/7</f>
        <v>#REF!</v>
      </c>
      <c r="Y34" s="36" t="e">
        <f>X35+($AA$32-$T$39)/7</f>
        <v>#REF!</v>
      </c>
      <c r="Z34" s="38" t="e">
        <f>Y35+($AA$33-$T$40)/7</f>
        <v>#REF!</v>
      </c>
      <c r="AA34" s="7" t="e">
        <f>'MSM Improved - Step 1'!AA34*#REF!*#REF!</f>
        <v>#REF!</v>
      </c>
      <c r="AB34" s="7" t="e">
        <f>'MSM Improved - Step 1'!AB34*#REF!*#REF!</f>
        <v>#REF!</v>
      </c>
      <c r="AC34" s="7" t="e">
        <f>'MSM Improved - Step 1'!AC34*#REF!*#REF!</f>
        <v>#REF!</v>
      </c>
      <c r="AD34" s="7" t="e">
        <f>'MSM Improved - Step 1'!AD34*#REF!*#REF!</f>
        <v>#REF!</v>
      </c>
      <c r="AE34" s="7" t="e">
        <f>'MSM Improved - Step 1'!AE34*#REF!*#REF!</f>
        <v>#REF!</v>
      </c>
      <c r="AF34" s="7" t="e">
        <f>'MSM Improved - Step 1'!AF34*#REF!*#REF!</f>
        <v>#REF!</v>
      </c>
      <c r="AG34" s="7" t="e">
        <f>'MSM Improved - Step 1'!AG34*#REF!*#REF!</f>
        <v>#REF!</v>
      </c>
      <c r="AH34" s="7" t="e">
        <f>'MSM Improved - Step 1'!AH34*#REF!*#REF!</f>
        <v>#REF!</v>
      </c>
      <c r="AI34" s="7" t="e">
        <f>'MSM Improved - Step 1'!AI34*#REF!*#REF!</f>
        <v>#REF!</v>
      </c>
      <c r="AJ34" s="7" t="e">
        <f>'MSM Improved - Step 1'!AJ34*#REF!*#REF!</f>
        <v>#REF!</v>
      </c>
      <c r="AL34" s="5"/>
      <c r="AM34" s="7"/>
      <c r="AN34" s="7"/>
      <c r="AO34" s="7"/>
      <c r="AP34" s="7"/>
      <c r="AQ34" s="7"/>
      <c r="AR34" s="7"/>
      <c r="AS34" s="7"/>
      <c r="AT34" s="7"/>
      <c r="AU34" s="7"/>
      <c r="AV34" s="7"/>
      <c r="AW34" s="7"/>
      <c r="AX34" s="7"/>
      <c r="AY34" s="7"/>
      <c r="AZ34" s="7"/>
      <c r="BA34" s="7"/>
      <c r="BB34" s="7"/>
      <c r="BC34" s="7"/>
      <c r="BD34" s="7"/>
      <c r="BE34" s="7"/>
      <c r="BF34" s="7"/>
      <c r="BG34" s="7"/>
      <c r="BH34" s="7"/>
      <c r="BI34" s="7"/>
      <c r="BJ34" s="7"/>
      <c r="BK34" s="8"/>
      <c r="BL34" s="7"/>
      <c r="BM34" s="7"/>
      <c r="BN34" s="7"/>
      <c r="BO34" s="7"/>
      <c r="BP34" s="7"/>
      <c r="BQ34" s="7"/>
      <c r="BR34" s="7"/>
      <c r="BS34" s="7"/>
      <c r="BT34" s="7"/>
      <c r="BU34" s="7"/>
    </row>
    <row r="35" spans="1:73">
      <c r="A35" s="5">
        <v>31</v>
      </c>
      <c r="B35" s="7" t="e">
        <f>'MSM Improved - Step 1'!B35*#REF!*#REF!</f>
        <v>#REF!</v>
      </c>
      <c r="C35" s="7" t="e">
        <f>'MSM Improved - Step 1'!C35*#REF!*#REF!</f>
        <v>#REF!</v>
      </c>
      <c r="D35" s="7" t="e">
        <f>'MSM Improved - Step 1'!D35*#REF!*#REF!</f>
        <v>#REF!</v>
      </c>
      <c r="E35" s="7" t="e">
        <f>'MSM Improved - Step 1'!E35*#REF!*#REF!</f>
        <v>#REF!</v>
      </c>
      <c r="F35" s="7" t="e">
        <f>'MSM Improved - Step 1'!F35*#REF!*#REF!</f>
        <v>#REF!</v>
      </c>
      <c r="G35" s="7" t="e">
        <f>'MSM Improved - Step 1'!G35*#REF!*#REF!</f>
        <v>#REF!</v>
      </c>
      <c r="H35" s="7" t="e">
        <f>'MSM Improved - Step 1'!H35*#REF!*#REF!</f>
        <v>#REF!</v>
      </c>
      <c r="I35" s="7" t="e">
        <f>'MSM Improved - Step 1'!I35*#REF!*#REF!</f>
        <v>#REF!</v>
      </c>
      <c r="J35" s="7" t="e">
        <f>'MSM Improved - Step 1'!J35*#REF!*#REF!</f>
        <v>#REF!</v>
      </c>
      <c r="K35" s="7" t="e">
        <f>'MSM Improved - Step 1'!K35*#REF!*#REF!</f>
        <v>#REF!</v>
      </c>
      <c r="L35" s="7" t="e">
        <f>'MSM Improved - Step 1'!L35*#REF!*#REF!</f>
        <v>#REF!</v>
      </c>
      <c r="M35" s="7" t="e">
        <f>'MSM Improved - Step 1'!M35*#REF!*#REF!</f>
        <v>#REF!</v>
      </c>
      <c r="N35" s="7" t="e">
        <f>'MSM Improved - Step 1'!N35*#REF!*#REF!</f>
        <v>#REF!</v>
      </c>
      <c r="O35" s="7" t="e">
        <f>'MSM Improved - Step 1'!O35*#REF!*#REF!</f>
        <v>#REF!</v>
      </c>
      <c r="P35" s="7" t="e">
        <f>'MSM Improved - Step 1'!P35*#REF!*#REF!</f>
        <v>#REF!</v>
      </c>
      <c r="Q35" s="7" t="e">
        <f>'MSM Improved - Step 1'!Q35*#REF!*#REF!</f>
        <v>#REF!</v>
      </c>
      <c r="R35" s="7" t="e">
        <f>'MSM Improved - Step 1'!R35*#REF!*#REF!</f>
        <v>#REF!</v>
      </c>
      <c r="S35" s="7" t="e">
        <f>'MSM Improved - Step 1'!S35*#REF!*#REF!</f>
        <v>#REF!</v>
      </c>
      <c r="T35" s="7" t="e">
        <f>'MSM Improved - Step 1'!T35*#REF!*#REF!</f>
        <v>#REF!</v>
      </c>
      <c r="U35" s="36" t="e">
        <f>T36+($AA$29-$T$36)/7</f>
        <v>#REF!</v>
      </c>
      <c r="V35" s="36" t="e">
        <f>U36+($AA$30-$T$37)/7</f>
        <v>#REF!</v>
      </c>
      <c r="W35" s="36" t="e">
        <f>V36+($AA$31-$T$38)/7</f>
        <v>#REF!</v>
      </c>
      <c r="X35" s="36" t="e">
        <f>W36+($AA$32-$T$39)/7</f>
        <v>#REF!</v>
      </c>
      <c r="Y35" s="36" t="e">
        <f>X36+($AA$33-$T$40)/7</f>
        <v>#REF!</v>
      </c>
      <c r="Z35" s="38" t="e">
        <f>Y36+($AA$34-$T$41)/7</f>
        <v>#REF!</v>
      </c>
      <c r="AA35" s="7" t="e">
        <f>'MSM Improved - Step 1'!AA35*#REF!*#REF!</f>
        <v>#REF!</v>
      </c>
      <c r="AB35" s="7" t="e">
        <f>'MSM Improved - Step 1'!AB35*#REF!*#REF!</f>
        <v>#REF!</v>
      </c>
      <c r="AC35" s="7" t="e">
        <f>'MSM Improved - Step 1'!AC35*#REF!*#REF!</f>
        <v>#REF!</v>
      </c>
      <c r="AD35" s="7" t="e">
        <f>'MSM Improved - Step 1'!AD35*#REF!*#REF!</f>
        <v>#REF!</v>
      </c>
      <c r="AE35" s="7" t="e">
        <f>'MSM Improved - Step 1'!AE35*#REF!*#REF!</f>
        <v>#REF!</v>
      </c>
      <c r="AF35" s="7" t="e">
        <f>'MSM Improved - Step 1'!AF35*#REF!*#REF!</f>
        <v>#REF!</v>
      </c>
      <c r="AG35" s="7" t="e">
        <f>'MSM Improved - Step 1'!AG35*#REF!*#REF!</f>
        <v>#REF!</v>
      </c>
      <c r="AH35" s="7" t="e">
        <f>'MSM Improved - Step 1'!AH35*#REF!*#REF!</f>
        <v>#REF!</v>
      </c>
      <c r="AI35" s="7" t="e">
        <f>'MSM Improved - Step 1'!AI35*#REF!*#REF!</f>
        <v>#REF!</v>
      </c>
      <c r="AJ35" s="7" t="e">
        <f>'MSM Improved - Step 1'!AJ35*#REF!*#REF!</f>
        <v>#REF!</v>
      </c>
      <c r="AL35" s="5"/>
      <c r="AM35" s="7"/>
      <c r="AN35" s="7"/>
      <c r="AO35" s="7"/>
      <c r="AP35" s="7"/>
      <c r="AQ35" s="7"/>
      <c r="AR35" s="7"/>
      <c r="AS35" s="7"/>
      <c r="AT35" s="7"/>
      <c r="AU35" s="7"/>
      <c r="AV35" s="7"/>
      <c r="AW35" s="7"/>
      <c r="AX35" s="7"/>
      <c r="AY35" s="7"/>
      <c r="AZ35" s="7"/>
      <c r="BA35" s="7"/>
      <c r="BB35" s="7"/>
      <c r="BC35" s="7"/>
      <c r="BD35" s="7"/>
      <c r="BE35" s="7"/>
      <c r="BF35" s="7"/>
      <c r="BG35" s="7"/>
      <c r="BH35" s="7"/>
      <c r="BI35" s="7"/>
      <c r="BJ35" s="7"/>
      <c r="BK35" s="8"/>
      <c r="BL35" s="7"/>
      <c r="BM35" s="7"/>
      <c r="BN35" s="7"/>
      <c r="BO35" s="7"/>
      <c r="BP35" s="7"/>
      <c r="BQ35" s="7"/>
      <c r="BR35" s="7"/>
      <c r="BS35" s="7"/>
      <c r="BT35" s="7"/>
      <c r="BU35" s="7"/>
    </row>
    <row r="36" spans="1:73">
      <c r="A36" s="5">
        <v>32</v>
      </c>
      <c r="B36" s="7" t="e">
        <f>'MSM Improved - Step 1'!B36*#REF!*#REF!</f>
        <v>#REF!</v>
      </c>
      <c r="C36" s="7" t="e">
        <f>'MSM Improved - Step 1'!C36*#REF!*#REF!</f>
        <v>#REF!</v>
      </c>
      <c r="D36" s="7" t="e">
        <f>'MSM Improved - Step 1'!D36*#REF!*#REF!</f>
        <v>#REF!</v>
      </c>
      <c r="E36" s="7" t="e">
        <f>'MSM Improved - Step 1'!E36*#REF!*#REF!</f>
        <v>#REF!</v>
      </c>
      <c r="F36" s="7" t="e">
        <f>'MSM Improved - Step 1'!F36*#REF!*#REF!</f>
        <v>#REF!</v>
      </c>
      <c r="G36" s="7" t="e">
        <f>'MSM Improved - Step 1'!G36*#REF!*#REF!</f>
        <v>#REF!</v>
      </c>
      <c r="H36" s="7" t="e">
        <f>'MSM Improved - Step 1'!H36*#REF!*#REF!</f>
        <v>#REF!</v>
      </c>
      <c r="I36" s="7" t="e">
        <f>'MSM Improved - Step 1'!I36*#REF!*#REF!</f>
        <v>#REF!</v>
      </c>
      <c r="J36" s="7" t="e">
        <f>'MSM Improved - Step 1'!J36*#REF!*#REF!</f>
        <v>#REF!</v>
      </c>
      <c r="K36" s="7" t="e">
        <f>'MSM Improved - Step 1'!K36*#REF!*#REF!</f>
        <v>#REF!</v>
      </c>
      <c r="L36" s="7" t="e">
        <f>'MSM Improved - Step 1'!L36*#REF!*#REF!</f>
        <v>#REF!</v>
      </c>
      <c r="M36" s="7" t="e">
        <f>'MSM Improved - Step 1'!M36*#REF!*#REF!</f>
        <v>#REF!</v>
      </c>
      <c r="N36" s="7" t="e">
        <f>'MSM Improved - Step 1'!N36*#REF!*#REF!</f>
        <v>#REF!</v>
      </c>
      <c r="O36" s="7" t="e">
        <f>'MSM Improved - Step 1'!O36*#REF!*#REF!</f>
        <v>#REF!</v>
      </c>
      <c r="P36" s="7" t="e">
        <f>'MSM Improved - Step 1'!P36*#REF!*#REF!</f>
        <v>#REF!</v>
      </c>
      <c r="Q36" s="7" t="e">
        <f>'MSM Improved - Step 1'!Q36*#REF!*#REF!</f>
        <v>#REF!</v>
      </c>
      <c r="R36" s="7" t="e">
        <f>'MSM Improved - Step 1'!R36*#REF!*#REF!</f>
        <v>#REF!</v>
      </c>
      <c r="S36" s="7" t="e">
        <f>'MSM Improved - Step 1'!S36*#REF!*#REF!</f>
        <v>#REF!</v>
      </c>
      <c r="T36" s="7" t="e">
        <f>'MSM Improved - Step 1'!T36*#REF!*#REF!</f>
        <v>#REF!</v>
      </c>
      <c r="U36" s="36" t="e">
        <f>T37+($AA$30-$T$37)/7</f>
        <v>#REF!</v>
      </c>
      <c r="V36" s="36" t="e">
        <f>U37+($AA$31-$T$38)/7</f>
        <v>#REF!</v>
      </c>
      <c r="W36" s="36" t="e">
        <f>V37+($AA$32-$T$39)/7</f>
        <v>#REF!</v>
      </c>
      <c r="X36" s="36" t="e">
        <f>W37+($AA$33-$T$40)/7</f>
        <v>#REF!</v>
      </c>
      <c r="Y36" s="36" t="e">
        <f>X37+($AA$34-$T$41)/7</f>
        <v>#REF!</v>
      </c>
      <c r="Z36" s="38" t="e">
        <f>Y37+($AA$35-$T$42)/7</f>
        <v>#REF!</v>
      </c>
      <c r="AA36" s="7" t="e">
        <f>'MSM Improved - Step 1'!AA36*#REF!*#REF!</f>
        <v>#REF!</v>
      </c>
      <c r="AB36" s="7" t="e">
        <f>'MSM Improved - Step 1'!AB36*#REF!*#REF!</f>
        <v>#REF!</v>
      </c>
      <c r="AC36" s="7" t="e">
        <f>'MSM Improved - Step 1'!AC36*#REF!*#REF!</f>
        <v>#REF!</v>
      </c>
      <c r="AD36" s="7" t="e">
        <f>'MSM Improved - Step 1'!AD36*#REF!*#REF!</f>
        <v>#REF!</v>
      </c>
      <c r="AE36" s="7" t="e">
        <f>'MSM Improved - Step 1'!AE36*#REF!*#REF!</f>
        <v>#REF!</v>
      </c>
      <c r="AF36" s="7" t="e">
        <f>'MSM Improved - Step 1'!AF36*#REF!*#REF!</f>
        <v>#REF!</v>
      </c>
      <c r="AG36" s="7" t="e">
        <f>'MSM Improved - Step 1'!AG36*#REF!*#REF!</f>
        <v>#REF!</v>
      </c>
      <c r="AH36" s="7" t="e">
        <f>'MSM Improved - Step 1'!AH36*#REF!*#REF!</f>
        <v>#REF!</v>
      </c>
      <c r="AI36" s="7" t="e">
        <f>'MSM Improved - Step 1'!AI36*#REF!*#REF!</f>
        <v>#REF!</v>
      </c>
      <c r="AJ36" s="7" t="e">
        <f>'MSM Improved - Step 1'!AJ36*#REF!*#REF!</f>
        <v>#REF!</v>
      </c>
      <c r="AL36" s="5"/>
      <c r="AM36" s="7"/>
      <c r="AN36" s="7"/>
      <c r="AO36" s="7"/>
      <c r="AP36" s="7"/>
      <c r="AQ36" s="7"/>
      <c r="AR36" s="7"/>
      <c r="AS36" s="7"/>
      <c r="AT36" s="7"/>
      <c r="AU36" s="7"/>
      <c r="AV36" s="7"/>
      <c r="AW36" s="7"/>
      <c r="AX36" s="7"/>
      <c r="AY36" s="7"/>
      <c r="AZ36" s="7"/>
      <c r="BA36" s="7"/>
      <c r="BB36" s="7"/>
      <c r="BC36" s="7"/>
      <c r="BD36" s="7"/>
      <c r="BE36" s="7"/>
      <c r="BF36" s="7"/>
      <c r="BG36" s="7"/>
      <c r="BH36" s="7"/>
      <c r="BI36" s="7"/>
      <c r="BJ36" s="7"/>
      <c r="BK36" s="8"/>
      <c r="BL36" s="7"/>
      <c r="BM36" s="7"/>
      <c r="BN36" s="7"/>
      <c r="BO36" s="7"/>
      <c r="BP36" s="7"/>
      <c r="BQ36" s="7"/>
      <c r="BR36" s="7"/>
      <c r="BS36" s="7"/>
      <c r="BT36" s="7"/>
      <c r="BU36" s="7"/>
    </row>
    <row r="37" spans="1:73">
      <c r="A37" s="5">
        <v>33</v>
      </c>
      <c r="B37" s="7" t="e">
        <f>'MSM Improved - Step 1'!B37*#REF!*#REF!</f>
        <v>#REF!</v>
      </c>
      <c r="C37" s="7" t="e">
        <f>'MSM Improved - Step 1'!C37*#REF!*#REF!</f>
        <v>#REF!</v>
      </c>
      <c r="D37" s="7" t="e">
        <f>'MSM Improved - Step 1'!D37*#REF!*#REF!</f>
        <v>#REF!</v>
      </c>
      <c r="E37" s="7" t="e">
        <f>'MSM Improved - Step 1'!E37*#REF!*#REF!</f>
        <v>#REF!</v>
      </c>
      <c r="F37" s="7" t="e">
        <f>'MSM Improved - Step 1'!F37*#REF!*#REF!</f>
        <v>#REF!</v>
      </c>
      <c r="G37" s="7" t="e">
        <f>'MSM Improved - Step 1'!G37*#REF!*#REF!</f>
        <v>#REF!</v>
      </c>
      <c r="H37" s="7" t="e">
        <f>'MSM Improved - Step 1'!H37*#REF!*#REF!</f>
        <v>#REF!</v>
      </c>
      <c r="I37" s="7" t="e">
        <f>'MSM Improved - Step 1'!I37*#REF!*#REF!</f>
        <v>#REF!</v>
      </c>
      <c r="J37" s="7" t="e">
        <f>'MSM Improved - Step 1'!J37*#REF!*#REF!</f>
        <v>#REF!</v>
      </c>
      <c r="K37" s="7" t="e">
        <f>'MSM Improved - Step 1'!K37*#REF!*#REF!</f>
        <v>#REF!</v>
      </c>
      <c r="L37" s="7" t="e">
        <f>'MSM Improved - Step 1'!L37*#REF!*#REF!</f>
        <v>#REF!</v>
      </c>
      <c r="M37" s="7" t="e">
        <f>'MSM Improved - Step 1'!M37*#REF!*#REF!</f>
        <v>#REF!</v>
      </c>
      <c r="N37" s="7" t="e">
        <f>'MSM Improved - Step 1'!N37*#REF!*#REF!</f>
        <v>#REF!</v>
      </c>
      <c r="O37" s="7" t="e">
        <f>'MSM Improved - Step 1'!O37*#REF!*#REF!</f>
        <v>#REF!</v>
      </c>
      <c r="P37" s="7" t="e">
        <f>'MSM Improved - Step 1'!P37*#REF!*#REF!</f>
        <v>#REF!</v>
      </c>
      <c r="Q37" s="7" t="e">
        <f>'MSM Improved - Step 1'!Q37*#REF!*#REF!</f>
        <v>#REF!</v>
      </c>
      <c r="R37" s="7" t="e">
        <f>'MSM Improved - Step 1'!R37*#REF!*#REF!</f>
        <v>#REF!</v>
      </c>
      <c r="S37" s="7" t="e">
        <f>'MSM Improved - Step 1'!S37*#REF!*#REF!</f>
        <v>#REF!</v>
      </c>
      <c r="T37" s="7" t="e">
        <f>'MSM Improved - Step 1'!T37*#REF!*#REF!</f>
        <v>#REF!</v>
      </c>
      <c r="U37" s="36" t="e">
        <f>T38+($AA$31-$T$38)/7</f>
        <v>#REF!</v>
      </c>
      <c r="V37" s="36" t="e">
        <f>U38+($AA$32-$T$39)/7</f>
        <v>#REF!</v>
      </c>
      <c r="W37" s="36" t="e">
        <f>V38+($AA$33-$T$40)/7</f>
        <v>#REF!</v>
      </c>
      <c r="X37" s="36" t="e">
        <f>W38+($AA$34-$T$41)/7</f>
        <v>#REF!</v>
      </c>
      <c r="Y37" s="36" t="e">
        <f>X38+($AA$35-$T$42)/7</f>
        <v>#REF!</v>
      </c>
      <c r="Z37" s="38" t="e">
        <f>Y38+($AA$36-$T$43)/7</f>
        <v>#REF!</v>
      </c>
      <c r="AA37" s="7" t="e">
        <f>'MSM Improved - Step 1'!AA37*#REF!*#REF!</f>
        <v>#REF!</v>
      </c>
      <c r="AB37" s="7" t="e">
        <f>'MSM Improved - Step 1'!AB37*#REF!*#REF!</f>
        <v>#REF!</v>
      </c>
      <c r="AC37" s="7" t="e">
        <f>'MSM Improved - Step 1'!AC37*#REF!*#REF!</f>
        <v>#REF!</v>
      </c>
      <c r="AD37" s="7" t="e">
        <f>'MSM Improved - Step 1'!AD37*#REF!*#REF!</f>
        <v>#REF!</v>
      </c>
      <c r="AE37" s="7" t="e">
        <f>'MSM Improved - Step 1'!AE37*#REF!*#REF!</f>
        <v>#REF!</v>
      </c>
      <c r="AF37" s="7" t="e">
        <f>'MSM Improved - Step 1'!AF37*#REF!*#REF!</f>
        <v>#REF!</v>
      </c>
      <c r="AG37" s="7" t="e">
        <f>'MSM Improved - Step 1'!AG37*#REF!*#REF!</f>
        <v>#REF!</v>
      </c>
      <c r="AH37" s="7" t="e">
        <f>'MSM Improved - Step 1'!AH37*#REF!*#REF!</f>
        <v>#REF!</v>
      </c>
      <c r="AI37" s="7" t="e">
        <f>'MSM Improved - Step 1'!AI37*#REF!*#REF!</f>
        <v>#REF!</v>
      </c>
      <c r="AJ37" s="7" t="e">
        <f>'MSM Improved - Step 1'!AJ37*#REF!*#REF!</f>
        <v>#REF!</v>
      </c>
      <c r="AL37" s="5"/>
      <c r="AM37" s="7"/>
      <c r="AN37" s="7"/>
      <c r="AO37" s="7"/>
      <c r="AP37" s="7"/>
      <c r="AQ37" s="7"/>
      <c r="AR37" s="7"/>
      <c r="AS37" s="7"/>
      <c r="AT37" s="7"/>
      <c r="AU37" s="7"/>
      <c r="AV37" s="7"/>
      <c r="AW37" s="7"/>
      <c r="AX37" s="7"/>
      <c r="AY37" s="7"/>
      <c r="AZ37" s="7"/>
      <c r="BA37" s="7"/>
      <c r="BB37" s="7"/>
      <c r="BC37" s="7"/>
      <c r="BD37" s="7"/>
      <c r="BE37" s="7"/>
      <c r="BF37" s="7"/>
      <c r="BG37" s="7"/>
      <c r="BH37" s="7"/>
      <c r="BI37" s="7"/>
      <c r="BJ37" s="7"/>
      <c r="BK37" s="8"/>
      <c r="BL37" s="7"/>
      <c r="BM37" s="7"/>
      <c r="BN37" s="7"/>
      <c r="BO37" s="7"/>
      <c r="BP37" s="7"/>
      <c r="BQ37" s="7"/>
      <c r="BR37" s="7"/>
      <c r="BS37" s="7"/>
      <c r="BT37" s="7"/>
      <c r="BU37" s="7"/>
    </row>
    <row r="38" spans="1:73">
      <c r="A38" s="5">
        <v>34</v>
      </c>
      <c r="B38" s="7" t="e">
        <f>'MSM Improved - Step 1'!B38*#REF!*#REF!</f>
        <v>#REF!</v>
      </c>
      <c r="C38" s="7" t="e">
        <f>'MSM Improved - Step 1'!C38*#REF!*#REF!</f>
        <v>#REF!</v>
      </c>
      <c r="D38" s="7" t="e">
        <f>'MSM Improved - Step 1'!D38*#REF!*#REF!</f>
        <v>#REF!</v>
      </c>
      <c r="E38" s="7" t="e">
        <f>'MSM Improved - Step 1'!E38*#REF!*#REF!</f>
        <v>#REF!</v>
      </c>
      <c r="F38" s="7" t="e">
        <f>'MSM Improved - Step 1'!F38*#REF!*#REF!</f>
        <v>#REF!</v>
      </c>
      <c r="G38" s="7" t="e">
        <f>'MSM Improved - Step 1'!G38*#REF!*#REF!</f>
        <v>#REF!</v>
      </c>
      <c r="H38" s="7" t="e">
        <f>'MSM Improved - Step 1'!H38*#REF!*#REF!</f>
        <v>#REF!</v>
      </c>
      <c r="I38" s="7" t="e">
        <f>'MSM Improved - Step 1'!I38*#REF!*#REF!</f>
        <v>#REF!</v>
      </c>
      <c r="J38" s="7" t="e">
        <f>'MSM Improved - Step 1'!J38*#REF!*#REF!</f>
        <v>#REF!</v>
      </c>
      <c r="K38" s="7" t="e">
        <f>'MSM Improved - Step 1'!K38*#REF!*#REF!</f>
        <v>#REF!</v>
      </c>
      <c r="L38" s="7" t="e">
        <f>'MSM Improved - Step 1'!L38*#REF!*#REF!</f>
        <v>#REF!</v>
      </c>
      <c r="M38" s="7" t="e">
        <f>'MSM Improved - Step 1'!M38*#REF!*#REF!</f>
        <v>#REF!</v>
      </c>
      <c r="N38" s="7" t="e">
        <f>'MSM Improved - Step 1'!N38*#REF!*#REF!</f>
        <v>#REF!</v>
      </c>
      <c r="O38" s="7" t="e">
        <f>'MSM Improved - Step 1'!O38*#REF!*#REF!</f>
        <v>#REF!</v>
      </c>
      <c r="P38" s="7" t="e">
        <f>'MSM Improved - Step 1'!P38*#REF!*#REF!</f>
        <v>#REF!</v>
      </c>
      <c r="Q38" s="7" t="e">
        <f>'MSM Improved - Step 1'!Q38*#REF!*#REF!</f>
        <v>#REF!</v>
      </c>
      <c r="R38" s="7" t="e">
        <f>'MSM Improved - Step 1'!R38*#REF!*#REF!</f>
        <v>#REF!</v>
      </c>
      <c r="S38" s="7" t="e">
        <f>'MSM Improved - Step 1'!S38*#REF!*#REF!</f>
        <v>#REF!</v>
      </c>
      <c r="T38" s="7" t="e">
        <f>'MSM Improved - Step 1'!T38*#REF!*#REF!</f>
        <v>#REF!</v>
      </c>
      <c r="U38" s="36" t="e">
        <f>T39+($AA$32-$T$39)/7</f>
        <v>#REF!</v>
      </c>
      <c r="V38" s="36" t="e">
        <f>U39+($AA$33-$T$40)/7</f>
        <v>#REF!</v>
      </c>
      <c r="W38" s="36" t="e">
        <f>V39+($AA$34-$T$41)/7</f>
        <v>#REF!</v>
      </c>
      <c r="X38" s="36" t="e">
        <f>W39+($AA$35-$T$42)/7</f>
        <v>#REF!</v>
      </c>
      <c r="Y38" s="36" t="e">
        <f>X39+($AA$36-$T$43)/7</f>
        <v>#REF!</v>
      </c>
      <c r="Z38" s="38" t="e">
        <f>Y39+($AA$37-$R$46)/9</f>
        <v>#REF!</v>
      </c>
      <c r="AA38" s="7" t="e">
        <f>'MSM Improved - Step 1'!AA38*#REF!*#REF!</f>
        <v>#REF!</v>
      </c>
      <c r="AB38" s="7" t="e">
        <f>'MSM Improved - Step 1'!AB38*#REF!*#REF!</f>
        <v>#REF!</v>
      </c>
      <c r="AC38" s="7" t="e">
        <f>'MSM Improved - Step 1'!AC38*#REF!*#REF!</f>
        <v>#REF!</v>
      </c>
      <c r="AD38" s="7" t="e">
        <f>'MSM Improved - Step 1'!AD38*#REF!*#REF!</f>
        <v>#REF!</v>
      </c>
      <c r="AE38" s="7" t="e">
        <f>'MSM Improved - Step 1'!AE38*#REF!*#REF!</f>
        <v>#REF!</v>
      </c>
      <c r="AF38" s="7" t="e">
        <f>'MSM Improved - Step 1'!AF38*#REF!*#REF!</f>
        <v>#REF!</v>
      </c>
      <c r="AG38" s="7" t="e">
        <f>'MSM Improved - Step 1'!AG38*#REF!*#REF!</f>
        <v>#REF!</v>
      </c>
      <c r="AH38" s="7" t="e">
        <f>'MSM Improved - Step 1'!AH38*#REF!*#REF!</f>
        <v>#REF!</v>
      </c>
      <c r="AI38" s="7" t="e">
        <f>'MSM Improved - Step 1'!AI38*#REF!*#REF!</f>
        <v>#REF!</v>
      </c>
      <c r="AJ38" s="7" t="e">
        <f>'MSM Improved - Step 1'!AJ38*#REF!*#REF!</f>
        <v>#REF!</v>
      </c>
      <c r="AL38" s="5"/>
      <c r="AM38" s="7"/>
      <c r="AN38" s="7"/>
      <c r="AO38" s="7"/>
      <c r="AP38" s="7"/>
      <c r="AQ38" s="7"/>
      <c r="AR38" s="7"/>
      <c r="AS38" s="7"/>
      <c r="AT38" s="7"/>
      <c r="AU38" s="7"/>
      <c r="AV38" s="7"/>
      <c r="AW38" s="7"/>
      <c r="AX38" s="7"/>
      <c r="AY38" s="7"/>
      <c r="AZ38" s="7"/>
      <c r="BA38" s="7"/>
      <c r="BB38" s="7"/>
      <c r="BC38" s="7"/>
      <c r="BD38" s="7"/>
      <c r="BE38" s="7"/>
      <c r="BF38" s="7"/>
      <c r="BG38" s="7"/>
      <c r="BH38" s="7"/>
      <c r="BI38" s="7"/>
      <c r="BJ38" s="7"/>
      <c r="BK38" s="8"/>
      <c r="BL38" s="7"/>
      <c r="BM38" s="7"/>
      <c r="BN38" s="7"/>
      <c r="BO38" s="7"/>
      <c r="BP38" s="7"/>
      <c r="BQ38" s="7"/>
      <c r="BR38" s="7"/>
      <c r="BS38" s="7"/>
      <c r="BT38" s="7"/>
      <c r="BU38" s="7"/>
    </row>
    <row r="39" spans="1:73">
      <c r="A39" s="5">
        <v>35</v>
      </c>
      <c r="B39" s="7" t="e">
        <f>'MSM Improved - Step 1'!B39*#REF!*#REF!</f>
        <v>#REF!</v>
      </c>
      <c r="C39" s="7" t="e">
        <f>'MSM Improved - Step 1'!C39*#REF!*#REF!</f>
        <v>#REF!</v>
      </c>
      <c r="D39" s="7" t="e">
        <f>'MSM Improved - Step 1'!D39*#REF!*#REF!</f>
        <v>#REF!</v>
      </c>
      <c r="E39" s="7" t="e">
        <f>'MSM Improved - Step 1'!E39*#REF!*#REF!</f>
        <v>#REF!</v>
      </c>
      <c r="F39" s="7" t="e">
        <f>'MSM Improved - Step 1'!F39*#REF!*#REF!</f>
        <v>#REF!</v>
      </c>
      <c r="G39" s="7" t="e">
        <f>'MSM Improved - Step 1'!G39*#REF!*#REF!</f>
        <v>#REF!</v>
      </c>
      <c r="H39" s="7" t="e">
        <f>'MSM Improved - Step 1'!H39*#REF!*#REF!</f>
        <v>#REF!</v>
      </c>
      <c r="I39" s="7" t="e">
        <f>'MSM Improved - Step 1'!I39*#REF!*#REF!</f>
        <v>#REF!</v>
      </c>
      <c r="J39" s="7" t="e">
        <f>'MSM Improved - Step 1'!J39*#REF!*#REF!</f>
        <v>#REF!</v>
      </c>
      <c r="K39" s="7" t="e">
        <f>'MSM Improved - Step 1'!K39*#REF!*#REF!</f>
        <v>#REF!</v>
      </c>
      <c r="L39" s="7" t="e">
        <f>'MSM Improved - Step 1'!L39*#REF!*#REF!</f>
        <v>#REF!</v>
      </c>
      <c r="M39" s="7" t="e">
        <f>'MSM Improved - Step 1'!M39*#REF!*#REF!</f>
        <v>#REF!</v>
      </c>
      <c r="N39" s="7" t="e">
        <f>'MSM Improved - Step 1'!N39*#REF!*#REF!</f>
        <v>#REF!</v>
      </c>
      <c r="O39" s="7" t="e">
        <f>'MSM Improved - Step 1'!O39*#REF!*#REF!</f>
        <v>#REF!</v>
      </c>
      <c r="P39" s="7" t="e">
        <f>'MSM Improved - Step 1'!P39*#REF!*#REF!</f>
        <v>#REF!</v>
      </c>
      <c r="Q39" s="7" t="e">
        <f>'MSM Improved - Step 1'!Q39*#REF!*#REF!</f>
        <v>#REF!</v>
      </c>
      <c r="R39" s="7" t="e">
        <f>'MSM Improved - Step 1'!R39*#REF!*#REF!</f>
        <v>#REF!</v>
      </c>
      <c r="S39" s="7" t="e">
        <f>'MSM Improved - Step 1'!S39*#REF!*#REF!</f>
        <v>#REF!</v>
      </c>
      <c r="T39" s="7" t="e">
        <f>'MSM Improved - Step 1'!T39*#REF!*#REF!</f>
        <v>#REF!</v>
      </c>
      <c r="U39" s="36" t="e">
        <f>T40+($AA$33-$T$40)/7</f>
        <v>#REF!</v>
      </c>
      <c r="V39" s="36" t="e">
        <f>U40+($AA$34-$T$41)/7</f>
        <v>#REF!</v>
      </c>
      <c r="W39" s="36" t="e">
        <f>V40+($AA$35-$T$42)/7</f>
        <v>#REF!</v>
      </c>
      <c r="X39" s="36" t="e">
        <f>W40+($AA$36-$T$43)/7</f>
        <v>#REF!</v>
      </c>
      <c r="Y39" s="36" t="e">
        <f>X40+($AA$37-$R$46)/9</f>
        <v>#REF!</v>
      </c>
      <c r="Z39" s="38" t="e">
        <f>Y40+($AA$38-$Q$48)/10</f>
        <v>#REF!</v>
      </c>
      <c r="AA39" s="7" t="e">
        <f>'MSM Improved - Step 1'!AA39*#REF!*#REF!</f>
        <v>#REF!</v>
      </c>
      <c r="AB39" s="7" t="e">
        <f>'MSM Improved - Step 1'!AB39*#REF!*#REF!</f>
        <v>#REF!</v>
      </c>
      <c r="AC39" s="7" t="e">
        <f>'MSM Improved - Step 1'!AC39*#REF!*#REF!</f>
        <v>#REF!</v>
      </c>
      <c r="AD39" s="7" t="e">
        <f>'MSM Improved - Step 1'!AD39*#REF!*#REF!</f>
        <v>#REF!</v>
      </c>
      <c r="AE39" s="7" t="e">
        <f>'MSM Improved - Step 1'!AE39*#REF!*#REF!</f>
        <v>#REF!</v>
      </c>
      <c r="AF39" s="7" t="e">
        <f>'MSM Improved - Step 1'!AF39*#REF!*#REF!</f>
        <v>#REF!</v>
      </c>
      <c r="AG39" s="7" t="e">
        <f>'MSM Improved - Step 1'!AG39*#REF!*#REF!</f>
        <v>#REF!</v>
      </c>
      <c r="AH39" s="7" t="e">
        <f>'MSM Improved - Step 1'!AH39*#REF!*#REF!</f>
        <v>#REF!</v>
      </c>
      <c r="AI39" s="7" t="e">
        <f>'MSM Improved - Step 1'!AI39*#REF!*#REF!</f>
        <v>#REF!</v>
      </c>
      <c r="AJ39" s="7" t="e">
        <f>'MSM Improved - Step 1'!AJ39*#REF!*#REF!</f>
        <v>#REF!</v>
      </c>
      <c r="AL39" s="5"/>
      <c r="AM39" s="7"/>
      <c r="AN39" s="7"/>
      <c r="AO39" s="7"/>
      <c r="AP39" s="7"/>
      <c r="AQ39" s="7"/>
      <c r="AR39" s="7"/>
      <c r="AS39" s="7"/>
      <c r="AT39" s="7"/>
      <c r="AU39" s="7"/>
      <c r="AV39" s="7"/>
      <c r="AW39" s="7"/>
      <c r="AX39" s="7"/>
      <c r="AY39" s="7"/>
      <c r="AZ39" s="7"/>
      <c r="BA39" s="7"/>
      <c r="BB39" s="7"/>
      <c r="BC39" s="7"/>
      <c r="BD39" s="7"/>
      <c r="BE39" s="7"/>
      <c r="BF39" s="7"/>
      <c r="BG39" s="7"/>
      <c r="BH39" s="7"/>
      <c r="BI39" s="7"/>
      <c r="BJ39" s="7"/>
      <c r="BK39" s="8"/>
      <c r="BL39" s="7"/>
      <c r="BM39" s="7"/>
      <c r="BN39" s="7"/>
      <c r="BO39" s="7"/>
      <c r="BP39" s="7"/>
      <c r="BQ39" s="7"/>
      <c r="BR39" s="7"/>
      <c r="BS39" s="7"/>
      <c r="BT39" s="7"/>
      <c r="BU39" s="7"/>
    </row>
    <row r="40" spans="1:73">
      <c r="A40" s="5">
        <v>36</v>
      </c>
      <c r="B40" s="7" t="e">
        <f>'MSM Improved - Step 1'!B40*#REF!*#REF!</f>
        <v>#REF!</v>
      </c>
      <c r="C40" s="7" t="e">
        <f>'MSM Improved - Step 1'!C40*#REF!*#REF!</f>
        <v>#REF!</v>
      </c>
      <c r="D40" s="7" t="e">
        <f>'MSM Improved - Step 1'!D40*#REF!*#REF!</f>
        <v>#REF!</v>
      </c>
      <c r="E40" s="7" t="e">
        <f>'MSM Improved - Step 1'!E40*#REF!*#REF!</f>
        <v>#REF!</v>
      </c>
      <c r="F40" s="7" t="e">
        <f>'MSM Improved - Step 1'!F40*#REF!*#REF!</f>
        <v>#REF!</v>
      </c>
      <c r="G40" s="7" t="e">
        <f>'MSM Improved - Step 1'!G40*#REF!*#REF!</f>
        <v>#REF!</v>
      </c>
      <c r="H40" s="7" t="e">
        <f>'MSM Improved - Step 1'!H40*#REF!*#REF!</f>
        <v>#REF!</v>
      </c>
      <c r="I40" s="7" t="e">
        <f>'MSM Improved - Step 1'!I40*#REF!*#REF!</f>
        <v>#REF!</v>
      </c>
      <c r="J40" s="7" t="e">
        <f>'MSM Improved - Step 1'!J40*#REF!*#REF!</f>
        <v>#REF!</v>
      </c>
      <c r="K40" s="7" t="e">
        <f>'MSM Improved - Step 1'!K40*#REF!*#REF!</f>
        <v>#REF!</v>
      </c>
      <c r="L40" s="7" t="e">
        <f>'MSM Improved - Step 1'!L40*#REF!*#REF!</f>
        <v>#REF!</v>
      </c>
      <c r="M40" s="7" t="e">
        <f>'MSM Improved - Step 1'!M40*#REF!*#REF!</f>
        <v>#REF!</v>
      </c>
      <c r="N40" s="7" t="e">
        <f>'MSM Improved - Step 1'!N40*#REF!*#REF!</f>
        <v>#REF!</v>
      </c>
      <c r="O40" s="7" t="e">
        <f>'MSM Improved - Step 1'!O40*#REF!*#REF!</f>
        <v>#REF!</v>
      </c>
      <c r="P40" s="7" t="e">
        <f>'MSM Improved - Step 1'!P40*#REF!*#REF!</f>
        <v>#REF!</v>
      </c>
      <c r="Q40" s="7" t="e">
        <f>'MSM Improved - Step 1'!Q40*#REF!*#REF!</f>
        <v>#REF!</v>
      </c>
      <c r="R40" s="7" t="e">
        <f>'MSM Improved - Step 1'!R40*#REF!*#REF!</f>
        <v>#REF!</v>
      </c>
      <c r="S40" s="7" t="e">
        <f>'MSM Improved - Step 1'!S40*#REF!*#REF!</f>
        <v>#REF!</v>
      </c>
      <c r="T40" s="7" t="e">
        <f>'MSM Improved - Step 1'!T40*#REF!*#REF!</f>
        <v>#REF!</v>
      </c>
      <c r="U40" s="36" t="e">
        <f>T41+($AA$34-$T$41)/7</f>
        <v>#REF!</v>
      </c>
      <c r="V40" s="36" t="e">
        <f>U41+($AA$35-$T$42)/7</f>
        <v>#REF!</v>
      </c>
      <c r="W40" s="36" t="e">
        <f>V41+($AA$36-$T$43)/7</f>
        <v>#REF!</v>
      </c>
      <c r="X40" s="36" t="e">
        <f>W41+($AA$37-$R$46)/9</f>
        <v>#REF!</v>
      </c>
      <c r="Y40" s="36" t="e">
        <f>X41+($AA$38-$Q$48)/10</f>
        <v>#REF!</v>
      </c>
      <c r="Z40" s="38" t="e">
        <f>Y41+($AA$39-$Q$49)/10</f>
        <v>#REF!</v>
      </c>
      <c r="AA40" s="7" t="e">
        <f>'MSM Improved - Step 1'!AA40*#REF!*#REF!</f>
        <v>#REF!</v>
      </c>
      <c r="AB40" s="7" t="e">
        <f>'MSM Improved - Step 1'!AB40*#REF!*#REF!</f>
        <v>#REF!</v>
      </c>
      <c r="AC40" s="7" t="e">
        <f>'MSM Improved - Step 1'!AC40*#REF!*#REF!</f>
        <v>#REF!</v>
      </c>
      <c r="AD40" s="7" t="e">
        <f>'MSM Improved - Step 1'!AD40*#REF!*#REF!</f>
        <v>#REF!</v>
      </c>
      <c r="AE40" s="7" t="e">
        <f>'MSM Improved - Step 1'!AE40*#REF!*#REF!</f>
        <v>#REF!</v>
      </c>
      <c r="AF40" s="7" t="e">
        <f>'MSM Improved - Step 1'!AF40*#REF!*#REF!</f>
        <v>#REF!</v>
      </c>
      <c r="AG40" s="7" t="e">
        <f>'MSM Improved - Step 1'!AG40*#REF!*#REF!</f>
        <v>#REF!</v>
      </c>
      <c r="AH40" s="7" t="e">
        <f>'MSM Improved - Step 1'!AH40*#REF!*#REF!</f>
        <v>#REF!</v>
      </c>
      <c r="AI40" s="7" t="e">
        <f>'MSM Improved - Step 1'!AI40*#REF!*#REF!</f>
        <v>#REF!</v>
      </c>
      <c r="AJ40" s="7" t="e">
        <f>'MSM Improved - Step 1'!AJ40*#REF!*#REF!</f>
        <v>#REF!</v>
      </c>
      <c r="AL40" s="5"/>
      <c r="AM40" s="7"/>
      <c r="AN40" s="7"/>
      <c r="AO40" s="7"/>
      <c r="AP40" s="7"/>
      <c r="AQ40" s="7"/>
      <c r="AR40" s="7"/>
      <c r="AS40" s="7"/>
      <c r="AT40" s="7"/>
      <c r="AU40" s="7"/>
      <c r="AV40" s="7"/>
      <c r="AW40" s="7"/>
      <c r="AX40" s="7"/>
      <c r="AY40" s="7"/>
      <c r="AZ40" s="7"/>
      <c r="BA40" s="7"/>
      <c r="BB40" s="7"/>
      <c r="BC40" s="7"/>
      <c r="BD40" s="7"/>
      <c r="BE40" s="7"/>
      <c r="BF40" s="7"/>
      <c r="BG40" s="7"/>
      <c r="BH40" s="7"/>
      <c r="BI40" s="7"/>
      <c r="BJ40" s="7"/>
      <c r="BK40" s="8"/>
      <c r="BL40" s="7"/>
      <c r="BM40" s="7"/>
      <c r="BN40" s="7"/>
      <c r="BO40" s="7"/>
      <c r="BP40" s="7"/>
      <c r="BQ40" s="7"/>
      <c r="BR40" s="7"/>
      <c r="BS40" s="7"/>
      <c r="BT40" s="7"/>
      <c r="BU40" s="7"/>
    </row>
    <row r="41" spans="1:73">
      <c r="A41" s="5">
        <v>37</v>
      </c>
      <c r="B41" s="7" t="e">
        <f>'MSM Improved - Step 1'!B41*#REF!*#REF!</f>
        <v>#REF!</v>
      </c>
      <c r="C41" s="7" t="e">
        <f>'MSM Improved - Step 1'!C41*#REF!*#REF!</f>
        <v>#REF!</v>
      </c>
      <c r="D41" s="7" t="e">
        <f>'MSM Improved - Step 1'!D41*#REF!*#REF!</f>
        <v>#REF!</v>
      </c>
      <c r="E41" s="7" t="e">
        <f>'MSM Improved - Step 1'!E41*#REF!*#REF!</f>
        <v>#REF!</v>
      </c>
      <c r="F41" s="7" t="e">
        <f>'MSM Improved - Step 1'!F41*#REF!*#REF!</f>
        <v>#REF!</v>
      </c>
      <c r="G41" s="7" t="e">
        <f>'MSM Improved - Step 1'!G41*#REF!*#REF!</f>
        <v>#REF!</v>
      </c>
      <c r="H41" s="7" t="e">
        <f>'MSM Improved - Step 1'!H41*#REF!*#REF!</f>
        <v>#REF!</v>
      </c>
      <c r="I41" s="7" t="e">
        <f>'MSM Improved - Step 1'!I41*#REF!*#REF!</f>
        <v>#REF!</v>
      </c>
      <c r="J41" s="7" t="e">
        <f>'MSM Improved - Step 1'!J41*#REF!*#REF!</f>
        <v>#REF!</v>
      </c>
      <c r="K41" s="7" t="e">
        <f>'MSM Improved - Step 1'!K41*#REF!*#REF!</f>
        <v>#REF!</v>
      </c>
      <c r="L41" s="7" t="e">
        <f>'MSM Improved - Step 1'!L41*#REF!*#REF!</f>
        <v>#REF!</v>
      </c>
      <c r="M41" s="7" t="e">
        <f>'MSM Improved - Step 1'!M41*#REF!*#REF!</f>
        <v>#REF!</v>
      </c>
      <c r="N41" s="7" t="e">
        <f>'MSM Improved - Step 1'!N41*#REF!*#REF!</f>
        <v>#REF!</v>
      </c>
      <c r="O41" s="7" t="e">
        <f>'MSM Improved - Step 1'!O41*#REF!*#REF!</f>
        <v>#REF!</v>
      </c>
      <c r="P41" s="7" t="e">
        <f>'MSM Improved - Step 1'!P41*#REF!*#REF!</f>
        <v>#REF!</v>
      </c>
      <c r="Q41" s="7" t="e">
        <f>'MSM Improved - Step 1'!Q41*#REF!*#REF!</f>
        <v>#REF!</v>
      </c>
      <c r="R41" s="7" t="e">
        <f>'MSM Improved - Step 1'!R41*#REF!*#REF!</f>
        <v>#REF!</v>
      </c>
      <c r="S41" s="7" t="e">
        <f>'MSM Improved - Step 1'!S41*#REF!*#REF!</f>
        <v>#REF!</v>
      </c>
      <c r="T41" s="7" t="e">
        <f>'MSM Improved - Step 1'!T41*#REF!*#REF!</f>
        <v>#REF!</v>
      </c>
      <c r="U41" s="36" t="e">
        <f>T42+($AA$35-$T$42)/7</f>
        <v>#REF!</v>
      </c>
      <c r="V41" s="36" t="e">
        <f>U42+($AA$36-$T$43)/7</f>
        <v>#REF!</v>
      </c>
      <c r="W41" s="36" t="e">
        <f>V42+($AA$37-$R$46)/9</f>
        <v>#REF!</v>
      </c>
      <c r="X41" s="36" t="e">
        <f>W42+($AA$38-$Q$48)/10</f>
        <v>#REF!</v>
      </c>
      <c r="Y41" s="36" t="e">
        <f>X42+($AA$39-$Q$49)/10</f>
        <v>#REF!</v>
      </c>
      <c r="Z41" s="38" t="e">
        <f>Y42+($AA$40-$N$53)/13</f>
        <v>#REF!</v>
      </c>
      <c r="AA41" s="7" t="e">
        <f>'MSM Improved - Step 1'!AA41*#REF!*#REF!</f>
        <v>#REF!</v>
      </c>
      <c r="AB41" s="7" t="e">
        <f>'MSM Improved - Step 1'!AB41*#REF!*#REF!</f>
        <v>#REF!</v>
      </c>
      <c r="AC41" s="7" t="e">
        <f>'MSM Improved - Step 1'!AC41*#REF!*#REF!</f>
        <v>#REF!</v>
      </c>
      <c r="AD41" s="7" t="e">
        <f>'MSM Improved - Step 1'!AD41*#REF!*#REF!</f>
        <v>#REF!</v>
      </c>
      <c r="AE41" s="7" t="e">
        <f>'MSM Improved - Step 1'!AE41*#REF!*#REF!</f>
        <v>#REF!</v>
      </c>
      <c r="AF41" s="7" t="e">
        <f>'MSM Improved - Step 1'!AF41*#REF!*#REF!</f>
        <v>#REF!</v>
      </c>
      <c r="AG41" s="7" t="e">
        <f>'MSM Improved - Step 1'!AG41*#REF!*#REF!</f>
        <v>#REF!</v>
      </c>
      <c r="AH41" s="7" t="e">
        <f>'MSM Improved - Step 1'!AH41*#REF!*#REF!</f>
        <v>#REF!</v>
      </c>
      <c r="AI41" s="7" t="e">
        <f>'MSM Improved - Step 1'!AI41*#REF!*#REF!</f>
        <v>#REF!</v>
      </c>
      <c r="AJ41" s="7" t="e">
        <f>'MSM Improved - Step 1'!AJ41*#REF!*#REF!</f>
        <v>#REF!</v>
      </c>
      <c r="AL41" s="5"/>
      <c r="AM41" s="7"/>
      <c r="AN41" s="7"/>
      <c r="AO41" s="7"/>
      <c r="AP41" s="7"/>
      <c r="AQ41" s="7"/>
      <c r="AR41" s="7"/>
      <c r="AS41" s="7"/>
      <c r="AT41" s="7"/>
      <c r="AU41" s="7"/>
      <c r="AV41" s="7"/>
      <c r="AW41" s="7"/>
      <c r="AX41" s="7"/>
      <c r="AY41" s="7"/>
      <c r="AZ41" s="7"/>
      <c r="BA41" s="7"/>
      <c r="BB41" s="7"/>
      <c r="BC41" s="7"/>
      <c r="BD41" s="7"/>
      <c r="BE41" s="7"/>
      <c r="BF41" s="7"/>
      <c r="BG41" s="7"/>
      <c r="BH41" s="7"/>
      <c r="BI41" s="7"/>
      <c r="BJ41" s="7"/>
      <c r="BK41" s="8"/>
      <c r="BL41" s="7"/>
      <c r="BM41" s="7"/>
      <c r="BN41" s="7"/>
      <c r="BO41" s="7"/>
      <c r="BP41" s="7"/>
      <c r="BQ41" s="7"/>
      <c r="BR41" s="7"/>
      <c r="BS41" s="7"/>
      <c r="BT41" s="7"/>
      <c r="BU41" s="7"/>
    </row>
    <row r="42" spans="1:73">
      <c r="A42" s="5">
        <v>38</v>
      </c>
      <c r="B42" s="7" t="e">
        <f>'MSM Improved - Step 1'!B42*#REF!*#REF!</f>
        <v>#REF!</v>
      </c>
      <c r="C42" s="7" t="e">
        <f>'MSM Improved - Step 1'!C42*#REF!*#REF!</f>
        <v>#REF!</v>
      </c>
      <c r="D42" s="7" t="e">
        <f>'MSM Improved - Step 1'!D42*#REF!*#REF!</f>
        <v>#REF!</v>
      </c>
      <c r="E42" s="7" t="e">
        <f>'MSM Improved - Step 1'!E42*#REF!*#REF!</f>
        <v>#REF!</v>
      </c>
      <c r="F42" s="7" t="e">
        <f>'MSM Improved - Step 1'!F42*#REF!*#REF!</f>
        <v>#REF!</v>
      </c>
      <c r="G42" s="7" t="e">
        <f>'MSM Improved - Step 1'!G42*#REF!*#REF!</f>
        <v>#REF!</v>
      </c>
      <c r="H42" s="7" t="e">
        <f>'MSM Improved - Step 1'!H42*#REF!*#REF!</f>
        <v>#REF!</v>
      </c>
      <c r="I42" s="7" t="e">
        <f>'MSM Improved - Step 1'!I42*#REF!*#REF!</f>
        <v>#REF!</v>
      </c>
      <c r="J42" s="7" t="e">
        <f>'MSM Improved - Step 1'!J42*#REF!*#REF!</f>
        <v>#REF!</v>
      </c>
      <c r="K42" s="7" t="e">
        <f>'MSM Improved - Step 1'!K42*#REF!*#REF!</f>
        <v>#REF!</v>
      </c>
      <c r="L42" s="7" t="e">
        <f>'MSM Improved - Step 1'!L42*#REF!*#REF!</f>
        <v>#REF!</v>
      </c>
      <c r="M42" s="7" t="e">
        <f>'MSM Improved - Step 1'!M42*#REF!*#REF!</f>
        <v>#REF!</v>
      </c>
      <c r="N42" s="7" t="e">
        <f>'MSM Improved - Step 1'!N42*#REF!*#REF!</f>
        <v>#REF!</v>
      </c>
      <c r="O42" s="7" t="e">
        <f>'MSM Improved - Step 1'!O42*#REF!*#REF!</f>
        <v>#REF!</v>
      </c>
      <c r="P42" s="7" t="e">
        <f>'MSM Improved - Step 1'!P42*#REF!*#REF!</f>
        <v>#REF!</v>
      </c>
      <c r="Q42" s="7" t="e">
        <f>'MSM Improved - Step 1'!Q42*#REF!*#REF!</f>
        <v>#REF!</v>
      </c>
      <c r="R42" s="7" t="e">
        <f>'MSM Improved - Step 1'!R42*#REF!*#REF!</f>
        <v>#REF!</v>
      </c>
      <c r="S42" s="7" t="e">
        <f>'MSM Improved - Step 1'!S42*#REF!*#REF!</f>
        <v>#REF!</v>
      </c>
      <c r="T42" s="7" t="e">
        <f>'MSM Improved - Step 1'!T42*#REF!*#REF!</f>
        <v>#REF!</v>
      </c>
      <c r="U42" s="36" t="e">
        <f>T43+($AA$36-$T$43)/7</f>
        <v>#REF!</v>
      </c>
      <c r="V42" s="36" t="e">
        <f>U43+($AA$37-$R$46)/9</f>
        <v>#REF!</v>
      </c>
      <c r="W42" s="36" t="e">
        <f>V43+($AA$38-$Q$48)/10</f>
        <v>#REF!</v>
      </c>
      <c r="X42" s="36" t="e">
        <f>W43+($AA$39-$Q$49)/10</f>
        <v>#REF!</v>
      </c>
      <c r="Y42" s="36" t="e">
        <f>X43+($AA$40-$N$53)/13</f>
        <v>#REF!</v>
      </c>
      <c r="Z42" s="38" t="e">
        <f>Y43+($AA$41-$N$54)/13</f>
        <v>#REF!</v>
      </c>
      <c r="AA42" s="7" t="e">
        <f>'MSM Improved - Step 1'!AA42*#REF!*#REF!</f>
        <v>#REF!</v>
      </c>
      <c r="AB42" s="7" t="e">
        <f>'MSM Improved - Step 1'!AB42*#REF!*#REF!</f>
        <v>#REF!</v>
      </c>
      <c r="AC42" s="7" t="e">
        <f>'MSM Improved - Step 1'!AC42*#REF!*#REF!</f>
        <v>#REF!</v>
      </c>
      <c r="AD42" s="7" t="e">
        <f>'MSM Improved - Step 1'!AD42*#REF!*#REF!</f>
        <v>#REF!</v>
      </c>
      <c r="AE42" s="7" t="e">
        <f>'MSM Improved - Step 1'!AE42*#REF!*#REF!</f>
        <v>#REF!</v>
      </c>
      <c r="AF42" s="7" t="e">
        <f>'MSM Improved - Step 1'!AF42*#REF!*#REF!</f>
        <v>#REF!</v>
      </c>
      <c r="AG42" s="7" t="e">
        <f>'MSM Improved - Step 1'!AG42*#REF!*#REF!</f>
        <v>#REF!</v>
      </c>
      <c r="AH42" s="7" t="e">
        <f>'MSM Improved - Step 1'!AH42*#REF!*#REF!</f>
        <v>#REF!</v>
      </c>
      <c r="AI42" s="7" t="e">
        <f>'MSM Improved - Step 1'!AI42*#REF!*#REF!</f>
        <v>#REF!</v>
      </c>
      <c r="AJ42" s="7" t="e">
        <f>'MSM Improved - Step 1'!AJ42*#REF!*#REF!</f>
        <v>#REF!</v>
      </c>
      <c r="AL42" s="5"/>
      <c r="AM42" s="7"/>
      <c r="AN42" s="7"/>
      <c r="AO42" s="7"/>
      <c r="AP42" s="7"/>
      <c r="AQ42" s="7"/>
      <c r="AR42" s="7"/>
      <c r="AS42" s="7"/>
      <c r="AT42" s="7"/>
      <c r="AU42" s="7"/>
      <c r="AV42" s="7"/>
      <c r="AW42" s="7"/>
      <c r="AX42" s="7"/>
      <c r="AY42" s="7"/>
      <c r="AZ42" s="7"/>
      <c r="BA42" s="7"/>
      <c r="BB42" s="7"/>
      <c r="BC42" s="7"/>
      <c r="BD42" s="7"/>
      <c r="BE42" s="7"/>
      <c r="BF42" s="7"/>
      <c r="BG42" s="7"/>
      <c r="BH42" s="7"/>
      <c r="BI42" s="7"/>
      <c r="BJ42" s="7"/>
      <c r="BK42" s="8"/>
      <c r="BL42" s="7"/>
      <c r="BM42" s="7"/>
      <c r="BN42" s="7"/>
      <c r="BO42" s="7"/>
      <c r="BP42" s="7"/>
      <c r="BQ42" s="7"/>
      <c r="BR42" s="7"/>
      <c r="BS42" s="7"/>
      <c r="BT42" s="7"/>
      <c r="BU42" s="7"/>
    </row>
    <row r="43" spans="1:73">
      <c r="A43" s="5">
        <v>39</v>
      </c>
      <c r="B43" s="7" t="e">
        <f>'MSM Improved - Step 1'!B43*#REF!*#REF!</f>
        <v>#REF!</v>
      </c>
      <c r="C43" s="7" t="e">
        <f>'MSM Improved - Step 1'!C43*#REF!*#REF!</f>
        <v>#REF!</v>
      </c>
      <c r="D43" s="7" t="e">
        <f>'MSM Improved - Step 1'!D43*#REF!*#REF!</f>
        <v>#REF!</v>
      </c>
      <c r="E43" s="7" t="e">
        <f>'MSM Improved - Step 1'!E43*#REF!*#REF!</f>
        <v>#REF!</v>
      </c>
      <c r="F43" s="7" t="e">
        <f>'MSM Improved - Step 1'!F43*#REF!*#REF!</f>
        <v>#REF!</v>
      </c>
      <c r="G43" s="7" t="e">
        <f>'MSM Improved - Step 1'!G43*#REF!*#REF!</f>
        <v>#REF!</v>
      </c>
      <c r="H43" s="7" t="e">
        <f>'MSM Improved - Step 1'!H43*#REF!*#REF!</f>
        <v>#REF!</v>
      </c>
      <c r="I43" s="7" t="e">
        <f>'MSM Improved - Step 1'!I43*#REF!*#REF!</f>
        <v>#REF!</v>
      </c>
      <c r="J43" s="7" t="e">
        <f>'MSM Improved - Step 1'!J43*#REF!*#REF!</f>
        <v>#REF!</v>
      </c>
      <c r="K43" s="7" t="e">
        <f>'MSM Improved - Step 1'!K43*#REF!*#REF!</f>
        <v>#REF!</v>
      </c>
      <c r="L43" s="7" t="e">
        <f>'MSM Improved - Step 1'!L43*#REF!*#REF!</f>
        <v>#REF!</v>
      </c>
      <c r="M43" s="7" t="e">
        <f>'MSM Improved - Step 1'!M43*#REF!*#REF!</f>
        <v>#REF!</v>
      </c>
      <c r="N43" s="7" t="e">
        <f>'MSM Improved - Step 1'!N43*#REF!*#REF!</f>
        <v>#REF!</v>
      </c>
      <c r="O43" s="7" t="e">
        <f>'MSM Improved - Step 1'!O43*#REF!*#REF!</f>
        <v>#REF!</v>
      </c>
      <c r="P43" s="7" t="e">
        <f>'MSM Improved - Step 1'!P43*#REF!*#REF!</f>
        <v>#REF!</v>
      </c>
      <c r="Q43" s="7" t="e">
        <f>'MSM Improved - Step 1'!Q43*#REF!*#REF!</f>
        <v>#REF!</v>
      </c>
      <c r="R43" s="7" t="e">
        <f>'MSM Improved - Step 1'!R43*#REF!*#REF!</f>
        <v>#REF!</v>
      </c>
      <c r="S43" s="7" t="e">
        <f>'MSM Improved - Step 1'!S43*#REF!*#REF!</f>
        <v>#REF!</v>
      </c>
      <c r="T43" s="7" t="e">
        <f>'MSM Improved - Step 1'!T43*#REF!*#REF!</f>
        <v>#REF!</v>
      </c>
      <c r="U43" s="36" t="e">
        <f>T44+($AA$37-$R$46)/9</f>
        <v>#REF!</v>
      </c>
      <c r="V43" s="36" t="e">
        <f>U44+($AA$38-$Q$48)/10</f>
        <v>#REF!</v>
      </c>
      <c r="W43" s="36" t="e">
        <f>V44+($AA$39-$Q$49)/10</f>
        <v>#REF!</v>
      </c>
      <c r="X43" s="36" t="e">
        <f>W44+($AA$40-$N$53)/13</f>
        <v>#REF!</v>
      </c>
      <c r="Y43" s="36" t="e">
        <f>X44+($AA$41-$N$54)/13</f>
        <v>#REF!</v>
      </c>
      <c r="Z43" s="38" t="e">
        <f>Y44+($AA$42-$N$55)/13</f>
        <v>#REF!</v>
      </c>
      <c r="AA43" s="7" t="e">
        <f>'MSM Improved - Step 1'!AA43*#REF!*#REF!</f>
        <v>#REF!</v>
      </c>
      <c r="AB43" s="7" t="e">
        <f>'MSM Improved - Step 1'!AB43*#REF!*#REF!</f>
        <v>#REF!</v>
      </c>
      <c r="AC43" s="7" t="e">
        <f>'MSM Improved - Step 1'!AC43*#REF!*#REF!</f>
        <v>#REF!</v>
      </c>
      <c r="AD43" s="7" t="e">
        <f>'MSM Improved - Step 1'!AD43*#REF!*#REF!</f>
        <v>#REF!</v>
      </c>
      <c r="AE43" s="7" t="e">
        <f>'MSM Improved - Step 1'!AE43*#REF!*#REF!</f>
        <v>#REF!</v>
      </c>
      <c r="AF43" s="7" t="e">
        <f>'MSM Improved - Step 1'!AF43*#REF!*#REF!</f>
        <v>#REF!</v>
      </c>
      <c r="AG43" s="7" t="e">
        <f>'MSM Improved - Step 1'!AG43*#REF!*#REF!</f>
        <v>#REF!</v>
      </c>
      <c r="AH43" s="7" t="e">
        <f>'MSM Improved - Step 1'!AH43*#REF!*#REF!</f>
        <v>#REF!</v>
      </c>
      <c r="AI43" s="7" t="e">
        <f>'MSM Improved - Step 1'!AI43*#REF!*#REF!</f>
        <v>#REF!</v>
      </c>
      <c r="AJ43" s="7" t="e">
        <f>'MSM Improved - Step 1'!AJ43*#REF!*#REF!</f>
        <v>#REF!</v>
      </c>
      <c r="AL43" s="5"/>
      <c r="AM43" s="7"/>
      <c r="AN43" s="7"/>
      <c r="AO43" s="7"/>
      <c r="AP43" s="7"/>
      <c r="AQ43" s="7"/>
      <c r="AR43" s="7"/>
      <c r="AS43" s="7"/>
      <c r="AT43" s="7"/>
      <c r="AU43" s="7"/>
      <c r="AV43" s="7"/>
      <c r="AW43" s="7"/>
      <c r="AX43" s="7"/>
      <c r="AY43" s="7"/>
      <c r="AZ43" s="7"/>
      <c r="BA43" s="7"/>
      <c r="BB43" s="7"/>
      <c r="BC43" s="7"/>
      <c r="BD43" s="7"/>
      <c r="BE43" s="7"/>
      <c r="BF43" s="7"/>
      <c r="BG43" s="7"/>
      <c r="BH43" s="7"/>
      <c r="BI43" s="7"/>
      <c r="BJ43" s="7"/>
      <c r="BK43" s="8"/>
      <c r="BL43" s="7"/>
      <c r="BM43" s="7"/>
      <c r="BN43" s="7"/>
      <c r="BO43" s="7"/>
      <c r="BP43" s="7"/>
      <c r="BQ43" s="7"/>
      <c r="BR43" s="7"/>
      <c r="BS43" s="7"/>
      <c r="BT43" s="7"/>
      <c r="BU43" s="7"/>
    </row>
    <row r="44" spans="1:73">
      <c r="A44" s="5">
        <v>40</v>
      </c>
      <c r="B44" s="7" t="e">
        <f>'MSM Improved - Step 1'!B44*#REF!*#REF!</f>
        <v>#REF!</v>
      </c>
      <c r="C44" s="7" t="e">
        <f>'MSM Improved - Step 1'!C44*#REF!*#REF!</f>
        <v>#REF!</v>
      </c>
      <c r="D44" s="7" t="e">
        <f>'MSM Improved - Step 1'!D44*#REF!*#REF!</f>
        <v>#REF!</v>
      </c>
      <c r="E44" s="7" t="e">
        <f>'MSM Improved - Step 1'!E44*#REF!*#REF!</f>
        <v>#REF!</v>
      </c>
      <c r="F44" s="7" t="e">
        <f>'MSM Improved - Step 1'!F44*#REF!*#REF!</f>
        <v>#REF!</v>
      </c>
      <c r="G44" s="7" t="e">
        <f>'MSM Improved - Step 1'!G44*#REF!*#REF!</f>
        <v>#REF!</v>
      </c>
      <c r="H44" s="7" t="e">
        <f>'MSM Improved - Step 1'!H44*#REF!*#REF!</f>
        <v>#REF!</v>
      </c>
      <c r="I44" s="7" t="e">
        <f>'MSM Improved - Step 1'!I44*#REF!*#REF!</f>
        <v>#REF!</v>
      </c>
      <c r="J44" s="7" t="e">
        <f>'MSM Improved - Step 1'!J44*#REF!*#REF!</f>
        <v>#REF!</v>
      </c>
      <c r="K44" s="7" t="e">
        <f>'MSM Improved - Step 1'!K44*#REF!*#REF!</f>
        <v>#REF!</v>
      </c>
      <c r="L44" s="7" t="e">
        <f>'MSM Improved - Step 1'!L44*#REF!*#REF!</f>
        <v>#REF!</v>
      </c>
      <c r="M44" s="7" t="e">
        <f>'MSM Improved - Step 1'!M44*#REF!*#REF!</f>
        <v>#REF!</v>
      </c>
      <c r="N44" s="7" t="e">
        <f>'MSM Improved - Step 1'!N44*#REF!*#REF!</f>
        <v>#REF!</v>
      </c>
      <c r="O44" s="7" t="e">
        <f>'MSM Improved - Step 1'!O44*#REF!*#REF!</f>
        <v>#REF!</v>
      </c>
      <c r="P44" s="7" t="e">
        <f>'MSM Improved - Step 1'!P44*#REF!*#REF!</f>
        <v>#REF!</v>
      </c>
      <c r="Q44" s="7" t="e">
        <f>'MSM Improved - Step 1'!Q44*#REF!*#REF!</f>
        <v>#REF!</v>
      </c>
      <c r="R44" s="7" t="e">
        <f>'MSM Improved - Step 1'!R44*#REF!*#REF!</f>
        <v>#REF!</v>
      </c>
      <c r="S44" s="7" t="e">
        <f>'MSM Improved - Step 1'!S44*#REF!*#REF!</f>
        <v>#REF!</v>
      </c>
      <c r="T44" s="36" t="e">
        <f>S45+($AA$37-$R$46)/9</f>
        <v>#REF!</v>
      </c>
      <c r="U44" s="36" t="e">
        <f>T45+($AA$38-$Q$48)/10</f>
        <v>#REF!</v>
      </c>
      <c r="V44" s="36" t="e">
        <f>U45+($AA$39-$Q$49)/10</f>
        <v>#REF!</v>
      </c>
      <c r="W44" s="36" t="e">
        <f>V45+($AA$40-$N$53)/13</f>
        <v>#REF!</v>
      </c>
      <c r="X44" s="36" t="e">
        <f>W45+($AA$41-$N$54)/13</f>
        <v>#REF!</v>
      </c>
      <c r="Y44" s="36" t="e">
        <f>X45+($AA$42-$N$55)/13</f>
        <v>#REF!</v>
      </c>
      <c r="Z44" s="38" t="e">
        <f>Y45+($AA$43-$I$61)/18</f>
        <v>#REF!</v>
      </c>
      <c r="AA44" s="7" t="e">
        <f>'MSM Improved - Step 1'!AA44*#REF!*#REF!</f>
        <v>#REF!</v>
      </c>
      <c r="AB44" s="7" t="e">
        <f>'MSM Improved - Step 1'!AB44*#REF!*#REF!</f>
        <v>#REF!</v>
      </c>
      <c r="AC44" s="7" t="e">
        <f>'MSM Improved - Step 1'!AC44*#REF!*#REF!</f>
        <v>#REF!</v>
      </c>
      <c r="AD44" s="7" t="e">
        <f>'MSM Improved - Step 1'!AD44*#REF!*#REF!</f>
        <v>#REF!</v>
      </c>
      <c r="AE44" s="7" t="e">
        <f>'MSM Improved - Step 1'!AE44*#REF!*#REF!</f>
        <v>#REF!</v>
      </c>
      <c r="AF44" s="7" t="e">
        <f>'MSM Improved - Step 1'!AF44*#REF!*#REF!</f>
        <v>#REF!</v>
      </c>
      <c r="AG44" s="7" t="e">
        <f>'MSM Improved - Step 1'!AG44*#REF!*#REF!</f>
        <v>#REF!</v>
      </c>
      <c r="AH44" s="7" t="e">
        <f>'MSM Improved - Step 1'!AH44*#REF!*#REF!</f>
        <v>#REF!</v>
      </c>
      <c r="AI44" s="7" t="e">
        <f>'MSM Improved - Step 1'!AI44*#REF!*#REF!</f>
        <v>#REF!</v>
      </c>
      <c r="AJ44" s="7" t="e">
        <f>'MSM Improved - Step 1'!AJ44*#REF!*#REF!</f>
        <v>#REF!</v>
      </c>
      <c r="AL44" s="5"/>
      <c r="AM44" s="7"/>
      <c r="AN44" s="7"/>
      <c r="AO44" s="7"/>
      <c r="AP44" s="7"/>
      <c r="AQ44" s="7"/>
      <c r="AR44" s="7"/>
      <c r="AS44" s="7"/>
      <c r="AT44" s="7"/>
      <c r="AU44" s="7"/>
      <c r="AV44" s="7"/>
      <c r="AW44" s="7"/>
      <c r="AX44" s="7"/>
      <c r="AY44" s="7"/>
      <c r="AZ44" s="7"/>
      <c r="BA44" s="7"/>
      <c r="BB44" s="7"/>
      <c r="BC44" s="7"/>
      <c r="BD44" s="7"/>
      <c r="BE44" s="7"/>
      <c r="BF44" s="7"/>
      <c r="BG44" s="7"/>
      <c r="BH44" s="7"/>
      <c r="BI44" s="7"/>
      <c r="BJ44" s="7"/>
      <c r="BK44" s="8"/>
      <c r="BL44" s="7"/>
      <c r="BM44" s="7"/>
      <c r="BN44" s="7"/>
      <c r="BO44" s="7"/>
      <c r="BP44" s="7"/>
      <c r="BQ44" s="7"/>
      <c r="BR44" s="7"/>
      <c r="BS44" s="7"/>
      <c r="BT44" s="7"/>
      <c r="BU44" s="7"/>
    </row>
    <row r="45" spans="1:73">
      <c r="A45" s="5">
        <v>41</v>
      </c>
      <c r="B45" s="7" t="e">
        <f>'MSM Improved - Step 1'!B45*#REF!*#REF!</f>
        <v>#REF!</v>
      </c>
      <c r="C45" s="7" t="e">
        <f>'MSM Improved - Step 1'!C45*#REF!*#REF!</f>
        <v>#REF!</v>
      </c>
      <c r="D45" s="7" t="e">
        <f>'MSM Improved - Step 1'!D45*#REF!*#REF!</f>
        <v>#REF!</v>
      </c>
      <c r="E45" s="7" t="e">
        <f>'MSM Improved - Step 1'!E45*#REF!*#REF!</f>
        <v>#REF!</v>
      </c>
      <c r="F45" s="7" t="e">
        <f>'MSM Improved - Step 1'!F45*#REF!*#REF!</f>
        <v>#REF!</v>
      </c>
      <c r="G45" s="7" t="e">
        <f>'MSM Improved - Step 1'!G45*#REF!*#REF!</f>
        <v>#REF!</v>
      </c>
      <c r="H45" s="7" t="e">
        <f>'MSM Improved - Step 1'!H45*#REF!*#REF!</f>
        <v>#REF!</v>
      </c>
      <c r="I45" s="7" t="e">
        <f>'MSM Improved - Step 1'!I45*#REF!*#REF!</f>
        <v>#REF!</v>
      </c>
      <c r="J45" s="7" t="e">
        <f>'MSM Improved - Step 1'!J45*#REF!*#REF!</f>
        <v>#REF!</v>
      </c>
      <c r="K45" s="7" t="e">
        <f>'MSM Improved - Step 1'!K45*#REF!*#REF!</f>
        <v>#REF!</v>
      </c>
      <c r="L45" s="7" t="e">
        <f>'MSM Improved - Step 1'!L45*#REF!*#REF!</f>
        <v>#REF!</v>
      </c>
      <c r="M45" s="7" t="e">
        <f>'MSM Improved - Step 1'!M45*#REF!*#REF!</f>
        <v>#REF!</v>
      </c>
      <c r="N45" s="7" t="e">
        <f>'MSM Improved - Step 1'!N45*#REF!*#REF!</f>
        <v>#REF!</v>
      </c>
      <c r="O45" s="7" t="e">
        <f>'MSM Improved - Step 1'!O45*#REF!*#REF!</f>
        <v>#REF!</v>
      </c>
      <c r="P45" s="7" t="e">
        <f>'MSM Improved - Step 1'!P45*#REF!*#REF!</f>
        <v>#REF!</v>
      </c>
      <c r="Q45" s="7" t="e">
        <f>'MSM Improved - Step 1'!Q45*#REF!*#REF!</f>
        <v>#REF!</v>
      </c>
      <c r="R45" s="7" t="e">
        <f>'MSM Improved - Step 1'!R45*#REF!*#REF!</f>
        <v>#REF!</v>
      </c>
      <c r="S45" s="36" t="e">
        <f>R46+($AA$37-$R$46)/9</f>
        <v>#REF!</v>
      </c>
      <c r="T45" s="36" t="e">
        <f>S46+($AA$38-$Q$48)/10</f>
        <v>#REF!</v>
      </c>
      <c r="U45" s="36" t="e">
        <f>T46+($AA$39-$Q$49)/10</f>
        <v>#REF!</v>
      </c>
      <c r="V45" s="36" t="e">
        <f>U46+($AA$40-$N$53)/13</f>
        <v>#REF!</v>
      </c>
      <c r="W45" s="36" t="e">
        <f>V46+($AA$41-$N$54)/13</f>
        <v>#REF!</v>
      </c>
      <c r="X45" s="36" t="e">
        <f>W46+($AA$42-$N$55)/13</f>
        <v>#REF!</v>
      </c>
      <c r="Y45" s="36" t="e">
        <f>X46+($AA$43-$I$61)/18</f>
        <v>#REF!</v>
      </c>
      <c r="Z45" s="38" t="e">
        <f>Y46+($AA$44-$I$62)/18</f>
        <v>#REF!</v>
      </c>
      <c r="AA45" s="7" t="e">
        <f>'MSM Improved - Step 1'!AA45*#REF!*#REF!</f>
        <v>#REF!</v>
      </c>
      <c r="AB45" s="7" t="e">
        <f>'MSM Improved - Step 1'!AB45*#REF!*#REF!</f>
        <v>#REF!</v>
      </c>
      <c r="AC45" s="7" t="e">
        <f>'MSM Improved - Step 1'!AC45*#REF!*#REF!</f>
        <v>#REF!</v>
      </c>
      <c r="AD45" s="7" t="e">
        <f>'MSM Improved - Step 1'!AD45*#REF!*#REF!</f>
        <v>#REF!</v>
      </c>
      <c r="AE45" s="7" t="e">
        <f>'MSM Improved - Step 1'!AE45*#REF!*#REF!</f>
        <v>#REF!</v>
      </c>
      <c r="AF45" s="7" t="e">
        <f>'MSM Improved - Step 1'!AF45*#REF!*#REF!</f>
        <v>#REF!</v>
      </c>
      <c r="AG45" s="7" t="e">
        <f>'MSM Improved - Step 1'!AG45*#REF!*#REF!</f>
        <v>#REF!</v>
      </c>
      <c r="AH45" s="7" t="e">
        <f>'MSM Improved - Step 1'!AH45*#REF!*#REF!</f>
        <v>#REF!</v>
      </c>
      <c r="AI45" s="7" t="e">
        <f>'MSM Improved - Step 1'!AI45*#REF!*#REF!</f>
        <v>#REF!</v>
      </c>
      <c r="AJ45" s="7" t="e">
        <f>'MSM Improved - Step 1'!AJ45*#REF!*#REF!</f>
        <v>#REF!</v>
      </c>
      <c r="AL45" s="5"/>
      <c r="AM45" s="7"/>
      <c r="AN45" s="7"/>
      <c r="AO45" s="7"/>
      <c r="AP45" s="7"/>
      <c r="AQ45" s="7"/>
      <c r="AR45" s="7"/>
      <c r="AS45" s="7"/>
      <c r="AT45" s="7"/>
      <c r="AU45" s="7"/>
      <c r="AV45" s="7"/>
      <c r="AW45" s="7"/>
      <c r="AX45" s="7"/>
      <c r="AY45" s="7"/>
      <c r="AZ45" s="7"/>
      <c r="BA45" s="7"/>
      <c r="BB45" s="7"/>
      <c r="BC45" s="7"/>
      <c r="BD45" s="7"/>
      <c r="BE45" s="7"/>
      <c r="BF45" s="7"/>
      <c r="BG45" s="7"/>
      <c r="BH45" s="7"/>
      <c r="BI45" s="7"/>
      <c r="BJ45" s="7"/>
      <c r="BK45" s="8"/>
      <c r="BL45" s="7"/>
      <c r="BM45" s="7"/>
      <c r="BN45" s="7"/>
      <c r="BO45" s="7"/>
      <c r="BP45" s="7"/>
      <c r="BQ45" s="7"/>
      <c r="BR45" s="7"/>
      <c r="BS45" s="7"/>
      <c r="BT45" s="7"/>
      <c r="BU45" s="7"/>
    </row>
    <row r="46" spans="1:73">
      <c r="A46" s="5">
        <v>42</v>
      </c>
      <c r="B46" s="7" t="e">
        <f>'MSM Improved - Step 1'!B46*#REF!*#REF!</f>
        <v>#REF!</v>
      </c>
      <c r="C46" s="7" t="e">
        <f>'MSM Improved - Step 1'!C46*#REF!*#REF!</f>
        <v>#REF!</v>
      </c>
      <c r="D46" s="7" t="e">
        <f>'MSM Improved - Step 1'!D46*#REF!*#REF!</f>
        <v>#REF!</v>
      </c>
      <c r="E46" s="7" t="e">
        <f>'MSM Improved - Step 1'!E46*#REF!*#REF!</f>
        <v>#REF!</v>
      </c>
      <c r="F46" s="7" t="e">
        <f>'MSM Improved - Step 1'!F46*#REF!*#REF!</f>
        <v>#REF!</v>
      </c>
      <c r="G46" s="7" t="e">
        <f>'MSM Improved - Step 1'!G46*#REF!*#REF!</f>
        <v>#REF!</v>
      </c>
      <c r="H46" s="7" t="e">
        <f>'MSM Improved - Step 1'!H46*#REF!*#REF!</f>
        <v>#REF!</v>
      </c>
      <c r="I46" s="7" t="e">
        <f>'MSM Improved - Step 1'!I46*#REF!*#REF!</f>
        <v>#REF!</v>
      </c>
      <c r="J46" s="7" t="e">
        <f>'MSM Improved - Step 1'!J46*#REF!*#REF!</f>
        <v>#REF!</v>
      </c>
      <c r="K46" s="7" t="e">
        <f>'MSM Improved - Step 1'!K46*#REF!*#REF!</f>
        <v>#REF!</v>
      </c>
      <c r="L46" s="7" t="e">
        <f>'MSM Improved - Step 1'!L46*#REF!*#REF!</f>
        <v>#REF!</v>
      </c>
      <c r="M46" s="7" t="e">
        <f>'MSM Improved - Step 1'!M46*#REF!*#REF!</f>
        <v>#REF!</v>
      </c>
      <c r="N46" s="7" t="e">
        <f>'MSM Improved - Step 1'!N46*#REF!*#REF!</f>
        <v>#REF!</v>
      </c>
      <c r="O46" s="7" t="e">
        <f>'MSM Improved - Step 1'!O46*#REF!*#REF!</f>
        <v>#REF!</v>
      </c>
      <c r="P46" s="7" t="e">
        <f>'MSM Improved - Step 1'!P46*#REF!*#REF!</f>
        <v>#REF!</v>
      </c>
      <c r="Q46" s="7" t="e">
        <f>'MSM Improved - Step 1'!Q46*#REF!*#REF!</f>
        <v>#REF!</v>
      </c>
      <c r="R46" s="7" t="e">
        <f>'MSM Improved - Step 1'!R46*#REF!*#REF!</f>
        <v>#REF!</v>
      </c>
      <c r="S46" s="36" t="e">
        <f>R47+($AA$38-$Q$48)/10</f>
        <v>#REF!</v>
      </c>
      <c r="T46" s="36" t="e">
        <f>S47+($AA$39-$Q$49)/10</f>
        <v>#REF!</v>
      </c>
      <c r="U46" s="36" t="e">
        <f>T47+($AA$40-$N$53)/13</f>
        <v>#REF!</v>
      </c>
      <c r="V46" s="36" t="e">
        <f>U47+($AA$41-$N$54)/13</f>
        <v>#REF!</v>
      </c>
      <c r="W46" s="36" t="e">
        <f>V47+($AA$42-$N$55)/13</f>
        <v>#REF!</v>
      </c>
      <c r="X46" s="36" t="e">
        <f>W47+($AA$43-$I$61)/18</f>
        <v>#REF!</v>
      </c>
      <c r="Y46" s="36" t="e">
        <f>X47+($AA$44-$I$62)/18</f>
        <v>#REF!</v>
      </c>
      <c r="Z46" s="38" t="e">
        <f>Y47+($AA$45-$Q$55)/10</f>
        <v>#REF!</v>
      </c>
      <c r="AA46" s="7" t="e">
        <f>'MSM Improved - Step 1'!AA46*#REF!*#REF!</f>
        <v>#REF!</v>
      </c>
      <c r="AB46" s="7" t="e">
        <f>'MSM Improved - Step 1'!AB46*#REF!*#REF!</f>
        <v>#REF!</v>
      </c>
      <c r="AC46" s="7" t="e">
        <f>'MSM Improved - Step 1'!AC46*#REF!*#REF!</f>
        <v>#REF!</v>
      </c>
      <c r="AD46" s="7" t="e">
        <f>'MSM Improved - Step 1'!AD46*#REF!*#REF!</f>
        <v>#REF!</v>
      </c>
      <c r="AE46" s="7" t="e">
        <f>'MSM Improved - Step 1'!AE46*#REF!*#REF!</f>
        <v>#REF!</v>
      </c>
      <c r="AF46" s="7" t="e">
        <f>'MSM Improved - Step 1'!AF46*#REF!*#REF!</f>
        <v>#REF!</v>
      </c>
      <c r="AG46" s="7" t="e">
        <f>'MSM Improved - Step 1'!AG46*#REF!*#REF!</f>
        <v>#REF!</v>
      </c>
      <c r="AH46" s="7" t="e">
        <f>'MSM Improved - Step 1'!AH46*#REF!*#REF!</f>
        <v>#REF!</v>
      </c>
      <c r="AI46" s="7" t="e">
        <f>'MSM Improved - Step 1'!AI46*#REF!*#REF!</f>
        <v>#REF!</v>
      </c>
      <c r="AJ46" s="7" t="e">
        <f>'MSM Improved - Step 1'!AJ46*#REF!*#REF!</f>
        <v>#REF!</v>
      </c>
      <c r="AL46" s="5"/>
      <c r="AM46" s="7"/>
      <c r="AN46" s="7"/>
      <c r="AO46" s="7"/>
      <c r="AP46" s="7"/>
      <c r="AQ46" s="7"/>
      <c r="AR46" s="7"/>
      <c r="AS46" s="7"/>
      <c r="AT46" s="7"/>
      <c r="AU46" s="7"/>
      <c r="AV46" s="7"/>
      <c r="AW46" s="7"/>
      <c r="AX46" s="7"/>
      <c r="AY46" s="7"/>
      <c r="AZ46" s="7"/>
      <c r="BA46" s="7"/>
      <c r="BB46" s="7"/>
      <c r="BC46" s="7"/>
      <c r="BD46" s="7"/>
      <c r="BE46" s="7"/>
      <c r="BF46" s="7"/>
      <c r="BG46" s="7"/>
      <c r="BH46" s="7"/>
      <c r="BI46" s="7"/>
      <c r="BJ46" s="7"/>
      <c r="BK46" s="8"/>
      <c r="BL46" s="7"/>
      <c r="BM46" s="7"/>
      <c r="BN46" s="7"/>
      <c r="BO46" s="7"/>
      <c r="BP46" s="7"/>
      <c r="BQ46" s="7"/>
      <c r="BR46" s="7"/>
      <c r="BS46" s="7"/>
      <c r="BT46" s="7"/>
      <c r="BU46" s="7"/>
    </row>
    <row r="47" spans="1:73">
      <c r="A47" s="5">
        <v>43</v>
      </c>
      <c r="B47" s="7" t="e">
        <f>'MSM Improved - Step 1'!B47*#REF!*#REF!</f>
        <v>#REF!</v>
      </c>
      <c r="C47" s="7" t="e">
        <f>'MSM Improved - Step 1'!C47*#REF!*#REF!</f>
        <v>#REF!</v>
      </c>
      <c r="D47" s="7" t="e">
        <f>'MSM Improved - Step 1'!D47*#REF!*#REF!</f>
        <v>#REF!</v>
      </c>
      <c r="E47" s="7" t="e">
        <f>'MSM Improved - Step 1'!E47*#REF!*#REF!</f>
        <v>#REF!</v>
      </c>
      <c r="F47" s="7" t="e">
        <f>'MSM Improved - Step 1'!F47*#REF!*#REF!</f>
        <v>#REF!</v>
      </c>
      <c r="G47" s="7" t="e">
        <f>'MSM Improved - Step 1'!G47*#REF!*#REF!</f>
        <v>#REF!</v>
      </c>
      <c r="H47" s="7" t="e">
        <f>'MSM Improved - Step 1'!H47*#REF!*#REF!</f>
        <v>#REF!</v>
      </c>
      <c r="I47" s="7" t="e">
        <f>'MSM Improved - Step 1'!I47*#REF!*#REF!</f>
        <v>#REF!</v>
      </c>
      <c r="J47" s="7" t="e">
        <f>'MSM Improved - Step 1'!J47*#REF!*#REF!</f>
        <v>#REF!</v>
      </c>
      <c r="K47" s="7" t="e">
        <f>'MSM Improved - Step 1'!K47*#REF!*#REF!</f>
        <v>#REF!</v>
      </c>
      <c r="L47" s="7" t="e">
        <f>'MSM Improved - Step 1'!L47*#REF!*#REF!</f>
        <v>#REF!</v>
      </c>
      <c r="M47" s="7" t="e">
        <f>'MSM Improved - Step 1'!M47*#REF!*#REF!</f>
        <v>#REF!</v>
      </c>
      <c r="N47" s="7" t="e">
        <f>'MSM Improved - Step 1'!N47*#REF!*#REF!</f>
        <v>#REF!</v>
      </c>
      <c r="O47" s="7" t="e">
        <f>'MSM Improved - Step 1'!O47*#REF!*#REF!</f>
        <v>#REF!</v>
      </c>
      <c r="P47" s="36" t="e">
        <f>(O48+Q46)/2</f>
        <v>#REF!</v>
      </c>
      <c r="Q47" s="7" t="e">
        <f>'MSM Improved - Step 1'!Q47*#REF!*#REF!</f>
        <v>#REF!</v>
      </c>
      <c r="R47" s="36" t="e">
        <f>Q48+($AA$38-$Q$48)/10</f>
        <v>#REF!</v>
      </c>
      <c r="S47" s="36" t="e">
        <f>R48+($AA$39-$Q$49)/10</f>
        <v>#REF!</v>
      </c>
      <c r="T47" s="36" t="e">
        <f>S48+($AA$40-$N$53)/13</f>
        <v>#REF!</v>
      </c>
      <c r="U47" s="36" t="e">
        <f>T48+($AA$41-$N$54)/13</f>
        <v>#REF!</v>
      </c>
      <c r="V47" s="36" t="e">
        <f>U48+($AA$42-$N$55)/13</f>
        <v>#REF!</v>
      </c>
      <c r="W47" s="36" t="e">
        <f>V48+($AA$43-$I$61)/18</f>
        <v>#REF!</v>
      </c>
      <c r="X47" s="36" t="e">
        <f>W48+($AA$44-$I$62)/18</f>
        <v>#REF!</v>
      </c>
      <c r="Y47" s="36" t="e">
        <f>X48+($AA$45-$Q$55)/10</f>
        <v>#REF!</v>
      </c>
      <c r="Z47" s="38" t="e">
        <f>Y48+($AA$46-$Q$56)/10</f>
        <v>#REF!</v>
      </c>
      <c r="AA47" s="7" t="e">
        <f>'MSM Improved - Step 1'!AA47*#REF!*#REF!</f>
        <v>#REF!</v>
      </c>
      <c r="AB47" s="7" t="e">
        <f>'MSM Improved - Step 1'!AB47*#REF!*#REF!</f>
        <v>#REF!</v>
      </c>
      <c r="AC47" s="7" t="e">
        <f>'MSM Improved - Step 1'!AC47*#REF!*#REF!</f>
        <v>#REF!</v>
      </c>
      <c r="AD47" s="7" t="e">
        <f>'MSM Improved - Step 1'!AD47*#REF!*#REF!</f>
        <v>#REF!</v>
      </c>
      <c r="AE47" s="7" t="e">
        <f>'MSM Improved - Step 1'!AE47*#REF!*#REF!</f>
        <v>#REF!</v>
      </c>
      <c r="AF47" s="7" t="e">
        <f>'MSM Improved - Step 1'!AF47*#REF!*#REF!</f>
        <v>#REF!</v>
      </c>
      <c r="AG47" s="7" t="e">
        <f>'MSM Improved - Step 1'!AG47*#REF!*#REF!</f>
        <v>#REF!</v>
      </c>
      <c r="AH47" s="7" t="e">
        <f>'MSM Improved - Step 1'!AH47*#REF!*#REF!</f>
        <v>#REF!</v>
      </c>
      <c r="AI47" s="7" t="e">
        <f>'MSM Improved - Step 1'!AI47*#REF!*#REF!</f>
        <v>#REF!</v>
      </c>
      <c r="AJ47" s="7" t="e">
        <f>'MSM Improved - Step 1'!AJ47*#REF!*#REF!</f>
        <v>#REF!</v>
      </c>
      <c r="AL47" s="5"/>
      <c r="AM47" s="7"/>
      <c r="AN47" s="7"/>
      <c r="AO47" s="7"/>
      <c r="AP47" s="7"/>
      <c r="AQ47" s="7"/>
      <c r="AR47" s="7"/>
      <c r="AS47" s="7"/>
      <c r="AT47" s="7"/>
      <c r="AU47" s="7"/>
      <c r="AV47" s="7"/>
      <c r="AW47" s="7"/>
      <c r="AX47" s="7"/>
      <c r="AY47" s="7"/>
      <c r="AZ47" s="7"/>
      <c r="BA47" s="7"/>
      <c r="BB47" s="7"/>
      <c r="BC47" s="7"/>
      <c r="BD47" s="7"/>
      <c r="BE47" s="7"/>
      <c r="BF47" s="7"/>
      <c r="BG47" s="7"/>
      <c r="BH47" s="7"/>
      <c r="BI47" s="7"/>
      <c r="BJ47" s="7"/>
      <c r="BK47" s="8"/>
      <c r="BL47" s="7"/>
      <c r="BM47" s="7"/>
      <c r="BN47" s="7"/>
      <c r="BO47" s="7"/>
      <c r="BP47" s="7"/>
      <c r="BQ47" s="7"/>
      <c r="BR47" s="7"/>
      <c r="BS47" s="7"/>
      <c r="BT47" s="7"/>
      <c r="BU47" s="7"/>
    </row>
    <row r="48" spans="1:73">
      <c r="A48" s="5">
        <v>44</v>
      </c>
      <c r="B48" s="7" t="e">
        <f>'MSM Improved - Step 1'!B48*#REF!*#REF!</f>
        <v>#REF!</v>
      </c>
      <c r="C48" s="7" t="e">
        <f>'MSM Improved - Step 1'!C48*#REF!*#REF!</f>
        <v>#REF!</v>
      </c>
      <c r="D48" s="7" t="e">
        <f>'MSM Improved - Step 1'!D48*#REF!*#REF!</f>
        <v>#REF!</v>
      </c>
      <c r="E48" s="7" t="e">
        <f>'MSM Improved - Step 1'!E48*#REF!*#REF!</f>
        <v>#REF!</v>
      </c>
      <c r="F48" s="7" t="e">
        <f>'MSM Improved - Step 1'!F48*#REF!*#REF!</f>
        <v>#REF!</v>
      </c>
      <c r="G48" s="7" t="e">
        <f>'MSM Improved - Step 1'!G48*#REF!*#REF!</f>
        <v>#REF!</v>
      </c>
      <c r="H48" s="7" t="e">
        <f>'MSM Improved - Step 1'!H48*#REF!*#REF!</f>
        <v>#REF!</v>
      </c>
      <c r="I48" s="7" t="e">
        <f>'MSM Improved - Step 1'!I48*#REF!*#REF!</f>
        <v>#REF!</v>
      </c>
      <c r="J48" s="7" t="e">
        <f>'MSM Improved - Step 1'!J48*#REF!*#REF!</f>
        <v>#REF!</v>
      </c>
      <c r="K48" s="7" t="e">
        <f>'MSM Improved - Step 1'!K48*#REF!*#REF!</f>
        <v>#REF!</v>
      </c>
      <c r="L48" s="7" t="e">
        <f>'MSM Improved - Step 1'!L48*#REF!*#REF!</f>
        <v>#REF!</v>
      </c>
      <c r="M48" s="7" t="e">
        <f>'MSM Improved - Step 1'!M48*#REF!*#REF!</f>
        <v>#REF!</v>
      </c>
      <c r="N48" s="7" t="e">
        <f>'MSM Improved - Step 1'!N48*#REF!*#REF!</f>
        <v>#REF!</v>
      </c>
      <c r="O48" s="7" t="e">
        <f>'MSM Improved - Step 1'!O48*#REF!*#REF!</f>
        <v>#REF!</v>
      </c>
      <c r="P48" s="7" t="e">
        <f>'MSM Improved - Step 1'!P48*#REF!*#REF!</f>
        <v>#REF!</v>
      </c>
      <c r="Q48" s="7" t="e">
        <f>'MSM Improved - Step 1'!Q48*#REF!*#REF!</f>
        <v>#REF!</v>
      </c>
      <c r="R48" s="36" t="e">
        <f>Q49+($AA$39-$Q$49)/10</f>
        <v>#REF!</v>
      </c>
      <c r="S48" s="36" t="e">
        <f>R49+($AA$40-$N$53)/13</f>
        <v>#REF!</v>
      </c>
      <c r="T48" s="36" t="e">
        <f>S49+($AA$41-$N$54)/13</f>
        <v>#REF!</v>
      </c>
      <c r="U48" s="36" t="e">
        <f>T49+($AA$42-$N$55)/13</f>
        <v>#REF!</v>
      </c>
      <c r="V48" s="36" t="e">
        <f>U49+($AA$43-$I$61)/18</f>
        <v>#REF!</v>
      </c>
      <c r="W48" s="36" t="e">
        <f>V49+($AA$44-$I$62)/18</f>
        <v>#REF!</v>
      </c>
      <c r="X48" s="36" t="e">
        <f>W49+($AA$45-$Q$55)/10</f>
        <v>#REF!</v>
      </c>
      <c r="Y48" s="36" t="e">
        <f>X49+($AA$46-$Q$56)/10</f>
        <v>#REF!</v>
      </c>
      <c r="Z48" s="38" t="e">
        <f>Y49+($AA$47-$U$53)/6</f>
        <v>#REF!</v>
      </c>
      <c r="AA48" s="7" t="e">
        <f>'MSM Improved - Step 1'!AA48*#REF!*#REF!</f>
        <v>#REF!</v>
      </c>
      <c r="AB48" s="7" t="e">
        <f>'MSM Improved - Step 1'!AB48*#REF!*#REF!</f>
        <v>#REF!</v>
      </c>
      <c r="AC48" s="7" t="e">
        <f>'MSM Improved - Step 1'!AC48*#REF!*#REF!</f>
        <v>#REF!</v>
      </c>
      <c r="AD48" s="7" t="e">
        <f>'MSM Improved - Step 1'!AD48*#REF!*#REF!</f>
        <v>#REF!</v>
      </c>
      <c r="AE48" s="7" t="e">
        <f>'MSM Improved - Step 1'!AE48*#REF!*#REF!</f>
        <v>#REF!</v>
      </c>
      <c r="AF48" s="7" t="e">
        <f>'MSM Improved - Step 1'!AF48*#REF!*#REF!</f>
        <v>#REF!</v>
      </c>
      <c r="AG48" s="7" t="e">
        <f>'MSM Improved - Step 1'!AG48*#REF!*#REF!</f>
        <v>#REF!</v>
      </c>
      <c r="AH48" s="7" t="e">
        <f>'MSM Improved - Step 1'!AH48*#REF!*#REF!</f>
        <v>#REF!</v>
      </c>
      <c r="AI48" s="7" t="e">
        <f>'MSM Improved - Step 1'!AI48*#REF!*#REF!</f>
        <v>#REF!</v>
      </c>
      <c r="AJ48" s="7" t="e">
        <f>'MSM Improved - Step 1'!AJ48*#REF!*#REF!</f>
        <v>#REF!</v>
      </c>
      <c r="AL48" s="5"/>
      <c r="AM48" s="7"/>
      <c r="AN48" s="7"/>
      <c r="AO48" s="7"/>
      <c r="AP48" s="7"/>
      <c r="AQ48" s="7"/>
      <c r="AR48" s="7"/>
      <c r="AS48" s="7"/>
      <c r="AT48" s="7"/>
      <c r="AU48" s="7"/>
      <c r="AV48" s="7"/>
      <c r="AW48" s="7"/>
      <c r="AX48" s="7"/>
      <c r="AY48" s="7"/>
      <c r="AZ48" s="7"/>
      <c r="BA48" s="7"/>
      <c r="BB48" s="7"/>
      <c r="BC48" s="7"/>
      <c r="BD48" s="7"/>
      <c r="BE48" s="7"/>
      <c r="BF48" s="7"/>
      <c r="BG48" s="7"/>
      <c r="BH48" s="7"/>
      <c r="BI48" s="7"/>
      <c r="BJ48" s="7"/>
      <c r="BK48" s="8"/>
      <c r="BL48" s="7"/>
      <c r="BM48" s="7"/>
      <c r="BN48" s="7"/>
      <c r="BO48" s="7"/>
      <c r="BP48" s="7"/>
      <c r="BQ48" s="7"/>
      <c r="BR48" s="7"/>
      <c r="BS48" s="7"/>
      <c r="BT48" s="7"/>
      <c r="BU48" s="7"/>
    </row>
    <row r="49" spans="1:73">
      <c r="A49" s="5">
        <v>45</v>
      </c>
      <c r="B49" s="7" t="e">
        <f>'MSM Improved - Step 1'!B49*#REF!*#REF!</f>
        <v>#REF!</v>
      </c>
      <c r="C49" s="7" t="e">
        <f>'MSM Improved - Step 1'!C49*#REF!*#REF!</f>
        <v>#REF!</v>
      </c>
      <c r="D49" s="7" t="e">
        <f>'MSM Improved - Step 1'!D49*#REF!*#REF!</f>
        <v>#REF!</v>
      </c>
      <c r="E49" s="7" t="e">
        <f>'MSM Improved - Step 1'!E49*#REF!*#REF!</f>
        <v>#REF!</v>
      </c>
      <c r="F49" s="7" t="e">
        <f>'MSM Improved - Step 1'!F49*#REF!*#REF!</f>
        <v>#REF!</v>
      </c>
      <c r="G49" s="7" t="e">
        <f>'MSM Improved - Step 1'!G49*#REF!*#REF!</f>
        <v>#REF!</v>
      </c>
      <c r="H49" s="7" t="e">
        <f>'MSM Improved - Step 1'!H49*#REF!*#REF!</f>
        <v>#REF!</v>
      </c>
      <c r="I49" s="7" t="e">
        <f>'MSM Improved - Step 1'!I49*#REF!*#REF!</f>
        <v>#REF!</v>
      </c>
      <c r="J49" s="7" t="e">
        <f>'MSM Improved - Step 1'!J49*#REF!*#REF!</f>
        <v>#REF!</v>
      </c>
      <c r="K49" s="7" t="e">
        <f>'MSM Improved - Step 1'!K49*#REF!*#REF!</f>
        <v>#REF!</v>
      </c>
      <c r="L49" s="7" t="e">
        <f>'MSM Improved - Step 1'!L49*#REF!*#REF!</f>
        <v>#REF!</v>
      </c>
      <c r="M49" s="7" t="e">
        <f>'MSM Improved - Step 1'!M49*#REF!*#REF!</f>
        <v>#REF!</v>
      </c>
      <c r="N49" s="7" t="e">
        <f>'MSM Improved - Step 1'!N49*#REF!*#REF!</f>
        <v>#REF!</v>
      </c>
      <c r="O49" s="7" t="e">
        <f>'MSM Improved - Step 1'!O49*#REF!*#REF!</f>
        <v>#REF!</v>
      </c>
      <c r="P49" s="7" t="e">
        <f>'MSM Improved - Step 1'!P49*#REF!*#REF!</f>
        <v>#REF!</v>
      </c>
      <c r="Q49" s="7" t="e">
        <f>'MSM Improved - Step 1'!Q49*#REF!*#REF!</f>
        <v>#REF!</v>
      </c>
      <c r="R49" s="36" t="e">
        <f>Q50+($AA$40-$N$53)/13</f>
        <v>#REF!</v>
      </c>
      <c r="S49" s="36" t="e">
        <f>R50+($AA$41-$N$54)/13</f>
        <v>#REF!</v>
      </c>
      <c r="T49" s="36" t="e">
        <f>S50+($AA$42-$N$55)/13</f>
        <v>#REF!</v>
      </c>
      <c r="U49" s="36" t="e">
        <f>T50+($AA$43-$I$61)/18</f>
        <v>#REF!</v>
      </c>
      <c r="V49" s="36" t="e">
        <f>U50+($AA$44-$I$62)/18</f>
        <v>#REF!</v>
      </c>
      <c r="W49" s="36" t="e">
        <f>V50+($AA$45-$Q$55)/10</f>
        <v>#REF!</v>
      </c>
      <c r="X49" s="36" t="e">
        <f>W50+($AA$46-$Q$56)/10</f>
        <v>#REF!</v>
      </c>
      <c r="Y49" s="36" t="e">
        <f>X50+($AA$47-$U$53)/6</f>
        <v>#REF!</v>
      </c>
      <c r="Z49" s="38" t="e">
        <f>Y50+($AA$48-$U$54)/6</f>
        <v>#REF!</v>
      </c>
      <c r="AA49" s="7" t="e">
        <f>'MSM Improved - Step 1'!AA49*#REF!*#REF!</f>
        <v>#REF!</v>
      </c>
      <c r="AB49" s="7" t="e">
        <f>'MSM Improved - Step 1'!AB49*#REF!*#REF!</f>
        <v>#REF!</v>
      </c>
      <c r="AC49" s="7" t="e">
        <f>'MSM Improved - Step 1'!AC49*#REF!*#REF!</f>
        <v>#REF!</v>
      </c>
      <c r="AD49" s="7" t="e">
        <f>'MSM Improved - Step 1'!AD49*#REF!*#REF!</f>
        <v>#REF!</v>
      </c>
      <c r="AE49" s="7" t="e">
        <f>'MSM Improved - Step 1'!AE49*#REF!*#REF!</f>
        <v>#REF!</v>
      </c>
      <c r="AF49" s="7" t="e">
        <f>'MSM Improved - Step 1'!AF49*#REF!*#REF!</f>
        <v>#REF!</v>
      </c>
      <c r="AG49" s="7" t="e">
        <f>'MSM Improved - Step 1'!AG49*#REF!*#REF!</f>
        <v>#REF!</v>
      </c>
      <c r="AH49" s="7" t="e">
        <f>'MSM Improved - Step 1'!AH49*#REF!*#REF!</f>
        <v>#REF!</v>
      </c>
      <c r="AI49" s="7" t="e">
        <f>'MSM Improved - Step 1'!AI49*#REF!*#REF!</f>
        <v>#REF!</v>
      </c>
      <c r="AJ49" s="7" t="e">
        <f>'MSM Improved - Step 1'!AJ49*#REF!*#REF!</f>
        <v>#REF!</v>
      </c>
      <c r="AL49" s="5"/>
      <c r="AM49" s="7"/>
      <c r="AN49" s="7"/>
      <c r="AO49" s="7"/>
      <c r="AP49" s="7"/>
      <c r="AQ49" s="7"/>
      <c r="AR49" s="7"/>
      <c r="AS49" s="7"/>
      <c r="AT49" s="7"/>
      <c r="AU49" s="7"/>
      <c r="AV49" s="7"/>
      <c r="AW49" s="7"/>
      <c r="AX49" s="7"/>
      <c r="AY49" s="7"/>
      <c r="AZ49" s="7"/>
      <c r="BA49" s="7"/>
      <c r="BB49" s="7"/>
      <c r="BC49" s="7"/>
      <c r="BD49" s="7"/>
      <c r="BE49" s="7"/>
      <c r="BF49" s="7"/>
      <c r="BG49" s="7"/>
      <c r="BH49" s="7"/>
      <c r="BI49" s="7"/>
      <c r="BJ49" s="7"/>
      <c r="BK49" s="8"/>
      <c r="BL49" s="7"/>
      <c r="BM49" s="7"/>
      <c r="BN49" s="7"/>
      <c r="BO49" s="7"/>
      <c r="BP49" s="7"/>
      <c r="BQ49" s="7"/>
      <c r="BR49" s="7"/>
      <c r="BS49" s="7"/>
      <c r="BT49" s="7"/>
      <c r="BU49" s="7"/>
    </row>
    <row r="50" spans="1:73">
      <c r="A50" s="5">
        <v>46</v>
      </c>
      <c r="B50" s="7" t="e">
        <f>'MSM Improved - Step 1'!B50*#REF!*#REF!</f>
        <v>#REF!</v>
      </c>
      <c r="C50" s="7" t="e">
        <f>'MSM Improved - Step 1'!C50*#REF!*#REF!</f>
        <v>#REF!</v>
      </c>
      <c r="D50" s="7" t="e">
        <f>'MSM Improved - Step 1'!D50*#REF!*#REF!</f>
        <v>#REF!</v>
      </c>
      <c r="E50" s="7" t="e">
        <f>'MSM Improved - Step 1'!E50*#REF!*#REF!</f>
        <v>#REF!</v>
      </c>
      <c r="F50" s="7" t="e">
        <f>'MSM Improved - Step 1'!F50*#REF!*#REF!</f>
        <v>#REF!</v>
      </c>
      <c r="G50" s="7" t="e">
        <f>'MSM Improved - Step 1'!G50*#REF!*#REF!</f>
        <v>#REF!</v>
      </c>
      <c r="H50" s="7" t="e">
        <f>'MSM Improved - Step 1'!H50*#REF!*#REF!</f>
        <v>#REF!</v>
      </c>
      <c r="I50" s="7" t="e">
        <f>'MSM Improved - Step 1'!I50*#REF!*#REF!</f>
        <v>#REF!</v>
      </c>
      <c r="J50" s="7" t="e">
        <f>'MSM Improved - Step 1'!J50*#REF!*#REF!</f>
        <v>#REF!</v>
      </c>
      <c r="K50" s="7" t="e">
        <f>'MSM Improved - Step 1'!K50*#REF!*#REF!</f>
        <v>#REF!</v>
      </c>
      <c r="L50" s="7" t="e">
        <f>'MSM Improved - Step 1'!L50*#REF!*#REF!</f>
        <v>#REF!</v>
      </c>
      <c r="M50" s="7" t="e">
        <f>'MSM Improved - Step 1'!M50*#REF!*#REF!</f>
        <v>#REF!</v>
      </c>
      <c r="N50" s="7" t="e">
        <f>'MSM Improved - Step 1'!N50*#REF!*#REF!</f>
        <v>#REF!</v>
      </c>
      <c r="O50" s="7" t="e">
        <f>'MSM Improved - Step 1'!O50*#REF!*#REF!</f>
        <v>#REF!</v>
      </c>
      <c r="P50" s="7" t="e">
        <f>'MSM Improved - Step 1'!P50*#REF!*#REF!</f>
        <v>#REF!</v>
      </c>
      <c r="Q50" s="36" t="e">
        <f>P51+($AA$40-$N$53)/13</f>
        <v>#REF!</v>
      </c>
      <c r="R50" s="36" t="e">
        <f>Q51+($AA$41-$N$54)/13</f>
        <v>#REF!</v>
      </c>
      <c r="S50" s="36" t="e">
        <f>R51+($AA$42-$N$55)/13</f>
        <v>#REF!</v>
      </c>
      <c r="T50" s="36" t="e">
        <f>S51+($AA$43-$I$61)/18</f>
        <v>#REF!</v>
      </c>
      <c r="U50" s="36" t="e">
        <f>T51+($AA$44-$I$62)/18</f>
        <v>#REF!</v>
      </c>
      <c r="V50" s="36" t="e">
        <f>U51+($AA$45-$Q$55)/10</f>
        <v>#REF!</v>
      </c>
      <c r="W50" s="36" t="e">
        <f>V51+($AA$46-$Q$56)/10</f>
        <v>#REF!</v>
      </c>
      <c r="X50" s="36" t="e">
        <f>W51+($AA$47-$U$53)/6</f>
        <v>#REF!</v>
      </c>
      <c r="Y50" s="36" t="e">
        <f>X51+($AA$48-$U$54)/6</f>
        <v>#REF!</v>
      </c>
      <c r="Z50" s="38" t="e">
        <f>Y51+($AA$49-$K$65)/16</f>
        <v>#REF!</v>
      </c>
      <c r="AA50" s="7" t="e">
        <f>'MSM Improved - Step 1'!AA50*#REF!*#REF!</f>
        <v>#REF!</v>
      </c>
      <c r="AB50" s="7" t="e">
        <f>'MSM Improved - Step 1'!AB50*#REF!*#REF!</f>
        <v>#REF!</v>
      </c>
      <c r="AC50" s="7" t="e">
        <f>'MSM Improved - Step 1'!AC50*#REF!*#REF!</f>
        <v>#REF!</v>
      </c>
      <c r="AD50" s="7" t="e">
        <f>'MSM Improved - Step 1'!AD50*#REF!*#REF!</f>
        <v>#REF!</v>
      </c>
      <c r="AE50" s="7" t="e">
        <f>'MSM Improved - Step 1'!AE50*#REF!*#REF!</f>
        <v>#REF!</v>
      </c>
      <c r="AF50" s="7" t="e">
        <f>'MSM Improved - Step 1'!AF50*#REF!*#REF!</f>
        <v>#REF!</v>
      </c>
      <c r="AG50" s="7" t="e">
        <f>'MSM Improved - Step 1'!AG50*#REF!*#REF!</f>
        <v>#REF!</v>
      </c>
      <c r="AH50" s="7" t="e">
        <f>'MSM Improved - Step 1'!AH50*#REF!*#REF!</f>
        <v>#REF!</v>
      </c>
      <c r="AI50" s="7" t="e">
        <f>'MSM Improved - Step 1'!AI50*#REF!*#REF!</f>
        <v>#REF!</v>
      </c>
      <c r="AJ50" s="7" t="e">
        <f>'MSM Improved - Step 1'!AJ50*#REF!*#REF!</f>
        <v>#REF!</v>
      </c>
      <c r="AL50" s="5"/>
      <c r="AM50" s="7"/>
      <c r="AN50" s="7"/>
      <c r="AO50" s="7"/>
      <c r="AP50" s="7"/>
      <c r="AQ50" s="7"/>
      <c r="AR50" s="7"/>
      <c r="AS50" s="7"/>
      <c r="AT50" s="7"/>
      <c r="AU50" s="7"/>
      <c r="AV50" s="7"/>
      <c r="AW50" s="7"/>
      <c r="AX50" s="7"/>
      <c r="AY50" s="7"/>
      <c r="AZ50" s="7"/>
      <c r="BA50" s="7"/>
      <c r="BB50" s="7"/>
      <c r="BC50" s="7"/>
      <c r="BD50" s="7"/>
      <c r="BE50" s="7"/>
      <c r="BF50" s="7"/>
      <c r="BG50" s="7"/>
      <c r="BH50" s="7"/>
      <c r="BI50" s="7"/>
      <c r="BJ50" s="7"/>
      <c r="BK50" s="8"/>
      <c r="BL50" s="7"/>
      <c r="BM50" s="7"/>
      <c r="BN50" s="7"/>
      <c r="BO50" s="7"/>
      <c r="BP50" s="7"/>
      <c r="BQ50" s="7"/>
      <c r="BR50" s="7"/>
      <c r="BS50" s="7"/>
      <c r="BT50" s="7"/>
      <c r="BU50" s="7"/>
    </row>
    <row r="51" spans="1:73">
      <c r="A51" s="5">
        <v>47</v>
      </c>
      <c r="B51" s="7" t="e">
        <f>'MSM Improved - Step 1'!B51*#REF!*#REF!</f>
        <v>#REF!</v>
      </c>
      <c r="C51" s="7" t="e">
        <f>'MSM Improved - Step 1'!C51*#REF!*#REF!</f>
        <v>#REF!</v>
      </c>
      <c r="D51" s="7" t="e">
        <f>'MSM Improved - Step 1'!D51*#REF!*#REF!</f>
        <v>#REF!</v>
      </c>
      <c r="E51" s="7" t="e">
        <f>'MSM Improved - Step 1'!E51*#REF!*#REF!</f>
        <v>#REF!</v>
      </c>
      <c r="F51" s="7" t="e">
        <f>'MSM Improved - Step 1'!F51*#REF!*#REF!</f>
        <v>#REF!</v>
      </c>
      <c r="G51" s="7" t="e">
        <f>'MSM Improved - Step 1'!G51*#REF!*#REF!</f>
        <v>#REF!</v>
      </c>
      <c r="H51" s="7" t="e">
        <f>'MSM Improved - Step 1'!H51*#REF!*#REF!</f>
        <v>#REF!</v>
      </c>
      <c r="I51" s="7" t="e">
        <f>'MSM Improved - Step 1'!I51*#REF!*#REF!</f>
        <v>#REF!</v>
      </c>
      <c r="J51" s="7" t="e">
        <f>'MSM Improved - Step 1'!J51*#REF!*#REF!</f>
        <v>#REF!</v>
      </c>
      <c r="K51" s="7" t="e">
        <f>'MSM Improved - Step 1'!K51*#REF!*#REF!</f>
        <v>#REF!</v>
      </c>
      <c r="L51" s="7" t="e">
        <f>'MSM Improved - Step 1'!L51*#REF!*#REF!</f>
        <v>#REF!</v>
      </c>
      <c r="M51" s="36" t="e">
        <f>L52+($N$50-$J$54)/4</f>
        <v>#REF!</v>
      </c>
      <c r="N51" s="7" t="e">
        <f>'MSM Improved - Step 1'!N51*#REF!*#REF!</f>
        <v>#REF!</v>
      </c>
      <c r="O51" s="36" t="e">
        <f>(N52+P50)/2</f>
        <v>#REF!</v>
      </c>
      <c r="P51" s="36" t="e">
        <f>O52+($AA$40-$N$53)/13</f>
        <v>#REF!</v>
      </c>
      <c r="Q51" s="36" t="e">
        <f>P52+($AA$41-$N$54)/13</f>
        <v>#REF!</v>
      </c>
      <c r="R51" s="36" t="e">
        <f>Q52+($AA$42-$N$55)/13</f>
        <v>#REF!</v>
      </c>
      <c r="S51" s="36" t="e">
        <f>R52+($AA$43-$I$61)/18</f>
        <v>#REF!</v>
      </c>
      <c r="T51" s="36" t="e">
        <f>S52+($AA$44-$I$62)/18</f>
        <v>#REF!</v>
      </c>
      <c r="U51" s="36" t="e">
        <f>T52+($AA$45-$Q$55)/10</f>
        <v>#REF!</v>
      </c>
      <c r="V51" s="36" t="e">
        <f>U52+($AA$46-$Q$56)/10</f>
        <v>#REF!</v>
      </c>
      <c r="W51" s="36" t="e">
        <f>V52+($AA$47-$U$53)/6</f>
        <v>#REF!</v>
      </c>
      <c r="X51" s="36" t="e">
        <f>W52+($AA$48-$U$54)/6</f>
        <v>#REF!</v>
      </c>
      <c r="Y51" s="36" t="e">
        <f>X52+($AA$49-$K$65)/16</f>
        <v>#REF!</v>
      </c>
      <c r="Z51" s="38" t="e">
        <f>Y52+($AA$50-$L$65)/15</f>
        <v>#REF!</v>
      </c>
      <c r="AA51" s="7" t="e">
        <f>'MSM Improved - Step 1'!AA51*#REF!*#REF!</f>
        <v>#REF!</v>
      </c>
      <c r="AB51" s="7" t="e">
        <f>'MSM Improved - Step 1'!AB51*#REF!*#REF!</f>
        <v>#REF!</v>
      </c>
      <c r="AC51" s="7" t="e">
        <f>'MSM Improved - Step 1'!AC51*#REF!*#REF!</f>
        <v>#REF!</v>
      </c>
      <c r="AD51" s="7" t="e">
        <f>'MSM Improved - Step 1'!AD51*#REF!*#REF!</f>
        <v>#REF!</v>
      </c>
      <c r="AE51" s="7" t="e">
        <f>'MSM Improved - Step 1'!AE51*#REF!*#REF!</f>
        <v>#REF!</v>
      </c>
      <c r="AF51" s="7" t="e">
        <f>'MSM Improved - Step 1'!AF51*#REF!*#REF!</f>
        <v>#REF!</v>
      </c>
      <c r="AG51" s="7" t="e">
        <f>'MSM Improved - Step 1'!AG51*#REF!*#REF!</f>
        <v>#REF!</v>
      </c>
      <c r="AH51" s="7" t="e">
        <f>'MSM Improved - Step 1'!AH51*#REF!*#REF!</f>
        <v>#REF!</v>
      </c>
      <c r="AI51" s="7" t="e">
        <f>'MSM Improved - Step 1'!AI51*#REF!*#REF!</f>
        <v>#REF!</v>
      </c>
      <c r="AJ51" s="7" t="e">
        <f>'MSM Improved - Step 1'!AJ51*#REF!*#REF!</f>
        <v>#REF!</v>
      </c>
      <c r="AL51" s="5"/>
      <c r="AM51" s="7"/>
      <c r="AN51" s="7"/>
      <c r="AO51" s="7"/>
      <c r="AP51" s="7"/>
      <c r="AQ51" s="7"/>
      <c r="AR51" s="7"/>
      <c r="AS51" s="7"/>
      <c r="AT51" s="7"/>
      <c r="AU51" s="7"/>
      <c r="AV51" s="7"/>
      <c r="AW51" s="7"/>
      <c r="AX51" s="7"/>
      <c r="AY51" s="7"/>
      <c r="AZ51" s="7"/>
      <c r="BA51" s="7"/>
      <c r="BB51" s="7"/>
      <c r="BC51" s="7"/>
      <c r="BD51" s="7"/>
      <c r="BE51" s="7"/>
      <c r="BF51" s="7"/>
      <c r="BG51" s="7"/>
      <c r="BH51" s="7"/>
      <c r="BI51" s="7"/>
      <c r="BJ51" s="7"/>
      <c r="BK51" s="8"/>
      <c r="BL51" s="7"/>
      <c r="BM51" s="7"/>
      <c r="BN51" s="7"/>
      <c r="BO51" s="7"/>
      <c r="BP51" s="7"/>
      <c r="BQ51" s="7"/>
      <c r="BR51" s="7"/>
      <c r="BS51" s="7"/>
      <c r="BT51" s="7"/>
      <c r="BU51" s="7"/>
    </row>
    <row r="52" spans="1:73">
      <c r="A52" s="5">
        <v>48</v>
      </c>
      <c r="B52" s="7" t="e">
        <f>'MSM Improved - Step 1'!B52*#REF!*#REF!</f>
        <v>#REF!</v>
      </c>
      <c r="C52" s="7" t="e">
        <f>'MSM Improved - Step 1'!C52*#REF!*#REF!</f>
        <v>#REF!</v>
      </c>
      <c r="D52" s="7" t="e">
        <f>'MSM Improved - Step 1'!D52*#REF!*#REF!</f>
        <v>#REF!</v>
      </c>
      <c r="E52" s="7" t="e">
        <f>'MSM Improved - Step 1'!E52*#REF!*#REF!</f>
        <v>#REF!</v>
      </c>
      <c r="F52" s="7" t="e">
        <f>'MSM Improved - Step 1'!F52*#REF!*#REF!</f>
        <v>#REF!</v>
      </c>
      <c r="G52" s="7" t="e">
        <f>'MSM Improved - Step 1'!G52*#REF!*#REF!</f>
        <v>#REF!</v>
      </c>
      <c r="H52" s="7" t="e">
        <f>'MSM Improved - Step 1'!H52*#REF!*#REF!</f>
        <v>#REF!</v>
      </c>
      <c r="I52" s="7" t="e">
        <f>'MSM Improved - Step 1'!I52*#REF!*#REF!</f>
        <v>#REF!</v>
      </c>
      <c r="J52" s="7" t="e">
        <f>'MSM Improved - Step 1'!J52*#REF!*#REF!</f>
        <v>#REF!</v>
      </c>
      <c r="K52" s="7" t="e">
        <f>'MSM Improved - Step 1'!K52*#REF!*#REF!</f>
        <v>#REF!</v>
      </c>
      <c r="L52" s="36" t="e">
        <f>K53+($N$50-$J$54)/4</f>
        <v>#REF!</v>
      </c>
      <c r="M52" s="36" t="e">
        <f>L53+($N$51-$J$55)/4</f>
        <v>#REF!</v>
      </c>
      <c r="N52" s="7" t="e">
        <f>'MSM Improved - Step 1'!N52*#REF!*#REF!</f>
        <v>#REF!</v>
      </c>
      <c r="O52" s="36" t="e">
        <f>N53+($AA$40-$N$53)/13</f>
        <v>#REF!</v>
      </c>
      <c r="P52" s="36" t="e">
        <f>O53+($AA$41-$N$54)/13</f>
        <v>#REF!</v>
      </c>
      <c r="Q52" s="36" t="e">
        <f>P53+($AA$42-$N$55)/13</f>
        <v>#REF!</v>
      </c>
      <c r="R52" s="36" t="e">
        <f>Q53+($AA$43-$I$61)/18</f>
        <v>#REF!</v>
      </c>
      <c r="S52" s="36" t="e">
        <f>R53+($AA$44-$I$62)/18</f>
        <v>#REF!</v>
      </c>
      <c r="T52" s="36" t="e">
        <f>S53+($AA$45-$Q$55)/10</f>
        <v>#REF!</v>
      </c>
      <c r="U52" s="36" t="e">
        <f>T53+($AA$46-$Q$56)/10</f>
        <v>#REF!</v>
      </c>
      <c r="V52" s="36" t="e">
        <f>U53+($AA$47-$U$53)/6</f>
        <v>#REF!</v>
      </c>
      <c r="W52" s="36" t="e">
        <f>V53+($AA$48-$U$54)/6</f>
        <v>#REF!</v>
      </c>
      <c r="X52" s="36" t="e">
        <f>W53+($AA$49-$K$65)/16</f>
        <v>#REF!</v>
      </c>
      <c r="Y52" s="36" t="e">
        <f>X53+($AA$50-$L$65)/15</f>
        <v>#REF!</v>
      </c>
      <c r="Z52" s="38" t="e">
        <f>Y53+($AA$51-$M$65)/14</f>
        <v>#REF!</v>
      </c>
      <c r="AA52" s="7" t="e">
        <f>'MSM Improved - Step 1'!AA52*#REF!*#REF!</f>
        <v>#REF!</v>
      </c>
      <c r="AB52" s="7" t="e">
        <f>'MSM Improved - Step 1'!AB52*#REF!*#REF!</f>
        <v>#REF!</v>
      </c>
      <c r="AC52" s="7" t="e">
        <f>'MSM Improved - Step 1'!AC52*#REF!*#REF!</f>
        <v>#REF!</v>
      </c>
      <c r="AD52" s="7" t="e">
        <f>'MSM Improved - Step 1'!AD52*#REF!*#REF!</f>
        <v>#REF!</v>
      </c>
      <c r="AE52" s="7" t="e">
        <f>'MSM Improved - Step 1'!AE52*#REF!*#REF!</f>
        <v>#REF!</v>
      </c>
      <c r="AF52" s="7" t="e">
        <f>'MSM Improved - Step 1'!AF52*#REF!*#REF!</f>
        <v>#REF!</v>
      </c>
      <c r="AG52" s="7" t="e">
        <f>'MSM Improved - Step 1'!AG52*#REF!*#REF!</f>
        <v>#REF!</v>
      </c>
      <c r="AH52" s="7" t="e">
        <f>'MSM Improved - Step 1'!AH52*#REF!*#REF!</f>
        <v>#REF!</v>
      </c>
      <c r="AI52" s="7" t="e">
        <f>'MSM Improved - Step 1'!AI52*#REF!*#REF!</f>
        <v>#REF!</v>
      </c>
      <c r="AJ52" s="7" t="e">
        <f>'MSM Improved - Step 1'!AJ52*#REF!*#REF!</f>
        <v>#REF!</v>
      </c>
      <c r="AL52" s="5"/>
      <c r="AM52" s="7"/>
      <c r="AN52" s="7"/>
      <c r="AO52" s="7"/>
      <c r="AP52" s="7"/>
      <c r="AQ52" s="7"/>
      <c r="AR52" s="7"/>
      <c r="AS52" s="7"/>
      <c r="AT52" s="7"/>
      <c r="AU52" s="7"/>
      <c r="AV52" s="7"/>
      <c r="AW52" s="7"/>
      <c r="AX52" s="7"/>
      <c r="AY52" s="7"/>
      <c r="AZ52" s="7"/>
      <c r="BA52" s="7"/>
      <c r="BB52" s="7"/>
      <c r="BC52" s="7"/>
      <c r="BD52" s="7"/>
      <c r="BE52" s="7"/>
      <c r="BF52" s="7"/>
      <c r="BG52" s="7"/>
      <c r="BH52" s="7"/>
      <c r="BI52" s="7"/>
      <c r="BJ52" s="7"/>
      <c r="BK52" s="8"/>
      <c r="BL52" s="7"/>
      <c r="BM52" s="7"/>
      <c r="BN52" s="7"/>
      <c r="BO52" s="7"/>
      <c r="BP52" s="7"/>
      <c r="BQ52" s="7"/>
      <c r="BR52" s="7"/>
      <c r="BS52" s="7"/>
      <c r="BT52" s="7"/>
      <c r="BU52" s="7"/>
    </row>
    <row r="53" spans="1:73">
      <c r="A53" s="5">
        <v>49</v>
      </c>
      <c r="B53" s="7" t="e">
        <f>'MSM Improved - Step 1'!B53*#REF!*#REF!</f>
        <v>#REF!</v>
      </c>
      <c r="C53" s="7" t="e">
        <f>'MSM Improved - Step 1'!C53*#REF!*#REF!</f>
        <v>#REF!</v>
      </c>
      <c r="D53" s="7" t="e">
        <f>'MSM Improved - Step 1'!D53*#REF!*#REF!</f>
        <v>#REF!</v>
      </c>
      <c r="E53" s="7" t="e">
        <f>'MSM Improved - Step 1'!E53*#REF!*#REF!</f>
        <v>#REF!</v>
      </c>
      <c r="F53" s="7" t="e">
        <f>'MSM Improved - Step 1'!F53*#REF!*#REF!</f>
        <v>#REF!</v>
      </c>
      <c r="G53" s="7" t="e">
        <f>'MSM Improved - Step 1'!G53*#REF!*#REF!</f>
        <v>#REF!</v>
      </c>
      <c r="H53" s="7" t="e">
        <f>'MSM Improved - Step 1'!H53*#REF!*#REF!</f>
        <v>#REF!</v>
      </c>
      <c r="I53" s="7" t="e">
        <f>'MSM Improved - Step 1'!I53*#REF!*#REF!</f>
        <v>#REF!</v>
      </c>
      <c r="J53" s="7" t="e">
        <f>'MSM Improved - Step 1'!J53*#REF!*#REF!</f>
        <v>#REF!</v>
      </c>
      <c r="K53" s="36" t="e">
        <f>J54+($N$50-$J$54)/4</f>
        <v>#REF!</v>
      </c>
      <c r="L53" s="36" t="e">
        <f>K54+($N$51-$J$55)/4</f>
        <v>#REF!</v>
      </c>
      <c r="M53" s="36" t="e">
        <f>L54+($N$52-$I$57)/5</f>
        <v>#REF!</v>
      </c>
      <c r="N53" s="7" t="e">
        <f>'MSM Improved - Step 1'!N53*#REF!*#REF!</f>
        <v>#REF!</v>
      </c>
      <c r="O53" s="36" t="e">
        <f>N54+($AA41-$N54)/13</f>
        <v>#REF!</v>
      </c>
      <c r="P53" s="36" t="e">
        <f>O54+($AA$42-$N$55)/13</f>
        <v>#REF!</v>
      </c>
      <c r="Q53" s="36" t="e">
        <f>P54+($AA$43-$I$61)/18</f>
        <v>#REF!</v>
      </c>
      <c r="R53" s="36" t="e">
        <f>Q54+($AA$44-$I$62)/18</f>
        <v>#REF!</v>
      </c>
      <c r="S53" s="36" t="e">
        <f>R54+($AA$45-$Q$55)/10</f>
        <v>#REF!</v>
      </c>
      <c r="T53" s="36" t="e">
        <f>S54+($AA$46-$Q$56)/10</f>
        <v>#REF!</v>
      </c>
      <c r="U53" s="7" t="e">
        <f>'MSM Improved - Step 1'!U53*#REF!*#REF!</f>
        <v>#REF!</v>
      </c>
      <c r="V53" s="36" t="e">
        <f>U54+($AA$48-$U$54)/6</f>
        <v>#REF!</v>
      </c>
      <c r="W53" s="36" t="e">
        <f>V54+($AA$49-$K$65)/16</f>
        <v>#REF!</v>
      </c>
      <c r="X53" s="36" t="e">
        <f>W54+($AA$50-$L$65)/15</f>
        <v>#REF!</v>
      </c>
      <c r="Y53" s="36" t="e">
        <f>X54+($AA$51-$M$65)/14</f>
        <v>#REF!</v>
      </c>
      <c r="Z53" s="38" t="e">
        <f>Y54+($AA$52-$N$65)/13</f>
        <v>#REF!</v>
      </c>
      <c r="AA53" s="7" t="e">
        <f>'MSM Improved - Step 1'!AA53*#REF!*#REF!</f>
        <v>#REF!</v>
      </c>
      <c r="AB53" s="7" t="e">
        <f>'MSM Improved - Step 1'!AB53*#REF!*#REF!</f>
        <v>#REF!</v>
      </c>
      <c r="AC53" s="7" t="e">
        <f>'MSM Improved - Step 1'!AC53*#REF!*#REF!</f>
        <v>#REF!</v>
      </c>
      <c r="AD53" s="7" t="e">
        <f>'MSM Improved - Step 1'!AD53*#REF!*#REF!</f>
        <v>#REF!</v>
      </c>
      <c r="AE53" s="7" t="e">
        <f>'MSM Improved - Step 1'!AE53*#REF!*#REF!</f>
        <v>#REF!</v>
      </c>
      <c r="AF53" s="7" t="e">
        <f>'MSM Improved - Step 1'!AF53*#REF!*#REF!</f>
        <v>#REF!</v>
      </c>
      <c r="AG53" s="7" t="e">
        <f>'MSM Improved - Step 1'!AG53*#REF!*#REF!</f>
        <v>#REF!</v>
      </c>
      <c r="AH53" s="7" t="e">
        <f>'MSM Improved - Step 1'!AH53*#REF!*#REF!</f>
        <v>#REF!</v>
      </c>
      <c r="AI53" s="7" t="e">
        <f>'MSM Improved - Step 1'!AI53*#REF!*#REF!</f>
        <v>#REF!</v>
      </c>
      <c r="AJ53" s="35" t="e">
        <f>'MSM Improved - Step 1'!AJ53*#REF!*#REF!</f>
        <v>#REF!</v>
      </c>
      <c r="AL53" s="5"/>
      <c r="AM53" s="7"/>
      <c r="AN53" s="7"/>
      <c r="AO53" s="7"/>
      <c r="AP53" s="7"/>
      <c r="AQ53" s="7"/>
      <c r="AR53" s="7"/>
      <c r="AS53" s="7"/>
      <c r="AT53" s="7"/>
      <c r="AU53" s="7"/>
      <c r="AV53" s="7"/>
      <c r="AW53" s="7"/>
      <c r="AX53" s="7"/>
      <c r="AY53" s="7"/>
      <c r="AZ53" s="7"/>
      <c r="BA53" s="7"/>
      <c r="BB53" s="7"/>
      <c r="BC53" s="7"/>
      <c r="BD53" s="7"/>
      <c r="BE53" s="7"/>
      <c r="BF53" s="7"/>
      <c r="BG53" s="7"/>
      <c r="BH53" s="7"/>
      <c r="BI53" s="7"/>
      <c r="BJ53" s="7"/>
      <c r="BK53" s="8"/>
      <c r="BL53" s="7"/>
      <c r="BM53" s="7"/>
      <c r="BN53" s="7"/>
      <c r="BO53" s="7"/>
      <c r="BP53" s="7"/>
      <c r="BQ53" s="7"/>
      <c r="BR53" s="7"/>
      <c r="BS53" s="7"/>
      <c r="BT53" s="7"/>
      <c r="BU53" s="1"/>
    </row>
    <row r="54" spans="1:73">
      <c r="A54" s="5">
        <v>50</v>
      </c>
      <c r="B54" s="7" t="e">
        <f>'MSM Improved - Step 1'!B54*#REF!*#REF!</f>
        <v>#REF!</v>
      </c>
      <c r="C54" s="7" t="e">
        <f>'MSM Improved - Step 1'!C54*#REF!*#REF!</f>
        <v>#REF!</v>
      </c>
      <c r="D54" s="7" t="e">
        <f>'MSM Improved - Step 1'!D54*#REF!*#REF!</f>
        <v>#REF!</v>
      </c>
      <c r="E54" s="7" t="e">
        <f>'MSM Improved - Step 1'!E54*#REF!*#REF!</f>
        <v>#REF!</v>
      </c>
      <c r="F54" s="7" t="e">
        <f>'MSM Improved - Step 1'!F54*#REF!*#REF!</f>
        <v>#REF!</v>
      </c>
      <c r="G54" s="7" t="e">
        <f>'MSM Improved - Step 1'!G54*#REF!*#REF!</f>
        <v>#REF!</v>
      </c>
      <c r="H54" s="7" t="e">
        <f>'MSM Improved - Step 1'!H54*#REF!*#REF!</f>
        <v>#REF!</v>
      </c>
      <c r="I54" s="7" t="e">
        <f>'MSM Improved - Step 1'!I54*#REF!*#REF!</f>
        <v>#REF!</v>
      </c>
      <c r="J54" s="7" t="e">
        <f>'MSM Improved - Step 1'!J54*#REF!*#REF!</f>
        <v>#REF!</v>
      </c>
      <c r="K54" s="36" t="e">
        <f>J55+($N$51-$J$55)/4</f>
        <v>#REF!</v>
      </c>
      <c r="L54" s="36" t="e">
        <f>K55+($N$52-$I$57)/5</f>
        <v>#REF!</v>
      </c>
      <c r="M54" s="36" t="e">
        <f>L55+($N$53-$I$58)/5</f>
        <v>#REF!</v>
      </c>
      <c r="N54" s="7" t="e">
        <f>'MSM Improved - Step 1'!N54*#REF!*#REF!</f>
        <v>#REF!</v>
      </c>
      <c r="O54" s="36" t="e">
        <f>N55+($AA$42-$N$55)/13</f>
        <v>#REF!</v>
      </c>
      <c r="P54" s="36" t="e">
        <f>O55+($AA$43-$I$61)/18</f>
        <v>#REF!</v>
      </c>
      <c r="Q54" s="36" t="e">
        <f>P55+($AA$44-$I$62)/18</f>
        <v>#REF!</v>
      </c>
      <c r="R54" s="36" t="e">
        <f>Q55+($AA$45-$Q$55)/10</f>
        <v>#REF!</v>
      </c>
      <c r="S54" s="36" t="e">
        <f>R55+($AA$46-$Q$56)/10</f>
        <v>#REF!</v>
      </c>
      <c r="T54" s="7" t="e">
        <f>'MSM Improved - Step 1'!T54*#REF!*#REF!</f>
        <v>#REF!</v>
      </c>
      <c r="U54" s="7" t="e">
        <f>'MSM Improved - Step 1'!U54*#REF!*#REF!</f>
        <v>#REF!</v>
      </c>
      <c r="V54" s="36" t="e">
        <f>U55+($AA$49-$K$65)/16</f>
        <v>#REF!</v>
      </c>
      <c r="W54" s="36" t="e">
        <f>V55+($AA$50-$L$65)/15</f>
        <v>#REF!</v>
      </c>
      <c r="X54" s="36" t="e">
        <f>W55+($AA$51-$M$65)/14</f>
        <v>#REF!</v>
      </c>
      <c r="Y54" s="36" t="e">
        <f>X55+($AA$52-$N$65)/13</f>
        <v>#REF!</v>
      </c>
      <c r="Z54" s="38" t="e">
        <f>Y55+($AA$53-$N$66)/13</f>
        <v>#REF!</v>
      </c>
      <c r="AA54" s="7" t="e">
        <f>'MSM Improved - Step 1'!AA54*#REF!*#REF!</f>
        <v>#REF!</v>
      </c>
      <c r="AB54" s="7" t="e">
        <f>'MSM Improved - Step 1'!AB54*#REF!*#REF!</f>
        <v>#REF!</v>
      </c>
      <c r="AC54" s="7" t="e">
        <f>'MSM Improved - Step 1'!AC54*#REF!*#REF!</f>
        <v>#REF!</v>
      </c>
      <c r="AD54" s="7" t="e">
        <f>'MSM Improved - Step 1'!AD54*#REF!*#REF!</f>
        <v>#REF!</v>
      </c>
      <c r="AE54" s="7" t="e">
        <f>'MSM Improved - Step 1'!AE54*#REF!*#REF!</f>
        <v>#REF!</v>
      </c>
      <c r="AF54" s="7" t="e">
        <f>'MSM Improved - Step 1'!AF54*#REF!*#REF!</f>
        <v>#REF!</v>
      </c>
      <c r="AG54" s="7" t="e">
        <f>'MSM Improved - Step 1'!AG54*#REF!*#REF!</f>
        <v>#REF!</v>
      </c>
      <c r="AH54" s="7" t="e">
        <f>'MSM Improved - Step 1'!AH54*#REF!*#REF!</f>
        <v>#REF!</v>
      </c>
      <c r="AI54" s="35" t="e">
        <f>'MSM Improved - Step 1'!AI54*#REF!*#REF!</f>
        <v>#REF!</v>
      </c>
      <c r="AJ54" s="35" t="e">
        <f>'MSM Improved - Step 1'!AJ54*#REF!*#REF!</f>
        <v>#REF!</v>
      </c>
      <c r="AL54" s="5"/>
      <c r="AM54" s="7"/>
      <c r="AN54" s="7"/>
      <c r="AO54" s="7"/>
      <c r="AP54" s="7"/>
      <c r="AQ54" s="7"/>
      <c r="AR54" s="7"/>
      <c r="AS54" s="7"/>
      <c r="AT54" s="7"/>
      <c r="AU54" s="7"/>
      <c r="AV54" s="7"/>
      <c r="AW54" s="7"/>
      <c r="AX54" s="7"/>
      <c r="AY54" s="7"/>
      <c r="AZ54" s="7"/>
      <c r="BA54" s="7"/>
      <c r="BB54" s="7"/>
      <c r="BC54" s="7"/>
      <c r="BD54" s="7"/>
      <c r="BE54" s="7"/>
      <c r="BF54" s="7"/>
      <c r="BG54" s="7"/>
      <c r="BH54" s="7"/>
      <c r="BI54" s="7"/>
      <c r="BJ54" s="7"/>
      <c r="BK54" s="8"/>
      <c r="BL54" s="7"/>
      <c r="BM54" s="7"/>
      <c r="BN54" s="7"/>
      <c r="BO54" s="7"/>
      <c r="BP54" s="7"/>
      <c r="BQ54" s="7"/>
      <c r="BR54" s="7"/>
      <c r="BS54" s="7"/>
      <c r="BT54" s="1"/>
      <c r="BU54" s="1"/>
    </row>
    <row r="55" spans="1:73">
      <c r="A55" s="5">
        <v>51</v>
      </c>
      <c r="B55" s="7" t="e">
        <f>'MSM Improved - Step 1'!B55*#REF!*#REF!</f>
        <v>#REF!</v>
      </c>
      <c r="C55" s="7" t="e">
        <f>'MSM Improved - Step 1'!C55*#REF!*#REF!</f>
        <v>#REF!</v>
      </c>
      <c r="D55" s="7" t="e">
        <f>'MSM Improved - Step 1'!D55*#REF!*#REF!</f>
        <v>#REF!</v>
      </c>
      <c r="E55" s="7" t="e">
        <f>'MSM Improved - Step 1'!E55*#REF!*#REF!</f>
        <v>#REF!</v>
      </c>
      <c r="F55" s="7" t="e">
        <f>'MSM Improved - Step 1'!F55*#REF!*#REF!</f>
        <v>#REF!</v>
      </c>
      <c r="G55" s="7" t="e">
        <f>'MSM Improved - Step 1'!G55*#REF!*#REF!</f>
        <v>#REF!</v>
      </c>
      <c r="H55" s="7" t="e">
        <f>'MSM Improved - Step 1'!H55*#REF!*#REF!</f>
        <v>#REF!</v>
      </c>
      <c r="I55" s="7" t="e">
        <f>'MSM Improved - Step 1'!I55*#REF!*#REF!</f>
        <v>#REF!</v>
      </c>
      <c r="J55" s="7" t="e">
        <f>'MSM Improved - Step 1'!J55*#REF!*#REF!</f>
        <v>#REF!</v>
      </c>
      <c r="K55" s="36" t="e">
        <f>J56+($N$52-$I$57)/5</f>
        <v>#REF!</v>
      </c>
      <c r="L55" s="36" t="e">
        <f>K56+($N$53-$I$58)/5</f>
        <v>#REF!</v>
      </c>
      <c r="M55" s="36" t="e">
        <f>L56+($N$54-$I$59)/5</f>
        <v>#REF!</v>
      </c>
      <c r="N55" s="7" t="e">
        <f>'MSM Improved - Step 1'!N55*#REF!*#REF!</f>
        <v>#REF!</v>
      </c>
      <c r="O55" s="36" t="e">
        <f>N56+($AA$43-$I$61)/18</f>
        <v>#REF!</v>
      </c>
      <c r="P55" s="36" t="e">
        <f>O56+($AA$44-$I$62)/18</f>
        <v>#REF!</v>
      </c>
      <c r="Q55" s="7" t="e">
        <f>'MSM Improved - Step 1'!Q55*#REF!*#REF!</f>
        <v>#REF!</v>
      </c>
      <c r="R55" s="36" t="e">
        <f>Q56+($AA$46-$Q$56)/10</f>
        <v>#REF!</v>
      </c>
      <c r="S55" s="36" t="e">
        <f>R56+($T$54-$K$63)/9</f>
        <v>#REF!</v>
      </c>
      <c r="T55" s="36" t="e">
        <f>S56+($U$54-$J$65)/11</f>
        <v>#REF!</v>
      </c>
      <c r="U55" s="36" t="e">
        <f>T56+($AA$49-$K$65)/16</f>
        <v>#REF!</v>
      </c>
      <c r="V55" s="36" t="e">
        <f>U56+($AA$50-$L$65)/15</f>
        <v>#REF!</v>
      </c>
      <c r="W55" s="36" t="e">
        <f>V56+($AA$51-$M$65)/14</f>
        <v>#REF!</v>
      </c>
      <c r="X55" s="36" t="e">
        <f>W56+($AA$52-$N$65)/13</f>
        <v>#REF!</v>
      </c>
      <c r="Y55" s="36" t="e">
        <f>X56+($AA$53-$N$66)/13</f>
        <v>#REF!</v>
      </c>
      <c r="Z55" s="38" t="e">
        <f>Y56+($AA$54-$O$66)/12</f>
        <v>#REF!</v>
      </c>
      <c r="AA55" s="7" t="e">
        <f>'MSM Improved - Step 1'!AA55*#REF!*#REF!</f>
        <v>#REF!</v>
      </c>
      <c r="AB55" s="7" t="e">
        <f>'MSM Improved - Step 1'!AB55*#REF!*#REF!</f>
        <v>#REF!</v>
      </c>
      <c r="AC55" s="7" t="e">
        <f>'MSM Improved - Step 1'!AC55*#REF!*#REF!</f>
        <v>#REF!</v>
      </c>
      <c r="AD55" s="7" t="e">
        <f>'MSM Improved - Step 1'!AD55*#REF!*#REF!</f>
        <v>#REF!</v>
      </c>
      <c r="AE55" s="7" t="e">
        <f>'MSM Improved - Step 1'!AE55*#REF!*#REF!</f>
        <v>#REF!</v>
      </c>
      <c r="AF55" s="7" t="e">
        <f>'MSM Improved - Step 1'!AF55*#REF!*#REF!</f>
        <v>#REF!</v>
      </c>
      <c r="AG55" s="7" t="e">
        <f>'MSM Improved - Step 1'!AG55*#REF!*#REF!</f>
        <v>#REF!</v>
      </c>
      <c r="AH55" s="35" t="e">
        <f>'MSM Improved - Step 1'!AH55*#REF!*#REF!</f>
        <v>#REF!</v>
      </c>
      <c r="AI55" s="35" t="e">
        <f>'MSM Improved - Step 1'!AI55*#REF!*#REF!</f>
        <v>#REF!</v>
      </c>
      <c r="AJ55" s="35" t="e">
        <f>'MSM Improved - Step 1'!AJ55*#REF!*#REF!</f>
        <v>#REF!</v>
      </c>
      <c r="AL55" s="5"/>
      <c r="AM55" s="7"/>
      <c r="AN55" s="7"/>
      <c r="AO55" s="7"/>
      <c r="AP55" s="7"/>
      <c r="AQ55" s="7"/>
      <c r="AR55" s="7"/>
      <c r="AS55" s="7"/>
      <c r="AT55" s="7"/>
      <c r="AU55" s="7"/>
      <c r="AV55" s="7"/>
      <c r="AW55" s="7"/>
      <c r="AX55" s="7"/>
      <c r="AY55" s="7"/>
      <c r="AZ55" s="7"/>
      <c r="BA55" s="7"/>
      <c r="BB55" s="7"/>
      <c r="BC55" s="7"/>
      <c r="BD55" s="7"/>
      <c r="BE55" s="7"/>
      <c r="BF55" s="7"/>
      <c r="BG55" s="7"/>
      <c r="BH55" s="7"/>
      <c r="BI55" s="7"/>
      <c r="BJ55" s="7"/>
      <c r="BK55" s="8"/>
      <c r="BL55" s="7"/>
      <c r="BM55" s="7"/>
      <c r="BN55" s="7"/>
      <c r="BO55" s="7"/>
      <c r="BP55" s="7"/>
      <c r="BQ55" s="7"/>
      <c r="BR55" s="7"/>
      <c r="BS55" s="1"/>
      <c r="BT55" s="1"/>
      <c r="BU55" s="1"/>
    </row>
    <row r="56" spans="1:73">
      <c r="A56" s="5">
        <v>52</v>
      </c>
      <c r="B56" s="7" t="e">
        <f>'MSM Improved - Step 1'!B56*#REF!*#REF!</f>
        <v>#REF!</v>
      </c>
      <c r="C56" s="7" t="e">
        <f>'MSM Improved - Step 1'!C56*#REF!*#REF!</f>
        <v>#REF!</v>
      </c>
      <c r="D56" s="7" t="e">
        <f>'MSM Improved - Step 1'!D56*#REF!*#REF!</f>
        <v>#REF!</v>
      </c>
      <c r="E56" s="7" t="e">
        <f>'MSM Improved - Step 1'!E56*#REF!*#REF!</f>
        <v>#REF!</v>
      </c>
      <c r="F56" s="7" t="e">
        <f>'MSM Improved - Step 1'!F56*#REF!*#REF!</f>
        <v>#REF!</v>
      </c>
      <c r="G56" s="7" t="e">
        <f>'MSM Improved - Step 1'!G56*#REF!*#REF!</f>
        <v>#REF!</v>
      </c>
      <c r="H56" s="7" t="e">
        <f>'MSM Improved - Step 1'!H56*#REF!*#REF!</f>
        <v>#REF!</v>
      </c>
      <c r="I56" s="7" t="e">
        <f>'MSM Improved - Step 1'!I56*#REF!*#REF!</f>
        <v>#REF!</v>
      </c>
      <c r="J56" s="36" t="e">
        <f>I57+($N$52-$I$57)/5</f>
        <v>#REF!</v>
      </c>
      <c r="K56" s="36" t="e">
        <f>J57+($N$53-$I$58)/5</f>
        <v>#REF!</v>
      </c>
      <c r="L56" s="36" t="e">
        <f>K57+($N$54-$I$59)/5</f>
        <v>#REF!</v>
      </c>
      <c r="M56" s="36" t="e">
        <f>L57+($N$55-$I$60)/5</f>
        <v>#REF!</v>
      </c>
      <c r="N56" s="36" t="e">
        <f>M57+($AA$43-$I$61)/18</f>
        <v>#REF!</v>
      </c>
      <c r="O56" s="36" t="e">
        <f>N57+($AA$44-$I$62)/18</f>
        <v>#REF!</v>
      </c>
      <c r="P56" s="36" t="e">
        <f>O57+($Q$55-$J$62)/7</f>
        <v>#REF!</v>
      </c>
      <c r="Q56" s="7" t="e">
        <f>'MSM Improved - Step 1'!Q56*#REF!*#REF!</f>
        <v>#REF!</v>
      </c>
      <c r="R56" s="36" t="e">
        <f>Q57+($T$54-$K$63)/9</f>
        <v>#REF!</v>
      </c>
      <c r="S56" s="36" t="e">
        <f>R57+($U$54-$J$65)/11</f>
        <v>#REF!</v>
      </c>
      <c r="T56" s="36" t="e">
        <f>S57+($AA$49-$K$65)/16</f>
        <v>#REF!</v>
      </c>
      <c r="U56" s="36" t="e">
        <f>T57+($AA$50-$L$65)/15</f>
        <v>#REF!</v>
      </c>
      <c r="V56" s="36" t="e">
        <f>U57+($AA$51-$M$65)/14</f>
        <v>#REF!</v>
      </c>
      <c r="W56" s="36" t="e">
        <f>V57+($AA$52-$N$65)/13</f>
        <v>#REF!</v>
      </c>
      <c r="X56" s="36" t="e">
        <f>W57+($AA$53-$N$66)/13</f>
        <v>#REF!</v>
      </c>
      <c r="Y56" s="36" t="e">
        <f>X57+($AA$54-$O$66)/12</f>
        <v>#REF!</v>
      </c>
      <c r="Z56" s="38" t="e">
        <f>Y57+($AA$55-$O$67)/12</f>
        <v>#REF!</v>
      </c>
      <c r="AA56" s="7" t="e">
        <f>'MSM Improved - Step 1'!AA56*#REF!*#REF!</f>
        <v>#REF!</v>
      </c>
      <c r="AB56" s="7" t="e">
        <f>'MSM Improved - Step 1'!AB56*#REF!*#REF!</f>
        <v>#REF!</v>
      </c>
      <c r="AC56" s="7" t="e">
        <f>'MSM Improved - Step 1'!AC56*#REF!*#REF!</f>
        <v>#REF!</v>
      </c>
      <c r="AD56" s="7" t="e">
        <f>'MSM Improved - Step 1'!AD56*#REF!*#REF!</f>
        <v>#REF!</v>
      </c>
      <c r="AE56" s="7" t="e">
        <f>'MSM Improved - Step 1'!AE56*#REF!*#REF!</f>
        <v>#REF!</v>
      </c>
      <c r="AF56" s="7" t="e">
        <f>'MSM Improved - Step 1'!AF56*#REF!*#REF!</f>
        <v>#REF!</v>
      </c>
      <c r="AG56" s="35" t="e">
        <f>'MSM Improved - Step 1'!AG56*#REF!*#REF!</f>
        <v>#REF!</v>
      </c>
      <c r="AH56" s="35" t="e">
        <f>'MSM Improved - Step 1'!AH56*#REF!*#REF!</f>
        <v>#REF!</v>
      </c>
      <c r="AI56" s="35" t="e">
        <f>'MSM Improved - Step 1'!AI56*#REF!*#REF!</f>
        <v>#REF!</v>
      </c>
      <c r="AJ56" s="35" t="e">
        <f>'MSM Improved - Step 1'!AJ56*#REF!*#REF!</f>
        <v>#REF!</v>
      </c>
      <c r="AL56" s="5"/>
      <c r="AM56" s="7"/>
      <c r="AN56" s="7"/>
      <c r="AO56" s="7"/>
      <c r="AP56" s="7"/>
      <c r="AQ56" s="7"/>
      <c r="AR56" s="7"/>
      <c r="AS56" s="7"/>
      <c r="AT56" s="7"/>
      <c r="AU56" s="7"/>
      <c r="AV56" s="7"/>
      <c r="AW56" s="7"/>
      <c r="AX56" s="7"/>
      <c r="AY56" s="7"/>
      <c r="AZ56" s="7"/>
      <c r="BA56" s="7"/>
      <c r="BB56" s="7"/>
      <c r="BC56" s="7"/>
      <c r="BD56" s="7"/>
      <c r="BE56" s="7"/>
      <c r="BF56" s="7"/>
      <c r="BG56" s="7"/>
      <c r="BH56" s="7"/>
      <c r="BI56" s="7"/>
      <c r="BJ56" s="7"/>
      <c r="BK56" s="8"/>
      <c r="BL56" s="7"/>
      <c r="BM56" s="7"/>
      <c r="BN56" s="7"/>
      <c r="BO56" s="7"/>
      <c r="BP56" s="7"/>
      <c r="BQ56" s="7"/>
      <c r="BR56" s="1"/>
      <c r="BS56" s="1"/>
      <c r="BT56" s="1"/>
      <c r="BU56" s="1"/>
    </row>
    <row r="57" spans="1:73">
      <c r="A57" s="5">
        <v>53</v>
      </c>
      <c r="B57" s="7" t="e">
        <f>'MSM Improved - Step 1'!B57*#REF!*#REF!</f>
        <v>#REF!</v>
      </c>
      <c r="C57" s="7" t="e">
        <f>'MSM Improved - Step 1'!C57*#REF!*#REF!</f>
        <v>#REF!</v>
      </c>
      <c r="D57" s="7" t="e">
        <f>'MSM Improved - Step 1'!D57*#REF!*#REF!</f>
        <v>#REF!</v>
      </c>
      <c r="E57" s="7" t="e">
        <f>'MSM Improved - Step 1'!E57*#REF!*#REF!</f>
        <v>#REF!</v>
      </c>
      <c r="F57" s="7" t="e">
        <f>'MSM Improved - Step 1'!F57*#REF!*#REF!</f>
        <v>#REF!</v>
      </c>
      <c r="G57" s="7" t="e">
        <f>'MSM Improved - Step 1'!G57*#REF!*#REF!</f>
        <v>#REF!</v>
      </c>
      <c r="H57" s="7" t="e">
        <f>'MSM Improved - Step 1'!H57*#REF!*#REF!</f>
        <v>#REF!</v>
      </c>
      <c r="I57" s="7" t="e">
        <f>'MSM Improved - Step 1'!I57*#REF!*#REF!</f>
        <v>#REF!</v>
      </c>
      <c r="J57" s="36" t="e">
        <f>I58+($N$53-$I$58)/5</f>
        <v>#REF!</v>
      </c>
      <c r="K57" s="36" t="e">
        <f>J58+($N$54-$I$59)/5</f>
        <v>#REF!</v>
      </c>
      <c r="L57" s="36" t="e">
        <f>K58+($N$55-$I$60)/5</f>
        <v>#REF!</v>
      </c>
      <c r="M57" s="36" t="e">
        <f>L58+($AA$43-$I$61)/18</f>
        <v>#REF!</v>
      </c>
      <c r="N57" s="36" t="e">
        <f>M58+($AA$44-$I$62)/18</f>
        <v>#REF!</v>
      </c>
      <c r="O57" s="36" t="e">
        <f>N58+($Q$55-$J$62)/7</f>
        <v>#REF!</v>
      </c>
      <c r="P57" s="36" t="e">
        <f>O58+($Q$56-$J$63)/7</f>
        <v>#REF!</v>
      </c>
      <c r="Q57" s="36" t="e">
        <f>P58+($T$54-$K$63)/9</f>
        <v>#REF!</v>
      </c>
      <c r="R57" s="36" t="e">
        <f>Q58+($U$54-$J$65)/11</f>
        <v>#REF!</v>
      </c>
      <c r="S57" s="36" t="e">
        <f>R58+($AA$49-$K$65)/16</f>
        <v>#REF!</v>
      </c>
      <c r="T57" s="36" t="e">
        <f>S58+($AA$50-$L$65)/15</f>
        <v>#REF!</v>
      </c>
      <c r="U57" s="36" t="e">
        <f>T58+($AA$51-$M$65)/14</f>
        <v>#REF!</v>
      </c>
      <c r="V57" s="36" t="e">
        <f>U58+($AA$52-$N$65)/13</f>
        <v>#REF!</v>
      </c>
      <c r="W57" s="36" t="e">
        <f>V58+($AA$53-$N$66)/13</f>
        <v>#REF!</v>
      </c>
      <c r="X57" s="36" t="e">
        <f>W58+($AA$54-$O$66)/12</f>
        <v>#REF!</v>
      </c>
      <c r="Y57" s="36" t="e">
        <f>X58+($AA$55-$O$67)/12</f>
        <v>#REF!</v>
      </c>
      <c r="Z57" s="38" t="e">
        <f>Y58+($AA$56-$O$68)/12</f>
        <v>#REF!</v>
      </c>
      <c r="AA57" s="7" t="e">
        <f>'MSM Improved - Step 1'!AA57*#REF!*#REF!</f>
        <v>#REF!</v>
      </c>
      <c r="AB57" s="7" t="e">
        <f>'MSM Improved - Step 1'!AB57*#REF!*#REF!</f>
        <v>#REF!</v>
      </c>
      <c r="AC57" s="7" t="e">
        <f>'MSM Improved - Step 1'!AC57*#REF!*#REF!</f>
        <v>#REF!</v>
      </c>
      <c r="AD57" s="7" t="e">
        <f>'MSM Improved - Step 1'!AD57*#REF!*#REF!</f>
        <v>#REF!</v>
      </c>
      <c r="AE57" s="7" t="e">
        <f>'MSM Improved - Step 1'!AE57*#REF!*#REF!</f>
        <v>#REF!</v>
      </c>
      <c r="AF57" s="35" t="e">
        <f>'MSM Improved - Step 1'!AF57*#REF!*#REF!</f>
        <v>#REF!</v>
      </c>
      <c r="AG57" s="35" t="e">
        <f>'MSM Improved - Step 1'!AG57*#REF!*#REF!</f>
        <v>#REF!</v>
      </c>
      <c r="AH57" s="35" t="e">
        <f>'MSM Improved - Step 1'!AH57*#REF!*#REF!</f>
        <v>#REF!</v>
      </c>
      <c r="AI57" s="35" t="e">
        <f>'MSM Improved - Step 1'!AI57*#REF!*#REF!</f>
        <v>#REF!</v>
      </c>
      <c r="AJ57" s="35" t="e">
        <f>'MSM Improved - Step 1'!AJ57*#REF!*#REF!</f>
        <v>#REF!</v>
      </c>
      <c r="AL57" s="5"/>
      <c r="AM57" s="7"/>
      <c r="AN57" s="7"/>
      <c r="AO57" s="7"/>
      <c r="AP57" s="7"/>
      <c r="AQ57" s="7"/>
      <c r="AR57" s="7"/>
      <c r="AS57" s="7"/>
      <c r="AT57" s="7"/>
      <c r="AU57" s="7"/>
      <c r="AV57" s="7"/>
      <c r="AW57" s="7"/>
      <c r="AX57" s="7"/>
      <c r="AY57" s="7"/>
      <c r="AZ57" s="7"/>
      <c r="BA57" s="7"/>
      <c r="BB57" s="7"/>
      <c r="BC57" s="7"/>
      <c r="BD57" s="7"/>
      <c r="BE57" s="7"/>
      <c r="BF57" s="7"/>
      <c r="BG57" s="7"/>
      <c r="BH57" s="7"/>
      <c r="BI57" s="7"/>
      <c r="BJ57" s="7"/>
      <c r="BK57" s="8"/>
      <c r="BL57" s="7"/>
      <c r="BM57" s="7"/>
      <c r="BN57" s="7"/>
      <c r="BO57" s="7"/>
      <c r="BP57" s="7"/>
      <c r="BQ57" s="1"/>
      <c r="BR57" s="1"/>
      <c r="BS57" s="1"/>
      <c r="BT57" s="1"/>
      <c r="BU57" s="1"/>
    </row>
    <row r="58" spans="1:73">
      <c r="A58" s="5">
        <v>54</v>
      </c>
      <c r="B58" s="7" t="e">
        <f>'MSM Improved - Step 1'!B58*#REF!*#REF!</f>
        <v>#REF!</v>
      </c>
      <c r="C58" s="7" t="e">
        <f>'MSM Improved - Step 1'!C58*#REF!*#REF!</f>
        <v>#REF!</v>
      </c>
      <c r="D58" s="7" t="e">
        <f>'MSM Improved - Step 1'!D58*#REF!*#REF!</f>
        <v>#REF!</v>
      </c>
      <c r="E58" s="7" t="e">
        <f>'MSM Improved - Step 1'!E58*#REF!*#REF!</f>
        <v>#REF!</v>
      </c>
      <c r="F58" s="7" t="e">
        <f>'MSM Improved - Step 1'!F58*#REF!*#REF!</f>
        <v>#REF!</v>
      </c>
      <c r="G58" s="7" t="e">
        <f>'MSM Improved - Step 1'!G58*#REF!*#REF!</f>
        <v>#REF!</v>
      </c>
      <c r="H58" s="7" t="e">
        <f>'MSM Improved - Step 1'!H58*#REF!*#REF!</f>
        <v>#REF!</v>
      </c>
      <c r="I58" s="7" t="e">
        <f>'MSM Improved - Step 1'!I58*#REF!*#REF!</f>
        <v>#REF!</v>
      </c>
      <c r="J58" s="36" t="e">
        <f>I59+($N$54-$I$59)/5</f>
        <v>#REF!</v>
      </c>
      <c r="K58" s="36" t="e">
        <f>J59+($N$55-$I$60)/5</f>
        <v>#REF!</v>
      </c>
      <c r="L58" s="36" t="e">
        <f>K59+($AA$43-$I$61)/18</f>
        <v>#REF!</v>
      </c>
      <c r="M58" s="36" t="e">
        <f>L59+($AA$44-$I$62)/18</f>
        <v>#REF!</v>
      </c>
      <c r="N58" s="36" t="e">
        <f>M59+($Q$55-$J$62)/7</f>
        <v>#REF!</v>
      </c>
      <c r="O58" s="36" t="e">
        <f>N59+($Q$56-$J$63)/7</f>
        <v>#REF!</v>
      </c>
      <c r="P58" s="36" t="e">
        <f>O59+($T$54-$K$63)/9</f>
        <v>#REF!</v>
      </c>
      <c r="Q58" s="36" t="e">
        <f>P59+($U$54-$J$65)/11</f>
        <v>#REF!</v>
      </c>
      <c r="R58" s="36" t="e">
        <f>Q59+($AA$49-$K$65)/16</f>
        <v>#REF!</v>
      </c>
      <c r="S58" s="36" t="e">
        <f>R59+($AA$50-$L$65)/15</f>
        <v>#REF!</v>
      </c>
      <c r="T58" s="36" t="e">
        <f>S59+($AA$51-$M$65)/14</f>
        <v>#REF!</v>
      </c>
      <c r="U58" s="36" t="e">
        <f>T59+($AA$52-$N$65)/13</f>
        <v>#REF!</v>
      </c>
      <c r="V58" s="36" t="e">
        <f>U59+($AA$53-$N$66)/13</f>
        <v>#REF!</v>
      </c>
      <c r="W58" s="36" t="e">
        <f>V59+($AA$54-$O$66)/12</f>
        <v>#REF!</v>
      </c>
      <c r="X58" s="36" t="e">
        <f>W59+($AA$55-$O$67)/12</f>
        <v>#REF!</v>
      </c>
      <c r="Y58" s="36" t="e">
        <f>X59+($AA$56-$O$68)/12</f>
        <v>#REF!</v>
      </c>
      <c r="Z58" s="37" t="e">
        <f>Y59+($AA$57-$O$69)/12</f>
        <v>#REF!</v>
      </c>
      <c r="AA58" s="7" t="e">
        <f>'MSM Improved - Step 1'!AA58*#REF!*#REF!</f>
        <v>#REF!</v>
      </c>
      <c r="AB58" s="7" t="e">
        <f>'MSM Improved - Step 1'!AB58*#REF!*#REF!</f>
        <v>#REF!</v>
      </c>
      <c r="AC58" s="7" t="e">
        <f>'MSM Improved - Step 1'!AC58*#REF!*#REF!</f>
        <v>#REF!</v>
      </c>
      <c r="AD58" s="7" t="e">
        <f>'MSM Improved - Step 1'!AD58*#REF!*#REF!</f>
        <v>#REF!</v>
      </c>
      <c r="AE58" s="35" t="e">
        <f>'MSM Improved - Step 1'!AE58*#REF!*#REF!</f>
        <v>#REF!</v>
      </c>
      <c r="AF58" s="35" t="e">
        <f>'MSM Improved - Step 1'!AF58*#REF!*#REF!</f>
        <v>#REF!</v>
      </c>
      <c r="AG58" s="35" t="e">
        <f>'MSM Improved - Step 1'!AG58*#REF!*#REF!</f>
        <v>#REF!</v>
      </c>
      <c r="AH58" s="35" t="e">
        <f>'MSM Improved - Step 1'!AH58*#REF!*#REF!</f>
        <v>#REF!</v>
      </c>
      <c r="AI58" s="35" t="e">
        <f>'MSM Improved - Step 1'!AI58*#REF!*#REF!</f>
        <v>#REF!</v>
      </c>
      <c r="AJ58" s="35" t="e">
        <f>'MSM Improved - Step 1'!AJ58*#REF!*#REF!</f>
        <v>#REF!</v>
      </c>
      <c r="AL58" s="5"/>
      <c r="AM58" s="7"/>
      <c r="AN58" s="7"/>
      <c r="AO58" s="7"/>
      <c r="AP58" s="7"/>
      <c r="AQ58" s="7"/>
      <c r="AR58" s="7"/>
      <c r="AS58" s="7"/>
      <c r="AT58" s="7"/>
      <c r="AU58" s="7"/>
      <c r="AV58" s="7"/>
      <c r="AW58" s="7"/>
      <c r="AX58" s="7"/>
      <c r="AY58" s="7"/>
      <c r="AZ58" s="7"/>
      <c r="BA58" s="7"/>
      <c r="BB58" s="7"/>
      <c r="BC58" s="7"/>
      <c r="BD58" s="7"/>
      <c r="BE58" s="7"/>
      <c r="BF58" s="7"/>
      <c r="BG58" s="7"/>
      <c r="BH58" s="7"/>
      <c r="BI58" s="7"/>
      <c r="BJ58" s="7"/>
      <c r="BK58" s="9"/>
      <c r="BL58" s="7"/>
      <c r="BM58" s="7"/>
      <c r="BN58" s="7"/>
      <c r="BO58" s="7"/>
      <c r="BP58" s="1"/>
      <c r="BQ58" s="1"/>
      <c r="BR58" s="1"/>
      <c r="BS58" s="1"/>
      <c r="BT58" s="1"/>
      <c r="BU58" s="1"/>
    </row>
    <row r="59" spans="1:73">
      <c r="A59" s="5">
        <v>55</v>
      </c>
      <c r="B59" s="7" t="e">
        <f>'MSM Improved - Step 1'!B59*#REF!*#REF!</f>
        <v>#REF!</v>
      </c>
      <c r="C59" s="7" t="e">
        <f>'MSM Improved - Step 1'!C59*#REF!*#REF!</f>
        <v>#REF!</v>
      </c>
      <c r="D59" s="7" t="e">
        <f>'MSM Improved - Step 1'!D59*#REF!*#REF!</f>
        <v>#REF!</v>
      </c>
      <c r="E59" s="7" t="e">
        <f>'MSM Improved - Step 1'!E59*#REF!*#REF!</f>
        <v>#REF!</v>
      </c>
      <c r="F59" s="7" t="e">
        <f>'MSM Improved - Step 1'!F59*#REF!*#REF!</f>
        <v>#REF!</v>
      </c>
      <c r="G59" s="7" t="e">
        <f>'MSM Improved - Step 1'!G59*#REF!*#REF!</f>
        <v>#REF!</v>
      </c>
      <c r="H59" s="7" t="e">
        <f>'MSM Improved - Step 1'!H59*#REF!*#REF!</f>
        <v>#REF!</v>
      </c>
      <c r="I59" s="7" t="e">
        <f>'MSM Improved - Step 1'!I59*#REF!*#REF!</f>
        <v>#REF!</v>
      </c>
      <c r="J59" s="36" t="e">
        <f>I60+($N$55-$I$60)/5</f>
        <v>#REF!</v>
      </c>
      <c r="K59" s="36" t="e">
        <f>J60+($AA$43-$I$61)/18</f>
        <v>#REF!</v>
      </c>
      <c r="L59" s="36" t="e">
        <f>K60+($AA$44-$I$62)/18</f>
        <v>#REF!</v>
      </c>
      <c r="M59" s="36" t="e">
        <f>L60+($Q$55-$J$62)/7</f>
        <v>#REF!</v>
      </c>
      <c r="N59" s="36" t="e">
        <f>M60+($Q$56-$J$63)/7</f>
        <v>#REF!</v>
      </c>
      <c r="O59" s="36" t="e">
        <f>N60+($T$54-$K$63)/9</f>
        <v>#REF!</v>
      </c>
      <c r="P59" s="36" t="e">
        <f>O60+($U$54-$J$65)/11</f>
        <v>#REF!</v>
      </c>
      <c r="Q59" s="36" t="e">
        <f>P60+($AA$49-$K$65)/16</f>
        <v>#REF!</v>
      </c>
      <c r="R59" s="36" t="e">
        <f>Q60+($AA$50-$L$65)/15</f>
        <v>#REF!</v>
      </c>
      <c r="S59" s="36" t="e">
        <f>R60+($AA$51-$M$65)/14</f>
        <v>#REF!</v>
      </c>
      <c r="T59" s="36" t="e">
        <f>S60+($AA$52-$N$65)/13</f>
        <v>#REF!</v>
      </c>
      <c r="U59" s="36" t="e">
        <f>T60+($AA$53-$N$66)/13</f>
        <v>#REF!</v>
      </c>
      <c r="V59" s="36" t="e">
        <f>U60+($AA$54-$O$66)/12</f>
        <v>#REF!</v>
      </c>
      <c r="W59" s="36" t="e">
        <f>V60+($AA$55-$O$67)/12</f>
        <v>#REF!</v>
      </c>
      <c r="X59" s="36" t="e">
        <f>W60+($AA$56-$O$68)/12</f>
        <v>#REF!</v>
      </c>
      <c r="Y59" s="37" t="e">
        <f>X60+($AA$57-$O$69)/12</f>
        <v>#REF!</v>
      </c>
      <c r="Z59" s="7" t="e">
        <f>'MSM Improved - Step 1'!Z59*#REF!*#REF!</f>
        <v>#REF!</v>
      </c>
      <c r="AA59" s="7" t="e">
        <f>'MSM Improved - Step 1'!AA59*#REF!*#REF!</f>
        <v>#REF!</v>
      </c>
      <c r="AB59" s="7" t="e">
        <f>'MSM Improved - Step 1'!AB59*#REF!*#REF!</f>
        <v>#REF!</v>
      </c>
      <c r="AC59" s="7" t="e">
        <f>'MSM Improved - Step 1'!AC59*#REF!*#REF!</f>
        <v>#REF!</v>
      </c>
      <c r="AD59" s="35" t="e">
        <f>'MSM Improved - Step 1'!AD59*#REF!*#REF!</f>
        <v>#REF!</v>
      </c>
      <c r="AE59" s="35" t="e">
        <f>'MSM Improved - Step 1'!AE59*#REF!*#REF!</f>
        <v>#REF!</v>
      </c>
      <c r="AF59" s="35" t="e">
        <f>'MSM Improved - Step 1'!AF59*#REF!*#REF!</f>
        <v>#REF!</v>
      </c>
      <c r="AG59" s="35" t="e">
        <f>'MSM Improved - Step 1'!AG59*#REF!*#REF!</f>
        <v>#REF!</v>
      </c>
      <c r="AH59" s="35" t="e">
        <f>'MSM Improved - Step 1'!AH59*#REF!*#REF!</f>
        <v>#REF!</v>
      </c>
      <c r="AI59" s="35" t="e">
        <f>'MSM Improved - Step 1'!AI59*#REF!*#REF!</f>
        <v>#REF!</v>
      </c>
      <c r="AJ59" s="35" t="e">
        <f>'MSM Improved - Step 1'!AJ59*#REF!*#REF!</f>
        <v>#REF!</v>
      </c>
      <c r="AL59" s="5"/>
      <c r="AM59" s="7"/>
      <c r="AN59" s="7"/>
      <c r="AO59" s="7"/>
      <c r="AP59" s="7"/>
      <c r="AQ59" s="7"/>
      <c r="AR59" s="7"/>
      <c r="AS59" s="7"/>
      <c r="AT59" s="7"/>
      <c r="AU59" s="7"/>
      <c r="AV59" s="7"/>
      <c r="AW59" s="7"/>
      <c r="AX59" s="7"/>
      <c r="AY59" s="7"/>
      <c r="AZ59" s="7"/>
      <c r="BA59" s="7"/>
      <c r="BB59" s="7"/>
      <c r="BC59" s="7"/>
      <c r="BD59" s="7"/>
      <c r="BE59" s="7"/>
      <c r="BF59" s="7"/>
      <c r="BG59" s="7"/>
      <c r="BH59" s="7"/>
      <c r="BI59" s="7"/>
      <c r="BJ59" s="9"/>
      <c r="BK59" s="7"/>
      <c r="BL59" s="7"/>
      <c r="BM59" s="7"/>
      <c r="BN59" s="7"/>
      <c r="BO59" s="1"/>
      <c r="BP59" s="1"/>
      <c r="BQ59" s="1"/>
      <c r="BR59" s="1"/>
      <c r="BS59" s="1"/>
      <c r="BT59" s="1"/>
      <c r="BU59" s="1"/>
    </row>
    <row r="60" spans="1:73">
      <c r="A60" s="5">
        <v>56</v>
      </c>
      <c r="B60" s="7" t="e">
        <f>'MSM Improved - Step 1'!B60*#REF!*#REF!</f>
        <v>#REF!</v>
      </c>
      <c r="C60" s="7" t="e">
        <f>'MSM Improved - Step 1'!C60*#REF!*#REF!</f>
        <v>#REF!</v>
      </c>
      <c r="D60" s="7" t="e">
        <f>'MSM Improved - Step 1'!D60*#REF!*#REF!</f>
        <v>#REF!</v>
      </c>
      <c r="E60" s="7" t="e">
        <f>'MSM Improved - Step 1'!E60*#REF!*#REF!</f>
        <v>#REF!</v>
      </c>
      <c r="F60" s="7" t="e">
        <f>'MSM Improved - Step 1'!F60*#REF!*#REF!</f>
        <v>#REF!</v>
      </c>
      <c r="G60" s="7" t="e">
        <f>'MSM Improved - Step 1'!G60*#REF!*#REF!</f>
        <v>#REF!</v>
      </c>
      <c r="H60" s="7" t="e">
        <f>'MSM Improved - Step 1'!H60*#REF!*#REF!</f>
        <v>#REF!</v>
      </c>
      <c r="I60" s="7" t="e">
        <f>'MSM Improved - Step 1'!I60*#REF!*#REF!</f>
        <v>#REF!</v>
      </c>
      <c r="J60" s="36" t="e">
        <f>I61+($AA$43-$I$61)/18</f>
        <v>#REF!</v>
      </c>
      <c r="K60" s="36" t="e">
        <f>J61+($AA$44-$I$62)/18</f>
        <v>#REF!</v>
      </c>
      <c r="L60" s="36" t="e">
        <f>K61+($Q$55-$J$62)/7</f>
        <v>#REF!</v>
      </c>
      <c r="M60" s="36" t="e">
        <f>L61+($Q$56-$J$63)/7</f>
        <v>#REF!</v>
      </c>
      <c r="N60" s="36" t="e">
        <f>M61+($T$54-$K$63)/9</f>
        <v>#REF!</v>
      </c>
      <c r="O60" s="36" t="e">
        <f>N61+($U$54-$J$65)/11</f>
        <v>#REF!</v>
      </c>
      <c r="P60" s="36" t="e">
        <f>O61+($AA$49-$K$65)/16</f>
        <v>#REF!</v>
      </c>
      <c r="Q60" s="36" t="e">
        <f>P61+($AA$50-$L$65)/15</f>
        <v>#REF!</v>
      </c>
      <c r="R60" s="36" t="e">
        <f>Q61+($AA$51-$M$65)/14</f>
        <v>#REF!</v>
      </c>
      <c r="S60" s="36" t="e">
        <f>R61+($AA$52-$N$65)/13</f>
        <v>#REF!</v>
      </c>
      <c r="T60" s="36" t="e">
        <f>S61+($AA$53-$N$66)/13</f>
        <v>#REF!</v>
      </c>
      <c r="U60" s="36" t="e">
        <f>T61+($AA$54-$O$66)/12</f>
        <v>#REF!</v>
      </c>
      <c r="V60" s="36" t="e">
        <f>U61+($AA$55-$O$67)/12</f>
        <v>#REF!</v>
      </c>
      <c r="W60" s="36" t="e">
        <f>V61+($AA$56-$O$68)/12</f>
        <v>#REF!</v>
      </c>
      <c r="X60" s="38" t="e">
        <f>W61+($AA$57-$O$69)/12</f>
        <v>#REF!</v>
      </c>
      <c r="Y60" s="7" t="e">
        <f>'MSM Improved - Step 1'!Y60*#REF!*#REF!</f>
        <v>#REF!</v>
      </c>
      <c r="Z60" s="7" t="e">
        <f>'MSM Improved - Step 1'!Z60*#REF!*#REF!</f>
        <v>#REF!</v>
      </c>
      <c r="AA60" s="7" t="e">
        <f>'MSM Improved - Step 1'!AA60*#REF!*#REF!</f>
        <v>#REF!</v>
      </c>
      <c r="AB60" s="7" t="e">
        <f>'MSM Improved - Step 1'!AB60*#REF!*#REF!</f>
        <v>#REF!</v>
      </c>
      <c r="AC60" s="35" t="e">
        <f>'MSM Improved - Step 1'!AC60*#REF!*#REF!</f>
        <v>#REF!</v>
      </c>
      <c r="AD60" s="35" t="e">
        <f>'MSM Improved - Step 1'!AD60*#REF!*#REF!</f>
        <v>#REF!</v>
      </c>
      <c r="AE60" s="35" t="e">
        <f>'MSM Improved - Step 1'!AE60*#REF!*#REF!</f>
        <v>#REF!</v>
      </c>
      <c r="AF60" s="35" t="e">
        <f>'MSM Improved - Step 1'!AF60*#REF!*#REF!</f>
        <v>#REF!</v>
      </c>
      <c r="AG60" s="35" t="e">
        <f>'MSM Improved - Step 1'!AG60*#REF!*#REF!</f>
        <v>#REF!</v>
      </c>
      <c r="AH60" s="35" t="e">
        <f>'MSM Improved - Step 1'!AH60*#REF!*#REF!</f>
        <v>#REF!</v>
      </c>
      <c r="AI60" s="35" t="e">
        <f>'MSM Improved - Step 1'!AI60*#REF!*#REF!</f>
        <v>#REF!</v>
      </c>
      <c r="AJ60" s="35" t="e">
        <f>'MSM Improved - Step 1'!AJ60*#REF!*#REF!</f>
        <v>#REF!</v>
      </c>
      <c r="AL60" s="5"/>
      <c r="AM60" s="7"/>
      <c r="AN60" s="7"/>
      <c r="AO60" s="7"/>
      <c r="AP60" s="7"/>
      <c r="AQ60" s="7"/>
      <c r="AR60" s="7"/>
      <c r="AS60" s="7"/>
      <c r="AT60" s="7"/>
      <c r="AU60" s="7"/>
      <c r="AV60" s="7"/>
      <c r="AW60" s="7"/>
      <c r="AX60" s="7"/>
      <c r="AY60" s="7"/>
      <c r="AZ60" s="7"/>
      <c r="BA60" s="7"/>
      <c r="BB60" s="7"/>
      <c r="BC60" s="7"/>
      <c r="BD60" s="7"/>
      <c r="BE60" s="7"/>
      <c r="BF60" s="7"/>
      <c r="BG60" s="7"/>
      <c r="BH60" s="7"/>
      <c r="BI60" s="8"/>
      <c r="BJ60" s="7"/>
      <c r="BK60" s="7"/>
      <c r="BL60" s="7"/>
      <c r="BM60" s="7"/>
      <c r="BN60" s="1"/>
      <c r="BO60" s="1"/>
      <c r="BP60" s="1"/>
      <c r="BQ60" s="1"/>
      <c r="BR60" s="1"/>
      <c r="BS60" s="1"/>
      <c r="BT60" s="1"/>
      <c r="BU60" s="1"/>
    </row>
    <row r="61" spans="1:73">
      <c r="A61" s="5">
        <v>57</v>
      </c>
      <c r="B61" s="7" t="e">
        <f>'MSM Improved - Step 1'!B61*#REF!*#REF!</f>
        <v>#REF!</v>
      </c>
      <c r="C61" s="7" t="e">
        <f>'MSM Improved - Step 1'!C61*#REF!*#REF!</f>
        <v>#REF!</v>
      </c>
      <c r="D61" s="7" t="e">
        <f>'MSM Improved - Step 1'!D61*#REF!*#REF!</f>
        <v>#REF!</v>
      </c>
      <c r="E61" s="7" t="e">
        <f>'MSM Improved - Step 1'!E61*#REF!*#REF!</f>
        <v>#REF!</v>
      </c>
      <c r="F61" s="7" t="e">
        <f>'MSM Improved - Step 1'!F61*#REF!*#REF!</f>
        <v>#REF!</v>
      </c>
      <c r="G61" s="7" t="e">
        <f>'MSM Improved - Step 1'!G61*#REF!*#REF!</f>
        <v>#REF!</v>
      </c>
      <c r="H61" s="7" t="e">
        <f>'MSM Improved - Step 1'!H61*#REF!*#REF!</f>
        <v>#REF!</v>
      </c>
      <c r="I61" s="7" t="e">
        <f>'MSM Improved - Step 1'!I61*#REF!*#REF!</f>
        <v>#REF!</v>
      </c>
      <c r="J61" s="36" t="e">
        <f>I62+($AA$44-$I$62)/18</f>
        <v>#REF!</v>
      </c>
      <c r="K61" s="36" t="e">
        <f>J62+($Q$55-$J$62)/7</f>
        <v>#REF!</v>
      </c>
      <c r="L61" s="36" t="e">
        <f>K62+($Q$56-$J$63)/7</f>
        <v>#REF!</v>
      </c>
      <c r="M61" s="36" t="e">
        <f>L62+($T$54-$K$63)/9</f>
        <v>#REF!</v>
      </c>
      <c r="N61" s="36" t="e">
        <f>M62+($U$54-$J$65)/11</f>
        <v>#REF!</v>
      </c>
      <c r="O61" s="36" t="e">
        <f>N62+($AA$49-$K$65)/16</f>
        <v>#REF!</v>
      </c>
      <c r="P61" s="36" t="e">
        <f>O62+($AA$50-$L$65)/15</f>
        <v>#REF!</v>
      </c>
      <c r="Q61" s="36" t="e">
        <f>P62+($AA$51-$M$65)/14</f>
        <v>#REF!</v>
      </c>
      <c r="R61" s="36" t="e">
        <f>Q62+($AA$52-$N$65)/13</f>
        <v>#REF!</v>
      </c>
      <c r="S61" s="36" t="e">
        <f>R62+($AA$53-$N$66)/13</f>
        <v>#REF!</v>
      </c>
      <c r="T61" s="36" t="e">
        <f>S62+($AA$54-$O$66)/12</f>
        <v>#REF!</v>
      </c>
      <c r="U61" s="36" t="e">
        <f>T62+($AA$55-$O$67)/12</f>
        <v>#REF!</v>
      </c>
      <c r="V61" s="36" t="e">
        <f>U62+($AA$56-$O$68)/12</f>
        <v>#REF!</v>
      </c>
      <c r="W61" s="36" t="e">
        <f>V62+($AA$57-$O$69)/12</f>
        <v>#REF!</v>
      </c>
      <c r="X61" s="37" t="e">
        <f>W62+($Y$60-$P$69)/9</f>
        <v>#REF!</v>
      </c>
      <c r="Y61" s="7" t="e">
        <f>'MSM Improved - Step 1'!Y61*#REF!*#REF!</f>
        <v>#REF!</v>
      </c>
      <c r="Z61" s="7" t="e">
        <f>'MSM Improved - Step 1'!Z61*#REF!*#REF!</f>
        <v>#REF!</v>
      </c>
      <c r="AA61" s="7" t="e">
        <f>'MSM Improved - Step 1'!AA61*#REF!*#REF!</f>
        <v>#REF!</v>
      </c>
      <c r="AB61" s="35" t="e">
        <f>'MSM Improved - Step 1'!AB61*#REF!*#REF!</f>
        <v>#REF!</v>
      </c>
      <c r="AC61" s="35" t="e">
        <f>'MSM Improved - Step 1'!AC61*#REF!*#REF!</f>
        <v>#REF!</v>
      </c>
      <c r="AD61" s="35" t="e">
        <f>'MSM Improved - Step 1'!AD61*#REF!*#REF!</f>
        <v>#REF!</v>
      </c>
      <c r="AE61" s="35" t="e">
        <f>'MSM Improved - Step 1'!AE61*#REF!*#REF!</f>
        <v>#REF!</v>
      </c>
      <c r="AF61" s="35" t="e">
        <f>'MSM Improved - Step 1'!AF61*#REF!*#REF!</f>
        <v>#REF!</v>
      </c>
      <c r="AG61" s="35" t="e">
        <f>'MSM Improved - Step 1'!AG61*#REF!*#REF!</f>
        <v>#REF!</v>
      </c>
      <c r="AH61" s="35" t="e">
        <f>'MSM Improved - Step 1'!AH61*#REF!*#REF!</f>
        <v>#REF!</v>
      </c>
      <c r="AI61" s="35" t="e">
        <f>'MSM Improved - Step 1'!AI61*#REF!*#REF!</f>
        <v>#REF!</v>
      </c>
      <c r="AJ61" s="35" t="e">
        <f>'MSM Improved - Step 1'!AJ61*#REF!*#REF!</f>
        <v>#REF!</v>
      </c>
      <c r="AL61" s="5"/>
      <c r="AM61" s="7"/>
      <c r="AN61" s="7"/>
      <c r="AO61" s="7"/>
      <c r="AP61" s="7"/>
      <c r="AQ61" s="7"/>
      <c r="AR61" s="7"/>
      <c r="AS61" s="7"/>
      <c r="AT61" s="7"/>
      <c r="AU61" s="7"/>
      <c r="AV61" s="7"/>
      <c r="AW61" s="7"/>
      <c r="AX61" s="7"/>
      <c r="AY61" s="7"/>
      <c r="AZ61" s="7"/>
      <c r="BA61" s="7"/>
      <c r="BB61" s="7"/>
      <c r="BC61" s="7"/>
      <c r="BD61" s="7"/>
      <c r="BE61" s="7"/>
      <c r="BF61" s="7"/>
      <c r="BG61" s="7"/>
      <c r="BH61" s="7"/>
      <c r="BI61" s="9"/>
      <c r="BJ61" s="7"/>
      <c r="BK61" s="7"/>
      <c r="BL61" s="7"/>
      <c r="BM61" s="1"/>
      <c r="BN61" s="1"/>
      <c r="BO61" s="1"/>
      <c r="BP61" s="1"/>
      <c r="BQ61" s="1"/>
      <c r="BR61" s="1"/>
      <c r="BS61" s="1"/>
      <c r="BT61" s="1"/>
      <c r="BU61" s="1"/>
    </row>
    <row r="62" spans="1:73">
      <c r="A62" s="5">
        <v>58</v>
      </c>
      <c r="B62" s="7" t="e">
        <f>'MSM Improved - Step 1'!B62*#REF!*#REF!</f>
        <v>#REF!</v>
      </c>
      <c r="C62" s="7" t="e">
        <f>'MSM Improved - Step 1'!C62*#REF!*#REF!</f>
        <v>#REF!</v>
      </c>
      <c r="D62" s="7" t="e">
        <f>'MSM Improved - Step 1'!D62*#REF!*#REF!</f>
        <v>#REF!</v>
      </c>
      <c r="E62" s="7" t="e">
        <f>'MSM Improved - Step 1'!E62*#REF!*#REF!</f>
        <v>#REF!</v>
      </c>
      <c r="F62" s="7" t="e">
        <f>'MSM Improved - Step 1'!F62*#REF!*#REF!</f>
        <v>#REF!</v>
      </c>
      <c r="G62" s="7" t="e">
        <f>'MSM Improved - Step 1'!G62*#REF!*#REF!</f>
        <v>#REF!</v>
      </c>
      <c r="H62" s="7" t="e">
        <f>'MSM Improved - Step 1'!H62*#REF!*#REF!</f>
        <v>#REF!</v>
      </c>
      <c r="I62" s="7" t="e">
        <f>'MSM Improved - Step 1'!I62*#REF!*#REF!</f>
        <v>#REF!</v>
      </c>
      <c r="J62" s="7" t="e">
        <f>'MSM Improved - Step 1'!J62*#REF!*#REF!</f>
        <v>#REF!</v>
      </c>
      <c r="K62" s="36" t="e">
        <f>J63+($Q$56-$J$63)/7</f>
        <v>#REF!</v>
      </c>
      <c r="L62" s="36" t="e">
        <f>K63+($T$54-$K$63)/9</f>
        <v>#REF!</v>
      </c>
      <c r="M62" s="36" t="e">
        <f>L63+($U$54-$J$65)/11</f>
        <v>#REF!</v>
      </c>
      <c r="N62" s="36" t="e">
        <f>M63+($AA$49-$K$65)/16</f>
        <v>#REF!</v>
      </c>
      <c r="O62" s="36" t="e">
        <f>N63+($AA$50-$L$65)/15</f>
        <v>#REF!</v>
      </c>
      <c r="P62" s="36" t="e">
        <f>O63+($AA$51-$M$65)/14</f>
        <v>#REF!</v>
      </c>
      <c r="Q62" s="36" t="e">
        <f>P63+($AA$52-$N$65)/13</f>
        <v>#REF!</v>
      </c>
      <c r="R62" s="36" t="e">
        <f>Q63+($AA$53-$N$66)/13</f>
        <v>#REF!</v>
      </c>
      <c r="S62" s="36" t="e">
        <f>R63+($AA$54-$O$66)/12</f>
        <v>#REF!</v>
      </c>
      <c r="T62" s="36" t="e">
        <f>S63+($AA$55-$O$67)/12</f>
        <v>#REF!</v>
      </c>
      <c r="U62" s="36" t="e">
        <f>T63+($AA$56-$O$68)/12</f>
        <v>#REF!</v>
      </c>
      <c r="V62" s="36" t="e">
        <f>U63+($AA$57-$O$69)/12</f>
        <v>#REF!</v>
      </c>
      <c r="W62" s="38" t="e">
        <f>V63+($Y$60-$P$69)/9</f>
        <v>#REF!</v>
      </c>
      <c r="X62" s="7" t="e">
        <f>'MSM Improved - Step 1'!X62*#REF!*#REF!</f>
        <v>#REF!</v>
      </c>
      <c r="Y62" s="7" t="e">
        <f>'MSM Improved - Step 1'!Y62*#REF!*#REF!</f>
        <v>#REF!</v>
      </c>
      <c r="Z62" s="7" t="e">
        <f>'MSM Improved - Step 1'!Z62*#REF!*#REF!</f>
        <v>#REF!</v>
      </c>
      <c r="AA62" s="35" t="e">
        <f>'MSM Improved - Step 1'!AA62*#REF!*#REF!</f>
        <v>#REF!</v>
      </c>
      <c r="AB62" s="35" t="e">
        <f>'MSM Improved - Step 1'!AB62*#REF!*#REF!</f>
        <v>#REF!</v>
      </c>
      <c r="AC62" s="35" t="e">
        <f>'MSM Improved - Step 1'!AC62*#REF!*#REF!</f>
        <v>#REF!</v>
      </c>
      <c r="AD62" s="35" t="e">
        <f>'MSM Improved - Step 1'!AD62*#REF!*#REF!</f>
        <v>#REF!</v>
      </c>
      <c r="AE62" s="35" t="e">
        <f>'MSM Improved - Step 1'!AE62*#REF!*#REF!</f>
        <v>#REF!</v>
      </c>
      <c r="AF62" s="35" t="e">
        <f>'MSM Improved - Step 1'!AF62*#REF!*#REF!</f>
        <v>#REF!</v>
      </c>
      <c r="AG62" s="35" t="e">
        <f>'MSM Improved - Step 1'!AG62*#REF!*#REF!</f>
        <v>#REF!</v>
      </c>
      <c r="AH62" s="35" t="e">
        <f>'MSM Improved - Step 1'!AH62*#REF!*#REF!</f>
        <v>#REF!</v>
      </c>
      <c r="AI62" s="35" t="e">
        <f>'MSM Improved - Step 1'!AI62*#REF!*#REF!</f>
        <v>#REF!</v>
      </c>
      <c r="AJ62" s="35" t="e">
        <f>'MSM Improved - Step 1'!AJ62*#REF!*#REF!</f>
        <v>#REF!</v>
      </c>
      <c r="AL62" s="5"/>
      <c r="AM62" s="7"/>
      <c r="AN62" s="7"/>
      <c r="AO62" s="7"/>
      <c r="AP62" s="7"/>
      <c r="AQ62" s="7"/>
      <c r="AR62" s="7"/>
      <c r="AS62" s="7"/>
      <c r="AT62" s="7"/>
      <c r="AU62" s="7"/>
      <c r="AV62" s="7"/>
      <c r="AW62" s="7"/>
      <c r="AX62" s="7"/>
      <c r="AY62" s="7"/>
      <c r="AZ62" s="7"/>
      <c r="BA62" s="7"/>
      <c r="BB62" s="7"/>
      <c r="BC62" s="7"/>
      <c r="BD62" s="7"/>
      <c r="BE62" s="7"/>
      <c r="BF62" s="7"/>
      <c r="BG62" s="7"/>
      <c r="BH62" s="8"/>
      <c r="BI62" s="7"/>
      <c r="BJ62" s="7"/>
      <c r="BK62" s="7"/>
      <c r="BL62" s="1"/>
      <c r="BM62" s="1"/>
      <c r="BN62" s="1"/>
      <c r="BO62" s="1"/>
      <c r="BP62" s="1"/>
      <c r="BQ62" s="1"/>
      <c r="BR62" s="1"/>
      <c r="BS62" s="1"/>
      <c r="BT62" s="1"/>
      <c r="BU62" s="1"/>
    </row>
    <row r="63" spans="1:73">
      <c r="A63" s="5">
        <v>59</v>
      </c>
      <c r="B63" s="7" t="e">
        <f>'MSM Improved - Step 1'!B63*#REF!*#REF!</f>
        <v>#REF!</v>
      </c>
      <c r="C63" s="7" t="e">
        <f>'MSM Improved - Step 1'!C63*#REF!*#REF!</f>
        <v>#REF!</v>
      </c>
      <c r="D63" s="7" t="e">
        <f>'MSM Improved - Step 1'!D63*#REF!*#REF!</f>
        <v>#REF!</v>
      </c>
      <c r="E63" s="7" t="e">
        <f>'MSM Improved - Step 1'!E63*#REF!*#REF!</f>
        <v>#REF!</v>
      </c>
      <c r="F63" s="7" t="e">
        <f>'MSM Improved - Step 1'!F63*#REF!*#REF!</f>
        <v>#REF!</v>
      </c>
      <c r="G63" s="7" t="e">
        <f>'MSM Improved - Step 1'!G63*#REF!*#REF!</f>
        <v>#REF!</v>
      </c>
      <c r="H63" s="7" t="e">
        <f>'MSM Improved - Step 1'!H63*#REF!*#REF!</f>
        <v>#REF!</v>
      </c>
      <c r="I63" s="7" t="e">
        <f>'MSM Improved - Step 1'!I63*#REF!*#REF!</f>
        <v>#REF!</v>
      </c>
      <c r="J63" s="7" t="e">
        <f>'MSM Improved - Step 1'!J63*#REF!*#REF!</f>
        <v>#REF!</v>
      </c>
      <c r="K63" s="7" t="e">
        <f>'MSM Improved - Step 1'!K63*#REF!*#REF!</f>
        <v>#REF!</v>
      </c>
      <c r="L63" s="36" t="e">
        <f>K64+($U$54-$J$65)/11</f>
        <v>#REF!</v>
      </c>
      <c r="M63" s="36" t="e">
        <f>L64+($AA$49-$K$65)/16</f>
        <v>#REF!</v>
      </c>
      <c r="N63" s="36" t="e">
        <f>M64+($AA$50-$L$65)/15</f>
        <v>#REF!</v>
      </c>
      <c r="O63" s="36" t="e">
        <f>N64+($AA$51-$M$65)/14</f>
        <v>#REF!</v>
      </c>
      <c r="P63" s="36" t="e">
        <f>O64+($AA$52-$N$65)/13</f>
        <v>#REF!</v>
      </c>
      <c r="Q63" s="36" t="e">
        <f>P64+($AA$53-$N$66)/13</f>
        <v>#REF!</v>
      </c>
      <c r="R63" s="36" t="e">
        <f>Q64+($AA$54-$O$66)/12</f>
        <v>#REF!</v>
      </c>
      <c r="S63" s="36" t="e">
        <f>R64+($AA$55-$O$67)/12</f>
        <v>#REF!</v>
      </c>
      <c r="T63" s="36" t="e">
        <f>S64+($AA$56-$O$68)/12</f>
        <v>#REF!</v>
      </c>
      <c r="U63" s="36" t="e">
        <f>T64+($AA$57-$O$69)/12</f>
        <v>#REF!</v>
      </c>
      <c r="V63" s="36" t="e">
        <f>U64+($Y$60-$P$69)/9</f>
        <v>#REF!</v>
      </c>
      <c r="W63" s="37" t="e">
        <f>V64+($X$62-$Q$69)/7</f>
        <v>#REF!</v>
      </c>
      <c r="X63" s="7" t="e">
        <f>'MSM Improved - Step 1'!X63*#REF!*#REF!</f>
        <v>#REF!</v>
      </c>
      <c r="Y63" s="7" t="e">
        <f>'MSM Improved - Step 1'!Y63*#REF!*#REF!</f>
        <v>#REF!</v>
      </c>
      <c r="Z63" s="7" t="e">
        <f>'MSM Improved - Step 1'!Z63*#REF!*#REF!</f>
        <v>#REF!</v>
      </c>
      <c r="AA63" s="35" t="e">
        <f>'MSM Improved - Step 1'!AA63*#REF!*#REF!</f>
        <v>#REF!</v>
      </c>
      <c r="AB63" s="35" t="e">
        <f>'MSM Improved - Step 1'!AB63*#REF!*#REF!</f>
        <v>#REF!</v>
      </c>
      <c r="AC63" s="35" t="e">
        <f>'MSM Improved - Step 1'!AC63*#REF!*#REF!</f>
        <v>#REF!</v>
      </c>
      <c r="AD63" s="35" t="e">
        <f>'MSM Improved - Step 1'!AD63*#REF!*#REF!</f>
        <v>#REF!</v>
      </c>
      <c r="AE63" s="35" t="e">
        <f>'MSM Improved - Step 1'!AE63*#REF!*#REF!</f>
        <v>#REF!</v>
      </c>
      <c r="AF63" s="35" t="e">
        <f>'MSM Improved - Step 1'!AF63*#REF!*#REF!</f>
        <v>#REF!</v>
      </c>
      <c r="AG63" s="35" t="e">
        <f>'MSM Improved - Step 1'!AG63*#REF!*#REF!</f>
        <v>#REF!</v>
      </c>
      <c r="AH63" s="35" t="e">
        <f>'MSM Improved - Step 1'!AH63*#REF!*#REF!</f>
        <v>#REF!</v>
      </c>
      <c r="AI63" s="35" t="e">
        <f>'MSM Improved - Step 1'!AI63*#REF!*#REF!</f>
        <v>#REF!</v>
      </c>
      <c r="AJ63" s="35" t="e">
        <f>'MSM Improved - Step 1'!AJ63*#REF!*#REF!</f>
        <v>#REF!</v>
      </c>
      <c r="AL63" s="5"/>
      <c r="AM63" s="7"/>
      <c r="AN63" s="7"/>
      <c r="AO63" s="7"/>
      <c r="AP63" s="7"/>
      <c r="AQ63" s="7"/>
      <c r="AR63" s="7"/>
      <c r="AS63" s="7"/>
      <c r="AT63" s="7"/>
      <c r="AU63" s="7"/>
      <c r="AV63" s="7"/>
      <c r="AW63" s="7"/>
      <c r="AX63" s="7"/>
      <c r="AY63" s="7"/>
      <c r="AZ63" s="7"/>
      <c r="BA63" s="7"/>
      <c r="BB63" s="7"/>
      <c r="BC63" s="7"/>
      <c r="BD63" s="7"/>
      <c r="BE63" s="7"/>
      <c r="BF63" s="7"/>
      <c r="BG63" s="7"/>
      <c r="BH63" s="9"/>
      <c r="BI63" s="7"/>
      <c r="BJ63" s="7"/>
      <c r="BK63" s="1"/>
      <c r="BL63" s="1"/>
      <c r="BM63" s="1"/>
      <c r="BN63" s="1"/>
      <c r="BO63" s="1"/>
      <c r="BP63" s="1"/>
      <c r="BQ63" s="1"/>
      <c r="BR63" s="1"/>
      <c r="BS63" s="1"/>
      <c r="BT63" s="1"/>
      <c r="BU63" s="1"/>
    </row>
    <row r="64" spans="1:73">
      <c r="A64" s="5">
        <v>60</v>
      </c>
      <c r="B64" s="7" t="e">
        <f>'MSM Improved - Step 1'!B64*#REF!*#REF!</f>
        <v>#REF!</v>
      </c>
      <c r="C64" s="7" t="e">
        <f>'MSM Improved - Step 1'!C64*#REF!*#REF!</f>
        <v>#REF!</v>
      </c>
      <c r="D64" s="7" t="e">
        <f>'MSM Improved - Step 1'!D64*#REF!*#REF!</f>
        <v>#REF!</v>
      </c>
      <c r="E64" s="7" t="e">
        <f>'MSM Improved - Step 1'!E64*#REF!*#REF!</f>
        <v>#REF!</v>
      </c>
      <c r="F64" s="7" t="e">
        <f>'MSM Improved - Step 1'!F64*#REF!*#REF!</f>
        <v>#REF!</v>
      </c>
      <c r="G64" s="7" t="e">
        <f>'MSM Improved - Step 1'!G64*#REF!*#REF!</f>
        <v>#REF!</v>
      </c>
      <c r="H64" s="7" t="e">
        <f>'MSM Improved - Step 1'!H64*#REF!*#REF!</f>
        <v>#REF!</v>
      </c>
      <c r="I64" s="7" t="e">
        <f>'MSM Improved - Step 1'!I64*#REF!*#REF!</f>
        <v>#REF!</v>
      </c>
      <c r="J64" s="7" t="e">
        <f>'MSM Improved - Step 1'!J64*#REF!*#REF!</f>
        <v>#REF!</v>
      </c>
      <c r="K64" s="36" t="e">
        <f>J65+($U$54-$J$65)/11</f>
        <v>#REF!</v>
      </c>
      <c r="L64" s="36" t="e">
        <f>K65+($AA$49-$K$65)/16</f>
        <v>#REF!</v>
      </c>
      <c r="M64" s="36" t="e">
        <f>L65+($AA$50-$L$65)/15</f>
        <v>#REF!</v>
      </c>
      <c r="N64" s="36" t="e">
        <f>M65+($AA$51-$M$65)/14</f>
        <v>#REF!</v>
      </c>
      <c r="O64" s="36" t="e">
        <f>N65+($AA$52-$N$65)/13</f>
        <v>#REF!</v>
      </c>
      <c r="P64" s="36" t="e">
        <f>O65+($AA$53-$N$66)/13</f>
        <v>#REF!</v>
      </c>
      <c r="Q64" s="36" t="e">
        <f>P65+($AA$54-$O$66)/12</f>
        <v>#REF!</v>
      </c>
      <c r="R64" s="36" t="e">
        <f>Q65+($AA$55-$O$67)/12</f>
        <v>#REF!</v>
      </c>
      <c r="S64" s="36" t="e">
        <f>R65+($AA$56-$O$68)/12</f>
        <v>#REF!</v>
      </c>
      <c r="T64" s="36" t="e">
        <f>S65+($AA$57-$O$69)/12</f>
        <v>#REF!</v>
      </c>
      <c r="U64" s="36" t="e">
        <f>T65+($Y$60-$P$69)/9</f>
        <v>#REF!</v>
      </c>
      <c r="V64" s="38" t="e">
        <f>U65+($X$62-$Q$69)/7</f>
        <v>#REF!</v>
      </c>
      <c r="W64" s="7" t="e">
        <f>'MSM Improved - Step 1'!W64*#REF!*#REF!</f>
        <v>#REF!</v>
      </c>
      <c r="X64" s="7" t="e">
        <f>'MSM Improved - Step 1'!X64*#REF!*#REF!</f>
        <v>#REF!</v>
      </c>
      <c r="Y64" s="7" t="e">
        <f>'MSM Improved - Step 1'!Y64*#REF!*#REF!</f>
        <v>#REF!</v>
      </c>
      <c r="Z64" s="7" t="e">
        <f>'MSM Improved - Step 1'!Z64*#REF!*#REF!</f>
        <v>#REF!</v>
      </c>
      <c r="AA64" s="35" t="e">
        <f>'MSM Improved - Step 1'!AA64*#REF!*#REF!</f>
        <v>#REF!</v>
      </c>
      <c r="AB64" s="35" t="e">
        <f>'MSM Improved - Step 1'!AB64*#REF!*#REF!</f>
        <v>#REF!</v>
      </c>
      <c r="AC64" s="35" t="e">
        <f>'MSM Improved - Step 1'!AC64*#REF!*#REF!</f>
        <v>#REF!</v>
      </c>
      <c r="AD64" s="35" t="e">
        <f>'MSM Improved - Step 1'!AD64*#REF!*#REF!</f>
        <v>#REF!</v>
      </c>
      <c r="AE64" s="35" t="e">
        <f>'MSM Improved - Step 1'!AE64*#REF!*#REF!</f>
        <v>#REF!</v>
      </c>
      <c r="AF64" s="35" t="e">
        <f>'MSM Improved - Step 1'!AF64*#REF!*#REF!</f>
        <v>#REF!</v>
      </c>
      <c r="AG64" s="35" t="e">
        <f>'MSM Improved - Step 1'!AG64*#REF!*#REF!</f>
        <v>#REF!</v>
      </c>
      <c r="AH64" s="35" t="e">
        <f>'MSM Improved - Step 1'!AH64*#REF!*#REF!</f>
        <v>#REF!</v>
      </c>
      <c r="AI64" s="35" t="e">
        <f>'MSM Improved - Step 1'!AI64*#REF!*#REF!</f>
        <v>#REF!</v>
      </c>
      <c r="AJ64" s="35" t="e">
        <f>'MSM Improved - Step 1'!AJ64*#REF!*#REF!</f>
        <v>#REF!</v>
      </c>
      <c r="AL64" s="5"/>
      <c r="AM64" s="7"/>
      <c r="AN64" s="7"/>
      <c r="AO64" s="7"/>
      <c r="AP64" s="7"/>
      <c r="AQ64" s="7"/>
      <c r="AR64" s="7"/>
      <c r="AS64" s="7"/>
      <c r="AT64" s="7"/>
      <c r="AU64" s="7"/>
      <c r="AV64" s="7"/>
      <c r="AW64" s="7"/>
      <c r="AX64" s="7"/>
      <c r="AY64" s="7"/>
      <c r="AZ64" s="7"/>
      <c r="BA64" s="7"/>
      <c r="BB64" s="7"/>
      <c r="BC64" s="7"/>
      <c r="BD64" s="7"/>
      <c r="BE64" s="7"/>
      <c r="BF64" s="7"/>
      <c r="BG64" s="8"/>
      <c r="BH64" s="7"/>
      <c r="BI64" s="7"/>
      <c r="BJ64" s="1"/>
      <c r="BK64" s="1"/>
      <c r="BL64" s="1"/>
      <c r="BM64" s="1"/>
      <c r="BN64" s="1"/>
      <c r="BO64" s="1"/>
      <c r="BP64" s="1"/>
      <c r="BQ64" s="1"/>
      <c r="BR64" s="1"/>
      <c r="BS64" s="1"/>
      <c r="BT64" s="1"/>
      <c r="BU64" s="1"/>
    </row>
    <row r="65" spans="1:73">
      <c r="A65" s="5">
        <v>61</v>
      </c>
      <c r="B65" s="7" t="e">
        <f>'MSM Improved - Step 1'!B65*#REF!*#REF!</f>
        <v>#REF!</v>
      </c>
      <c r="C65" s="7" t="e">
        <f>'MSM Improved - Step 1'!C65*#REF!*#REF!</f>
        <v>#REF!</v>
      </c>
      <c r="D65" s="7" t="e">
        <f>'MSM Improved - Step 1'!D65*#REF!*#REF!</f>
        <v>#REF!</v>
      </c>
      <c r="E65" s="7" t="e">
        <f>'MSM Improved - Step 1'!E65*#REF!*#REF!</f>
        <v>#REF!</v>
      </c>
      <c r="F65" s="7" t="e">
        <f>'MSM Improved - Step 1'!F65*#REF!*#REF!</f>
        <v>#REF!</v>
      </c>
      <c r="G65" s="7" t="e">
        <f>'MSM Improved - Step 1'!G65*#REF!*#REF!</f>
        <v>#REF!</v>
      </c>
      <c r="H65" s="7" t="e">
        <f>'MSM Improved - Step 1'!H65*#REF!*#REF!</f>
        <v>#REF!</v>
      </c>
      <c r="I65" s="7" t="e">
        <f>'MSM Improved - Step 1'!I65*#REF!*#REF!</f>
        <v>#REF!</v>
      </c>
      <c r="J65" s="7" t="e">
        <f>'MSM Improved - Step 1'!J65*#REF!*#REF!</f>
        <v>#REF!</v>
      </c>
      <c r="K65" s="7" t="e">
        <f>'MSM Improved - Step 1'!K65*#REF!*#REF!</f>
        <v>#REF!</v>
      </c>
      <c r="L65" s="7" t="e">
        <f>'MSM Improved - Step 1'!L65*#REF!*#REF!</f>
        <v>#REF!</v>
      </c>
      <c r="M65" s="7" t="e">
        <f>'MSM Improved - Step 1'!M65*#REF!*#REF!</f>
        <v>#REF!</v>
      </c>
      <c r="N65" s="7" t="e">
        <f>'MSM Improved - Step 1'!N65*#REF!*#REF!</f>
        <v>#REF!</v>
      </c>
      <c r="O65" s="36" t="e">
        <f>N66+($AA$53-$N$66)/13</f>
        <v>#REF!</v>
      </c>
      <c r="P65" s="36" t="e">
        <f>O66+($AA$54-$O$66)/12</f>
        <v>#REF!</v>
      </c>
      <c r="Q65" s="36" t="e">
        <f>P66+($AA$55-$O$67)/12</f>
        <v>#REF!</v>
      </c>
      <c r="R65" s="36" t="e">
        <f>Q66+($AA$56-$O$68)/12</f>
        <v>#REF!</v>
      </c>
      <c r="S65" s="36" t="e">
        <f>R66+($AA$57-$O$69)/12</f>
        <v>#REF!</v>
      </c>
      <c r="T65" s="36" t="e">
        <f>S66+($Y$60-$P$69)/9</f>
        <v>#REF!</v>
      </c>
      <c r="U65" s="36" t="e">
        <f>T66+($X$62-$Q$69)/7</f>
        <v>#REF!</v>
      </c>
      <c r="V65" s="9" t="e">
        <f>'MSM Improved - Step 1'!V65*#REF!*#REF!</f>
        <v>#REF!</v>
      </c>
      <c r="W65" s="7" t="e">
        <f>'MSM Improved - Step 1'!W65*#REF!*#REF!</f>
        <v>#REF!</v>
      </c>
      <c r="X65" s="7" t="e">
        <f>'MSM Improved - Step 1'!X65*#REF!*#REF!</f>
        <v>#REF!</v>
      </c>
      <c r="Y65" s="7" t="e">
        <f>'MSM Improved - Step 1'!Y65*#REF!*#REF!</f>
        <v>#REF!</v>
      </c>
      <c r="Z65" s="7" t="e">
        <f>'MSM Improved - Step 1'!Z65*#REF!*#REF!</f>
        <v>#REF!</v>
      </c>
      <c r="AA65" s="35" t="e">
        <f>'MSM Improved - Step 1'!AA65*#REF!*#REF!</f>
        <v>#REF!</v>
      </c>
      <c r="AB65" s="35" t="e">
        <f>'MSM Improved - Step 1'!AB65*#REF!*#REF!</f>
        <v>#REF!</v>
      </c>
      <c r="AC65" s="35" t="e">
        <f>'MSM Improved - Step 1'!AC65*#REF!*#REF!</f>
        <v>#REF!</v>
      </c>
      <c r="AD65" s="35" t="e">
        <f>'MSM Improved - Step 1'!AD65*#REF!*#REF!</f>
        <v>#REF!</v>
      </c>
      <c r="AE65" s="35" t="e">
        <f>'MSM Improved - Step 1'!AE65*#REF!*#REF!</f>
        <v>#REF!</v>
      </c>
      <c r="AF65" s="35" t="e">
        <f>'MSM Improved - Step 1'!AF65*#REF!*#REF!</f>
        <v>#REF!</v>
      </c>
      <c r="AG65" s="35" t="e">
        <f>'MSM Improved - Step 1'!AG65*#REF!*#REF!</f>
        <v>#REF!</v>
      </c>
      <c r="AH65" s="35" t="e">
        <f>'MSM Improved - Step 1'!AH65*#REF!*#REF!</f>
        <v>#REF!</v>
      </c>
      <c r="AI65" s="35" t="e">
        <f>'MSM Improved - Step 1'!AI65*#REF!*#REF!</f>
        <v>#REF!</v>
      </c>
      <c r="AJ65" s="35" t="e">
        <f>'MSM Improved - Step 1'!AJ65*#REF!*#REF!</f>
        <v>#REF!</v>
      </c>
      <c r="AL65" s="5"/>
      <c r="AM65" s="7"/>
      <c r="AN65" s="7"/>
      <c r="AO65" s="7"/>
      <c r="AP65" s="7"/>
      <c r="AQ65" s="7"/>
      <c r="AR65" s="7"/>
      <c r="AS65" s="7"/>
      <c r="AT65" s="7"/>
      <c r="AU65" s="7"/>
      <c r="AV65" s="7"/>
      <c r="AW65" s="7"/>
      <c r="AX65" s="7"/>
      <c r="AY65" s="7"/>
      <c r="AZ65" s="7"/>
      <c r="BA65" s="7"/>
      <c r="BB65" s="7"/>
      <c r="BC65" s="7"/>
      <c r="BD65" s="7"/>
      <c r="BE65" s="7"/>
      <c r="BF65" s="7"/>
      <c r="BG65" s="9"/>
      <c r="BH65" s="7"/>
      <c r="BI65" s="1"/>
      <c r="BJ65" s="1"/>
      <c r="BK65" s="1"/>
      <c r="BL65" s="1"/>
      <c r="BM65" s="1"/>
      <c r="BN65" s="1"/>
      <c r="BO65" s="1"/>
      <c r="BP65" s="1"/>
      <c r="BQ65" s="1"/>
      <c r="BR65" s="1"/>
      <c r="BS65" s="1"/>
      <c r="BT65" s="1"/>
      <c r="BU65" s="1"/>
    </row>
    <row r="66" spans="1:73">
      <c r="A66" s="5">
        <v>62</v>
      </c>
      <c r="B66" s="7" t="e">
        <f>'MSM Improved - Step 1'!B66*#REF!*#REF!</f>
        <v>#REF!</v>
      </c>
      <c r="C66" s="7" t="e">
        <f>'MSM Improved - Step 1'!C66*#REF!*#REF!</f>
        <v>#REF!</v>
      </c>
      <c r="D66" s="7" t="e">
        <f>'MSM Improved - Step 1'!D66*#REF!*#REF!</f>
        <v>#REF!</v>
      </c>
      <c r="E66" s="7" t="e">
        <f>'MSM Improved - Step 1'!E66*#REF!*#REF!</f>
        <v>#REF!</v>
      </c>
      <c r="F66" s="7" t="e">
        <f>'MSM Improved - Step 1'!F66*#REF!*#REF!</f>
        <v>#REF!</v>
      </c>
      <c r="G66" s="7" t="e">
        <f>'MSM Improved - Step 1'!G66*#REF!*#REF!</f>
        <v>#REF!</v>
      </c>
      <c r="H66" s="7" t="e">
        <f>'MSM Improved - Step 1'!H66*#REF!*#REF!</f>
        <v>#REF!</v>
      </c>
      <c r="I66" s="7" t="e">
        <f>'MSM Improved - Step 1'!I66*#REF!*#REF!</f>
        <v>#REF!</v>
      </c>
      <c r="J66" s="7" t="e">
        <f>'MSM Improved - Step 1'!J66*#REF!*#REF!</f>
        <v>#REF!</v>
      </c>
      <c r="K66" s="7" t="e">
        <f>'MSM Improved - Step 1'!K66*#REF!*#REF!</f>
        <v>#REF!</v>
      </c>
      <c r="L66" s="7" t="e">
        <f>'MSM Improved - Step 1'!L66*#REF!*#REF!</f>
        <v>#REF!</v>
      </c>
      <c r="M66" s="7" t="e">
        <f>'MSM Improved - Step 1'!M66*#REF!*#REF!</f>
        <v>#REF!</v>
      </c>
      <c r="N66" s="7" t="e">
        <f>'MSM Improved - Step 1'!N66*#REF!*#REF!</f>
        <v>#REF!</v>
      </c>
      <c r="O66" s="7" t="e">
        <f>'MSM Improved - Step 1'!O66*#REF!*#REF!</f>
        <v>#REF!</v>
      </c>
      <c r="P66" s="36" t="e">
        <f>O67+($AA$55-$O$67)/12</f>
        <v>#REF!</v>
      </c>
      <c r="Q66" s="36" t="e">
        <f>P67+($AA$56-$O$68)/12</f>
        <v>#REF!</v>
      </c>
      <c r="R66" s="36" t="e">
        <f>Q67+($AA$57-$O$69)/12</f>
        <v>#REF!</v>
      </c>
      <c r="S66" s="36" t="e">
        <f>R67+($Y$60-$P$69)/9</f>
        <v>#REF!</v>
      </c>
      <c r="T66" s="36" t="e">
        <f>S67+($X$62-$Q$69)/7</f>
        <v>#REF!</v>
      </c>
      <c r="U66" s="8" t="e">
        <f>'MSM Improved - Step 1'!U66*#REF!*#REF!</f>
        <v>#REF!</v>
      </c>
      <c r="V66" s="7" t="e">
        <f>'MSM Improved - Step 1'!V66*#REF!*#REF!</f>
        <v>#REF!</v>
      </c>
      <c r="W66" s="7" t="e">
        <f>'MSM Improved - Step 1'!W66*#REF!*#REF!</f>
        <v>#REF!</v>
      </c>
      <c r="X66" s="7" t="e">
        <f>'MSM Improved - Step 1'!X66*#REF!*#REF!</f>
        <v>#REF!</v>
      </c>
      <c r="Y66" s="7" t="e">
        <f>'MSM Improved - Step 1'!Y66*#REF!*#REF!</f>
        <v>#REF!</v>
      </c>
      <c r="Z66" s="7" t="e">
        <f>'MSM Improved - Step 1'!Z66*#REF!*#REF!</f>
        <v>#REF!</v>
      </c>
      <c r="AA66" s="35" t="e">
        <f>'MSM Improved - Step 1'!AA66*#REF!*#REF!</f>
        <v>#REF!</v>
      </c>
      <c r="AB66" s="35" t="e">
        <f>'MSM Improved - Step 1'!AB66*#REF!*#REF!</f>
        <v>#REF!</v>
      </c>
      <c r="AC66" s="35" t="e">
        <f>'MSM Improved - Step 1'!AC66*#REF!*#REF!</f>
        <v>#REF!</v>
      </c>
      <c r="AD66" s="35" t="e">
        <f>'MSM Improved - Step 1'!AD66*#REF!*#REF!</f>
        <v>#REF!</v>
      </c>
      <c r="AE66" s="35" t="e">
        <f>'MSM Improved - Step 1'!AE66*#REF!*#REF!</f>
        <v>#REF!</v>
      </c>
      <c r="AF66" s="35" t="e">
        <f>'MSM Improved - Step 1'!AF66*#REF!*#REF!</f>
        <v>#REF!</v>
      </c>
      <c r="AG66" s="35" t="e">
        <f>'MSM Improved - Step 1'!AG66*#REF!*#REF!</f>
        <v>#REF!</v>
      </c>
      <c r="AH66" s="35" t="e">
        <f>'MSM Improved - Step 1'!AH66*#REF!*#REF!</f>
        <v>#REF!</v>
      </c>
      <c r="AI66" s="35" t="e">
        <f>'MSM Improved - Step 1'!AI66*#REF!*#REF!</f>
        <v>#REF!</v>
      </c>
      <c r="AJ66" s="35" t="e">
        <f>'MSM Improved - Step 1'!AJ66*#REF!*#REF!</f>
        <v>#REF!</v>
      </c>
      <c r="AL66" s="5"/>
      <c r="AM66" s="7"/>
      <c r="AN66" s="7"/>
      <c r="AO66" s="7"/>
      <c r="AP66" s="7"/>
      <c r="AQ66" s="7"/>
      <c r="AR66" s="7"/>
      <c r="AS66" s="7"/>
      <c r="AT66" s="7"/>
      <c r="AU66" s="7"/>
      <c r="AV66" s="7"/>
      <c r="AW66" s="7"/>
      <c r="AX66" s="7"/>
      <c r="AY66" s="7"/>
      <c r="AZ66" s="7"/>
      <c r="BA66" s="7"/>
      <c r="BB66" s="7"/>
      <c r="BC66" s="7"/>
      <c r="BD66" s="7"/>
      <c r="BE66" s="7"/>
      <c r="BF66" s="8"/>
      <c r="BG66" s="7"/>
      <c r="BH66" s="1"/>
      <c r="BI66" s="1"/>
      <c r="BJ66" s="1"/>
      <c r="BK66" s="1"/>
      <c r="BL66" s="1"/>
      <c r="BM66" s="1"/>
      <c r="BN66" s="1"/>
      <c r="BO66" s="1"/>
      <c r="BP66" s="1"/>
      <c r="BQ66" s="1"/>
      <c r="BR66" s="1"/>
      <c r="BS66" s="1"/>
      <c r="BT66" s="1"/>
      <c r="BU66" s="1"/>
    </row>
    <row r="67" spans="1:73">
      <c r="A67" s="5">
        <v>63</v>
      </c>
      <c r="B67" s="7" t="e">
        <f>'MSM Improved - Step 1'!B67*#REF!*#REF!</f>
        <v>#REF!</v>
      </c>
      <c r="C67" s="7" t="e">
        <f>'MSM Improved - Step 1'!C67*#REF!*#REF!</f>
        <v>#REF!</v>
      </c>
      <c r="D67" s="7" t="e">
        <f>'MSM Improved - Step 1'!D67*#REF!*#REF!</f>
        <v>#REF!</v>
      </c>
      <c r="E67" s="7" t="e">
        <f>'MSM Improved - Step 1'!E67*#REF!*#REF!</f>
        <v>#REF!</v>
      </c>
      <c r="F67" s="7" t="e">
        <f>'MSM Improved - Step 1'!F67*#REF!*#REF!</f>
        <v>#REF!</v>
      </c>
      <c r="G67" s="7" t="e">
        <f>'MSM Improved - Step 1'!G67*#REF!*#REF!</f>
        <v>#REF!</v>
      </c>
      <c r="H67" s="7" t="e">
        <f>'MSM Improved - Step 1'!H67*#REF!*#REF!</f>
        <v>#REF!</v>
      </c>
      <c r="I67" s="7" t="e">
        <f>'MSM Improved - Step 1'!I67*#REF!*#REF!</f>
        <v>#REF!</v>
      </c>
      <c r="J67" s="7" t="e">
        <f>'MSM Improved - Step 1'!J67*#REF!*#REF!</f>
        <v>#REF!</v>
      </c>
      <c r="K67" s="7" t="e">
        <f>'MSM Improved - Step 1'!K67*#REF!*#REF!</f>
        <v>#REF!</v>
      </c>
      <c r="L67" s="7" t="e">
        <f>'MSM Improved - Step 1'!L67*#REF!*#REF!</f>
        <v>#REF!</v>
      </c>
      <c r="M67" s="7" t="e">
        <f>'MSM Improved - Step 1'!M67*#REF!*#REF!</f>
        <v>#REF!</v>
      </c>
      <c r="N67" s="7" t="e">
        <f>'MSM Improved - Step 1'!N67*#REF!*#REF!</f>
        <v>#REF!</v>
      </c>
      <c r="O67" s="7" t="e">
        <f>'MSM Improved - Step 1'!O67*#REF!*#REF!</f>
        <v>#REF!</v>
      </c>
      <c r="P67" s="36" t="e">
        <f>O68+($AA$56-$O$68)/12</f>
        <v>#REF!</v>
      </c>
      <c r="Q67" s="36" t="e">
        <f>P68+($AA$57-$O$69)/12</f>
        <v>#REF!</v>
      </c>
      <c r="R67" s="36" t="e">
        <f>Q68+($Y$60-$P$69)/9</f>
        <v>#REF!</v>
      </c>
      <c r="S67" s="36" t="e">
        <f>R68+($X$62-$Q$69)/7</f>
        <v>#REF!</v>
      </c>
      <c r="T67" s="36" t="e">
        <f>S68+($U$66-$Q$70)/4</f>
        <v>#REF!</v>
      </c>
      <c r="U67" s="9" t="e">
        <f>'MSM Improved - Step 1'!U67*#REF!*#REF!</f>
        <v>#REF!</v>
      </c>
      <c r="V67" s="7" t="e">
        <f>'MSM Improved - Step 1'!V67*#REF!*#REF!</f>
        <v>#REF!</v>
      </c>
      <c r="W67" s="7" t="e">
        <f>'MSM Improved - Step 1'!W67*#REF!*#REF!</f>
        <v>#REF!</v>
      </c>
      <c r="X67" s="7" t="e">
        <f>'MSM Improved - Step 1'!X67*#REF!*#REF!</f>
        <v>#REF!</v>
      </c>
      <c r="Y67" s="7" t="e">
        <f>'MSM Improved - Step 1'!Y67*#REF!*#REF!</f>
        <v>#REF!</v>
      </c>
      <c r="Z67" s="7" t="e">
        <f>'MSM Improved - Step 1'!Z67*#REF!*#REF!</f>
        <v>#REF!</v>
      </c>
      <c r="AA67" s="35" t="e">
        <f>'MSM Improved - Step 1'!AA67*#REF!*#REF!</f>
        <v>#REF!</v>
      </c>
      <c r="AB67" s="35" t="e">
        <f>'MSM Improved - Step 1'!AB67*#REF!*#REF!</f>
        <v>#REF!</v>
      </c>
      <c r="AC67" s="35" t="e">
        <f>'MSM Improved - Step 1'!AC67*#REF!*#REF!</f>
        <v>#REF!</v>
      </c>
      <c r="AD67" s="35" t="e">
        <f>'MSM Improved - Step 1'!AD67*#REF!*#REF!</f>
        <v>#REF!</v>
      </c>
      <c r="AE67" s="35" t="e">
        <f>'MSM Improved - Step 1'!AE67*#REF!*#REF!</f>
        <v>#REF!</v>
      </c>
      <c r="AF67" s="35" t="e">
        <f>'MSM Improved - Step 1'!AF67*#REF!*#REF!</f>
        <v>#REF!</v>
      </c>
      <c r="AG67" s="35" t="e">
        <f>'MSM Improved - Step 1'!AG67*#REF!*#REF!</f>
        <v>#REF!</v>
      </c>
      <c r="AH67" s="35" t="e">
        <f>'MSM Improved - Step 1'!AH67*#REF!*#REF!</f>
        <v>#REF!</v>
      </c>
      <c r="AI67" s="35" t="e">
        <f>'MSM Improved - Step 1'!AI67*#REF!*#REF!</f>
        <v>#REF!</v>
      </c>
      <c r="AJ67" s="35" t="e">
        <f>'MSM Improved - Step 1'!AJ67*#REF!*#REF!</f>
        <v>#REF!</v>
      </c>
      <c r="AL67" s="5"/>
      <c r="AM67" s="7"/>
      <c r="AN67" s="7"/>
      <c r="AO67" s="7"/>
      <c r="AP67" s="7"/>
      <c r="AQ67" s="7"/>
      <c r="AR67" s="7"/>
      <c r="AS67" s="7"/>
      <c r="AT67" s="7"/>
      <c r="AU67" s="7"/>
      <c r="AV67" s="7"/>
      <c r="AW67" s="7"/>
      <c r="AX67" s="7"/>
      <c r="AY67" s="7"/>
      <c r="AZ67" s="7"/>
      <c r="BA67" s="7"/>
      <c r="BB67" s="7"/>
      <c r="BC67" s="7"/>
      <c r="BD67" s="7"/>
      <c r="BE67" s="7"/>
      <c r="BF67" s="9"/>
      <c r="BG67" s="1"/>
      <c r="BH67" s="1"/>
      <c r="BI67" s="1"/>
      <c r="BJ67" s="1"/>
      <c r="BK67" s="1"/>
      <c r="BL67" s="1"/>
      <c r="BM67" s="1"/>
      <c r="BN67" s="1"/>
      <c r="BO67" s="1"/>
      <c r="BP67" s="1"/>
      <c r="BQ67" s="1"/>
      <c r="BR67" s="1"/>
      <c r="BS67" s="1"/>
      <c r="BT67" s="1"/>
      <c r="BU67" s="1"/>
    </row>
    <row r="68" spans="1:73">
      <c r="A68" s="5">
        <v>64</v>
      </c>
      <c r="B68" s="7" t="e">
        <f>'MSM Improved - Step 1'!B68*#REF!*#REF!</f>
        <v>#REF!</v>
      </c>
      <c r="C68" s="7" t="e">
        <f>'MSM Improved - Step 1'!C68*#REF!*#REF!</f>
        <v>#REF!</v>
      </c>
      <c r="D68" s="7" t="e">
        <f>'MSM Improved - Step 1'!D68*#REF!*#REF!</f>
        <v>#REF!</v>
      </c>
      <c r="E68" s="7" t="e">
        <f>'MSM Improved - Step 1'!E68*#REF!*#REF!</f>
        <v>#REF!</v>
      </c>
      <c r="F68" s="7" t="e">
        <f>'MSM Improved - Step 1'!F68*#REF!*#REF!</f>
        <v>#REF!</v>
      </c>
      <c r="G68" s="7" t="e">
        <f>'MSM Improved - Step 1'!G68*#REF!*#REF!</f>
        <v>#REF!</v>
      </c>
      <c r="H68" s="7" t="e">
        <f>'MSM Improved - Step 1'!H68*#REF!*#REF!</f>
        <v>#REF!</v>
      </c>
      <c r="I68" s="7" t="e">
        <f>'MSM Improved - Step 1'!I68*#REF!*#REF!</f>
        <v>#REF!</v>
      </c>
      <c r="J68" s="36" t="e">
        <f>(I69+K67)/2</f>
        <v>#REF!</v>
      </c>
      <c r="K68" s="7" t="e">
        <f>'MSM Improved - Step 1'!K68*#REF!*#REF!</f>
        <v>#REF!</v>
      </c>
      <c r="L68" s="7" t="e">
        <f>'MSM Improved - Step 1'!L68*#REF!*#REF!</f>
        <v>#REF!</v>
      </c>
      <c r="M68" s="7" t="e">
        <f>'MSM Improved - Step 1'!M68*#REF!*#REF!</f>
        <v>#REF!</v>
      </c>
      <c r="N68" s="7" t="e">
        <f>'MSM Improved - Step 1'!N68*#REF!*#REF!</f>
        <v>#REF!</v>
      </c>
      <c r="O68" s="7" t="e">
        <f>'MSM Improved - Step 1'!O68*#REF!*#REF!</f>
        <v>#REF!</v>
      </c>
      <c r="P68" s="36" t="e">
        <f>O69+($AA$57-$O$69)/12</f>
        <v>#REF!</v>
      </c>
      <c r="Q68" s="36" t="e">
        <f>P69+($Y$60-$P$69)/9</f>
        <v>#REF!</v>
      </c>
      <c r="R68" s="36" t="e">
        <f>Q69+($X$62-$Q$69)/7</f>
        <v>#REF!</v>
      </c>
      <c r="S68" s="36" t="e">
        <f>R69+($U$66-$Q$70)/4</f>
        <v>#REF!</v>
      </c>
      <c r="T68" s="38" t="e">
        <f>S69+($U$67-$Q$71)/4</f>
        <v>#REF!</v>
      </c>
      <c r="U68" s="7" t="e">
        <f>'MSM Improved - Step 1'!U68*#REF!*#REF!</f>
        <v>#REF!</v>
      </c>
      <c r="V68" s="7" t="e">
        <f>'MSM Improved - Step 1'!V68*#REF!*#REF!</f>
        <v>#REF!</v>
      </c>
      <c r="W68" s="7" t="e">
        <f>'MSM Improved - Step 1'!W68*#REF!*#REF!</f>
        <v>#REF!</v>
      </c>
      <c r="X68" s="7" t="e">
        <f>'MSM Improved - Step 1'!X68*#REF!*#REF!</f>
        <v>#REF!</v>
      </c>
      <c r="Y68" s="7" t="e">
        <f>'MSM Improved - Step 1'!Y68*#REF!*#REF!</f>
        <v>#REF!</v>
      </c>
      <c r="Z68" s="35" t="e">
        <f>'MSM Improved - Step 1'!Z68*#REF!*#REF!</f>
        <v>#REF!</v>
      </c>
      <c r="AA68" s="35" t="e">
        <f>'MSM Improved - Step 1'!AA68*#REF!*#REF!</f>
        <v>#REF!</v>
      </c>
      <c r="AB68" s="35" t="e">
        <f>'MSM Improved - Step 1'!AB68*#REF!*#REF!</f>
        <v>#REF!</v>
      </c>
      <c r="AC68" s="35" t="e">
        <f>'MSM Improved - Step 1'!AC68*#REF!*#REF!</f>
        <v>#REF!</v>
      </c>
      <c r="AD68" s="35" t="e">
        <f>'MSM Improved - Step 1'!AD68*#REF!*#REF!</f>
        <v>#REF!</v>
      </c>
      <c r="AE68" s="35" t="e">
        <f>'MSM Improved - Step 1'!AE68*#REF!*#REF!</f>
        <v>#REF!</v>
      </c>
      <c r="AF68" s="35" t="e">
        <f>'MSM Improved - Step 1'!AF68*#REF!*#REF!</f>
        <v>#REF!</v>
      </c>
      <c r="AG68" s="35" t="e">
        <f>'MSM Improved - Step 1'!AG68*#REF!*#REF!</f>
        <v>#REF!</v>
      </c>
      <c r="AH68" s="35" t="e">
        <f>'MSM Improved - Step 1'!AH68*#REF!*#REF!</f>
        <v>#REF!</v>
      </c>
      <c r="AI68" s="35" t="e">
        <f>'MSM Improved - Step 1'!AI68*#REF!*#REF!</f>
        <v>#REF!</v>
      </c>
      <c r="AJ68" s="35" t="e">
        <f>'MSM Improved - Step 1'!AJ68*#REF!*#REF!</f>
        <v>#REF!</v>
      </c>
      <c r="AL68" s="5"/>
      <c r="AM68" s="7"/>
      <c r="AN68" s="7"/>
      <c r="AO68" s="7"/>
      <c r="AP68" s="7"/>
      <c r="AQ68" s="7"/>
      <c r="AR68" s="7"/>
      <c r="AS68" s="7"/>
      <c r="AT68" s="7"/>
      <c r="AU68" s="7"/>
      <c r="AV68" s="7"/>
      <c r="AW68" s="7"/>
      <c r="AX68" s="7"/>
      <c r="AY68" s="7"/>
      <c r="AZ68" s="7"/>
      <c r="BA68" s="7"/>
      <c r="BB68" s="7"/>
      <c r="BC68" s="7"/>
      <c r="BD68" s="7"/>
      <c r="BE68" s="8"/>
      <c r="BF68" s="1"/>
      <c r="BG68" s="1"/>
      <c r="BH68" s="1"/>
      <c r="BI68" s="1"/>
      <c r="BJ68" s="1"/>
      <c r="BK68" s="1"/>
      <c r="BL68" s="1"/>
      <c r="BM68" s="1"/>
      <c r="BN68" s="1"/>
      <c r="BO68" s="1"/>
      <c r="BP68" s="1"/>
      <c r="BQ68" s="1"/>
      <c r="BR68" s="1"/>
      <c r="BS68" s="1"/>
      <c r="BT68" s="1"/>
      <c r="BU68" s="1"/>
    </row>
    <row r="69" spans="1:73">
      <c r="A69" s="5">
        <v>65</v>
      </c>
      <c r="B69" s="7" t="e">
        <f>'MSM Improved - Step 1'!B69*#REF!*#REF!</f>
        <v>#REF!</v>
      </c>
      <c r="C69" s="7" t="e">
        <f>'MSM Improved - Step 1'!C69*#REF!*#REF!</f>
        <v>#REF!</v>
      </c>
      <c r="D69" s="7" t="e">
        <f>'MSM Improved - Step 1'!D69*#REF!*#REF!</f>
        <v>#REF!</v>
      </c>
      <c r="E69" s="7" t="e">
        <f>'MSM Improved - Step 1'!E69*#REF!*#REF!</f>
        <v>#REF!</v>
      </c>
      <c r="F69" s="7" t="e">
        <f>'MSM Improved - Step 1'!F69*#REF!*#REF!</f>
        <v>#REF!</v>
      </c>
      <c r="G69" s="7" t="e">
        <f>'MSM Improved - Step 1'!G69*#REF!*#REF!</f>
        <v>#REF!</v>
      </c>
      <c r="H69" s="7" t="e">
        <f>'MSM Improved - Step 1'!H69*#REF!*#REF!</f>
        <v>#REF!</v>
      </c>
      <c r="I69" s="7" t="e">
        <f>'MSM Improved - Step 1'!I69*#REF!*#REF!</f>
        <v>#REF!</v>
      </c>
      <c r="J69" s="7" t="e">
        <f>'MSM Improved - Step 1'!J69*#REF!*#REF!</f>
        <v>#REF!</v>
      </c>
      <c r="K69" s="7" t="e">
        <f>'MSM Improved - Step 1'!K69*#REF!*#REF!</f>
        <v>#REF!</v>
      </c>
      <c r="L69" s="7" t="e">
        <f>'MSM Improved - Step 1'!L69*#REF!*#REF!</f>
        <v>#REF!</v>
      </c>
      <c r="M69" s="7" t="e">
        <f>'MSM Improved - Step 1'!M69*#REF!*#REF!</f>
        <v>#REF!</v>
      </c>
      <c r="N69" s="7" t="e">
        <f>'MSM Improved - Step 1'!N69*#REF!*#REF!</f>
        <v>#REF!</v>
      </c>
      <c r="O69" s="7" t="e">
        <f>'MSM Improved - Step 1'!O69*#REF!*#REF!</f>
        <v>#REF!</v>
      </c>
      <c r="P69" s="7" t="e">
        <f>'MSM Improved - Step 1'!P69*#REF!*#REF!</f>
        <v>#REF!</v>
      </c>
      <c r="Q69" s="7" t="e">
        <f>'MSM Improved - Step 1'!Q69*#REF!*#REF!</f>
        <v>#REF!</v>
      </c>
      <c r="R69" s="36" t="e">
        <f>Q70+($U$66-$Q$70)/4</f>
        <v>#REF!</v>
      </c>
      <c r="S69" s="36" t="e">
        <f>R70+($U$67-$Q$71)/4</f>
        <v>#REF!</v>
      </c>
      <c r="T69" s="9" t="e">
        <f>'MSM Improved - Step 1'!T69*#REF!*#REF!</f>
        <v>#REF!</v>
      </c>
      <c r="U69" s="7" t="e">
        <f>'MSM Improved - Step 1'!U69*#REF!*#REF!</f>
        <v>#REF!</v>
      </c>
      <c r="V69" s="7" t="e">
        <f>'MSM Improved - Step 1'!V69*#REF!*#REF!</f>
        <v>#REF!</v>
      </c>
      <c r="W69" s="7" t="e">
        <f>'MSM Improved - Step 1'!W69*#REF!*#REF!</f>
        <v>#REF!</v>
      </c>
      <c r="X69" s="7" t="e">
        <f>'MSM Improved - Step 1'!X69*#REF!*#REF!</f>
        <v>#REF!</v>
      </c>
      <c r="Y69" s="35" t="e">
        <f>'MSM Improved - Step 1'!Y69*#REF!*#REF!</f>
        <v>#REF!</v>
      </c>
      <c r="Z69" s="35" t="e">
        <f>'MSM Improved - Step 1'!Z69*#REF!*#REF!</f>
        <v>#REF!</v>
      </c>
      <c r="AA69" s="35" t="e">
        <f>'MSM Improved - Step 1'!AA69*#REF!*#REF!</f>
        <v>#REF!</v>
      </c>
      <c r="AB69" s="35" t="e">
        <f>'MSM Improved - Step 1'!AB69*#REF!*#REF!</f>
        <v>#REF!</v>
      </c>
      <c r="AC69" s="35" t="e">
        <f>'MSM Improved - Step 1'!AC69*#REF!*#REF!</f>
        <v>#REF!</v>
      </c>
      <c r="AD69" s="35" t="e">
        <f>'MSM Improved - Step 1'!AD69*#REF!*#REF!</f>
        <v>#REF!</v>
      </c>
      <c r="AE69" s="35" t="e">
        <f>'MSM Improved - Step 1'!AE69*#REF!*#REF!</f>
        <v>#REF!</v>
      </c>
      <c r="AF69" s="35" t="e">
        <f>'MSM Improved - Step 1'!AF69*#REF!*#REF!</f>
        <v>#REF!</v>
      </c>
      <c r="AG69" s="35" t="e">
        <f>'MSM Improved - Step 1'!AG69*#REF!*#REF!</f>
        <v>#REF!</v>
      </c>
      <c r="AH69" s="35" t="e">
        <f>'MSM Improved - Step 1'!AH69*#REF!*#REF!</f>
        <v>#REF!</v>
      </c>
      <c r="AI69" s="35" t="e">
        <f>'MSM Improved - Step 1'!AI69*#REF!*#REF!</f>
        <v>#REF!</v>
      </c>
      <c r="AJ69" s="35" t="e">
        <f>'MSM Improved - Step 1'!AJ69*#REF!*#REF!</f>
        <v>#REF!</v>
      </c>
      <c r="AL69" s="5"/>
      <c r="AM69" s="7"/>
      <c r="AN69" s="7"/>
      <c r="AO69" s="7"/>
      <c r="AP69" s="7"/>
      <c r="AQ69" s="7"/>
      <c r="AR69" s="7"/>
      <c r="AS69" s="7"/>
      <c r="AT69" s="7"/>
      <c r="AU69" s="7"/>
      <c r="AV69" s="7"/>
      <c r="AW69" s="7"/>
      <c r="AX69" s="7"/>
      <c r="AY69" s="7"/>
      <c r="AZ69" s="7"/>
      <c r="BA69" s="7"/>
      <c r="BB69" s="7"/>
      <c r="BC69" s="7"/>
      <c r="BD69" s="7"/>
      <c r="BE69" s="9"/>
      <c r="BF69" s="1"/>
      <c r="BG69" s="1"/>
      <c r="BH69" s="1"/>
      <c r="BI69" s="1"/>
      <c r="BJ69" s="1"/>
      <c r="BK69" s="1"/>
      <c r="BL69" s="1"/>
      <c r="BM69" s="1"/>
      <c r="BN69" s="1"/>
      <c r="BO69" s="1"/>
      <c r="BP69" s="1"/>
      <c r="BQ69" s="1"/>
      <c r="BR69" s="1"/>
      <c r="BS69" s="1"/>
      <c r="BT69" s="1"/>
      <c r="BU69" s="1"/>
    </row>
    <row r="70" spans="1:73">
      <c r="A70" s="5">
        <v>66</v>
      </c>
      <c r="B70" s="7" t="e">
        <f>'MSM Improved - Step 1'!B70*#REF!*#REF!</f>
        <v>#REF!</v>
      </c>
      <c r="C70" s="7" t="e">
        <f>'MSM Improved - Step 1'!C70*#REF!*#REF!</f>
        <v>#REF!</v>
      </c>
      <c r="D70" s="7" t="e">
        <f>'MSM Improved - Step 1'!D70*#REF!*#REF!</f>
        <v>#REF!</v>
      </c>
      <c r="E70" s="7" t="e">
        <f>'MSM Improved - Step 1'!E70*#REF!*#REF!</f>
        <v>#REF!</v>
      </c>
      <c r="F70" s="7" t="e">
        <f>'MSM Improved - Step 1'!F70*#REF!*#REF!</f>
        <v>#REF!</v>
      </c>
      <c r="G70" s="7" t="e">
        <f>'MSM Improved - Step 1'!G70*#REF!*#REF!</f>
        <v>#REF!</v>
      </c>
      <c r="H70" s="7" t="e">
        <f>'MSM Improved - Step 1'!H70*#REF!*#REF!</f>
        <v>#REF!</v>
      </c>
      <c r="I70" s="7" t="e">
        <f>'MSM Improved - Step 1'!I70*#REF!*#REF!</f>
        <v>#REF!</v>
      </c>
      <c r="J70" s="7" t="e">
        <f>'MSM Improved - Step 1'!J70*#REF!*#REF!</f>
        <v>#REF!</v>
      </c>
      <c r="K70" s="7" t="e">
        <f>'MSM Improved - Step 1'!K70*#REF!*#REF!</f>
        <v>#REF!</v>
      </c>
      <c r="L70" s="36" t="e">
        <f>K71+($M$69-$J$72)/3</f>
        <v>#REF!</v>
      </c>
      <c r="M70" s="36" t="e">
        <f>L71+($N$69-$K$72)/3</f>
        <v>#REF!</v>
      </c>
      <c r="N70" s="7" t="e">
        <f>'MSM Improved - Step 1'!N70*#REF!*#REF!</f>
        <v>#REF!</v>
      </c>
      <c r="O70" s="7" t="e">
        <f>'MSM Improved - Step 1'!O70*#REF!*#REF!</f>
        <v>#REF!</v>
      </c>
      <c r="P70" s="7" t="e">
        <f>'MSM Improved - Step 1'!P70*#REF!*#REF!</f>
        <v>#REF!</v>
      </c>
      <c r="Q70" s="7" t="e">
        <f>'MSM Improved - Step 1'!Q70*#REF!*#REF!</f>
        <v>#REF!</v>
      </c>
      <c r="R70" s="36" t="e">
        <f>Q71+($U$67-$Q$71)/4</f>
        <v>#REF!</v>
      </c>
      <c r="S70" s="8" t="e">
        <f>'MSM Improved - Step 1'!S70*#REF!*#REF!</f>
        <v>#REF!</v>
      </c>
      <c r="T70" s="7" t="e">
        <f>'MSM Improved - Step 1'!T70*#REF!*#REF!</f>
        <v>#REF!</v>
      </c>
      <c r="U70" s="7" t="e">
        <f>'MSM Improved - Step 1'!U70*#REF!*#REF!</f>
        <v>#REF!</v>
      </c>
      <c r="V70" s="7" t="e">
        <f>'MSM Improved - Step 1'!V70*#REF!*#REF!</f>
        <v>#REF!</v>
      </c>
      <c r="W70" s="7" t="e">
        <f>'MSM Improved - Step 1'!W70*#REF!*#REF!</f>
        <v>#REF!</v>
      </c>
      <c r="X70" s="7" t="e">
        <f>'MSM Improved - Step 1'!X70*#REF!*#REF!</f>
        <v>#REF!</v>
      </c>
      <c r="Y70" s="35" t="e">
        <f>'MSM Improved - Step 1'!Y70*#REF!*#REF!</f>
        <v>#REF!</v>
      </c>
      <c r="Z70" s="35" t="e">
        <f>'MSM Improved - Step 1'!Z70*#REF!*#REF!</f>
        <v>#REF!</v>
      </c>
      <c r="AA70" s="35" t="e">
        <f>'MSM Improved - Step 1'!AA70*#REF!*#REF!</f>
        <v>#REF!</v>
      </c>
      <c r="AB70" s="35" t="e">
        <f>'MSM Improved - Step 1'!AB70*#REF!*#REF!</f>
        <v>#REF!</v>
      </c>
      <c r="AC70" s="35" t="e">
        <f>'MSM Improved - Step 1'!AC70*#REF!*#REF!</f>
        <v>#REF!</v>
      </c>
      <c r="AD70" s="35" t="e">
        <f>'MSM Improved - Step 1'!AD70*#REF!*#REF!</f>
        <v>#REF!</v>
      </c>
      <c r="AE70" s="35" t="e">
        <f>'MSM Improved - Step 1'!AE70*#REF!*#REF!</f>
        <v>#REF!</v>
      </c>
      <c r="AF70" s="35" t="e">
        <f>'MSM Improved - Step 1'!AF70*#REF!*#REF!</f>
        <v>#REF!</v>
      </c>
      <c r="AG70" s="35" t="e">
        <f>'MSM Improved - Step 1'!AG70*#REF!*#REF!</f>
        <v>#REF!</v>
      </c>
      <c r="AH70" s="35" t="e">
        <f>'MSM Improved - Step 1'!AH70*#REF!*#REF!</f>
        <v>#REF!</v>
      </c>
      <c r="AI70" s="35" t="e">
        <f>'MSM Improved - Step 1'!AI70*#REF!*#REF!</f>
        <v>#REF!</v>
      </c>
      <c r="AJ70" s="7" t="e">
        <f>'MSM Improved - Step 1'!AJ70*#REF!*#REF!</f>
        <v>#REF!</v>
      </c>
      <c r="AL70" s="5"/>
      <c r="AM70" s="7"/>
      <c r="AN70" s="7"/>
      <c r="AO70" s="7"/>
      <c r="AP70" s="7"/>
      <c r="AQ70" s="7"/>
      <c r="AR70" s="7"/>
      <c r="AS70" s="7"/>
      <c r="AT70" s="7"/>
      <c r="AU70" s="7"/>
      <c r="AV70" s="7"/>
      <c r="AW70" s="7"/>
      <c r="AX70" s="7"/>
      <c r="AY70" s="7"/>
      <c r="AZ70" s="7"/>
      <c r="BA70" s="7"/>
      <c r="BB70" s="7"/>
      <c r="BC70" s="7"/>
      <c r="BD70" s="8"/>
      <c r="BE70" s="1"/>
      <c r="BF70" s="1"/>
      <c r="BG70" s="1"/>
      <c r="BH70" s="1"/>
      <c r="BI70" s="1"/>
      <c r="BJ70" s="1"/>
      <c r="BK70" s="1"/>
      <c r="BL70" s="1"/>
      <c r="BM70" s="1"/>
      <c r="BN70" s="1"/>
      <c r="BO70" s="1"/>
      <c r="BP70" s="1"/>
      <c r="BQ70" s="1"/>
      <c r="BR70" s="1"/>
      <c r="BS70" s="1"/>
      <c r="BT70" s="1"/>
      <c r="BU70" s="7"/>
    </row>
    <row r="71" spans="1:73">
      <c r="A71" s="5">
        <v>67</v>
      </c>
      <c r="B71" s="7" t="e">
        <f>'MSM Improved - Step 1'!B71*#REF!*#REF!</f>
        <v>#REF!</v>
      </c>
      <c r="C71" s="7" t="e">
        <f>'MSM Improved - Step 1'!C71*#REF!*#REF!</f>
        <v>#REF!</v>
      </c>
      <c r="D71" s="7" t="e">
        <f>'MSM Improved - Step 1'!D71*#REF!*#REF!</f>
        <v>#REF!</v>
      </c>
      <c r="E71" s="7" t="e">
        <f>'MSM Improved - Step 1'!E71*#REF!*#REF!</f>
        <v>#REF!</v>
      </c>
      <c r="F71" s="7" t="e">
        <f>'MSM Improved - Step 1'!F71*#REF!*#REF!</f>
        <v>#REF!</v>
      </c>
      <c r="G71" s="7" t="e">
        <f>'MSM Improved - Step 1'!G71*#REF!*#REF!</f>
        <v>#REF!</v>
      </c>
      <c r="H71" s="7" t="e">
        <f>'MSM Improved - Step 1'!H71*#REF!*#REF!</f>
        <v>#REF!</v>
      </c>
      <c r="I71" s="7" t="e">
        <f>'MSM Improved - Step 1'!I71*#REF!*#REF!</f>
        <v>#REF!</v>
      </c>
      <c r="J71" s="7" t="e">
        <f>'MSM Improved - Step 1'!J71*#REF!*#REF!</f>
        <v>#REF!</v>
      </c>
      <c r="K71" s="36" t="e">
        <f>J72+($M$69-$J$72)/3</f>
        <v>#REF!</v>
      </c>
      <c r="L71" s="36" t="e">
        <f>K72+($N$69-$K$72)/3</f>
        <v>#REF!</v>
      </c>
      <c r="M71" s="36" t="e">
        <f>L72+($N$70-$K$73)/3</f>
        <v>#REF!</v>
      </c>
      <c r="N71" s="7" t="e">
        <f>'MSM Improved - Step 1'!N71*#REF!*#REF!</f>
        <v>#REF!</v>
      </c>
      <c r="O71" s="7" t="e">
        <f>'MSM Improved - Step 1'!O71*#REF!*#REF!</f>
        <v>#REF!</v>
      </c>
      <c r="P71" s="7" t="e">
        <f>'MSM Improved - Step 1'!P71*#REF!*#REF!</f>
        <v>#REF!</v>
      </c>
      <c r="Q71" s="7" t="e">
        <f>'MSM Improved - Step 1'!Q71*#REF!*#REF!</f>
        <v>#REF!</v>
      </c>
      <c r="R71" s="7" t="e">
        <f>'MSM Improved - Step 1'!R71*#REF!*#REF!</f>
        <v>#REF!</v>
      </c>
      <c r="S71" s="38" t="e">
        <f>(R72+T70)/2</f>
        <v>#REF!</v>
      </c>
      <c r="T71" s="7" t="e">
        <f>'MSM Improved - Step 1'!T71*#REF!*#REF!</f>
        <v>#REF!</v>
      </c>
      <c r="U71" s="7" t="e">
        <f>'MSM Improved - Step 1'!U71*#REF!*#REF!</f>
        <v>#REF!</v>
      </c>
      <c r="V71" s="7" t="e">
        <f>'MSM Improved - Step 1'!V71*#REF!*#REF!</f>
        <v>#REF!</v>
      </c>
      <c r="W71" s="7" t="e">
        <f>'MSM Improved - Step 1'!W71*#REF!*#REF!</f>
        <v>#REF!</v>
      </c>
      <c r="X71" s="35" t="e">
        <f>'MSM Improved - Step 1'!X71*#REF!*#REF!</f>
        <v>#REF!</v>
      </c>
      <c r="Y71" s="35" t="e">
        <f>'MSM Improved - Step 1'!Y71*#REF!*#REF!</f>
        <v>#REF!</v>
      </c>
      <c r="Z71" s="35" t="e">
        <f>'MSM Improved - Step 1'!Z71*#REF!*#REF!</f>
        <v>#REF!</v>
      </c>
      <c r="AA71" s="35" t="e">
        <f>'MSM Improved - Step 1'!AA71*#REF!*#REF!</f>
        <v>#REF!</v>
      </c>
      <c r="AB71" s="35" t="e">
        <f>'MSM Improved - Step 1'!AB71*#REF!*#REF!</f>
        <v>#REF!</v>
      </c>
      <c r="AC71" s="35" t="e">
        <f>'MSM Improved - Step 1'!AC71*#REF!*#REF!</f>
        <v>#REF!</v>
      </c>
      <c r="AD71" s="35" t="e">
        <f>'MSM Improved - Step 1'!AD71*#REF!*#REF!</f>
        <v>#REF!</v>
      </c>
      <c r="AE71" s="35" t="e">
        <f>'MSM Improved - Step 1'!AE71*#REF!*#REF!</f>
        <v>#REF!</v>
      </c>
      <c r="AF71" s="35" t="e">
        <f>'MSM Improved - Step 1'!AF71*#REF!*#REF!</f>
        <v>#REF!</v>
      </c>
      <c r="AG71" s="35" t="e">
        <f>'MSM Improved - Step 1'!AG71*#REF!*#REF!</f>
        <v>#REF!</v>
      </c>
      <c r="AH71" s="35" t="e">
        <f>'MSM Improved - Step 1'!AH71*#REF!*#REF!</f>
        <v>#REF!</v>
      </c>
      <c r="AI71" s="7" t="e">
        <f>'MSM Improved - Step 1'!AI71*#REF!*#REF!</f>
        <v>#REF!</v>
      </c>
      <c r="AJ71" s="7" t="e">
        <f>'MSM Improved - Step 1'!AJ71*#REF!*#REF!</f>
        <v>#REF!</v>
      </c>
      <c r="AL71" s="5"/>
      <c r="AM71" s="7"/>
      <c r="AN71" s="7"/>
      <c r="AO71" s="7"/>
      <c r="AP71" s="7"/>
      <c r="AQ71" s="7"/>
      <c r="AR71" s="7"/>
      <c r="AS71" s="7"/>
      <c r="AT71" s="7"/>
      <c r="AU71" s="7"/>
      <c r="AV71" s="7"/>
      <c r="AW71" s="7"/>
      <c r="AX71" s="7"/>
      <c r="AY71" s="7"/>
      <c r="AZ71" s="7"/>
      <c r="BA71" s="7"/>
      <c r="BB71" s="7"/>
      <c r="BC71" s="7"/>
      <c r="BD71" s="8"/>
      <c r="BE71" s="1"/>
      <c r="BF71" s="1"/>
      <c r="BG71" s="1"/>
      <c r="BH71" s="1"/>
      <c r="BI71" s="1"/>
      <c r="BJ71" s="1"/>
      <c r="BK71" s="1"/>
      <c r="BL71" s="1"/>
      <c r="BM71" s="1"/>
      <c r="BN71" s="1"/>
      <c r="BO71" s="1"/>
      <c r="BP71" s="1"/>
      <c r="BQ71" s="1"/>
      <c r="BR71" s="1"/>
      <c r="BS71" s="1"/>
      <c r="BT71" s="7"/>
      <c r="BU71" s="7"/>
    </row>
    <row r="72" spans="1:73">
      <c r="A72" s="5">
        <v>68</v>
      </c>
      <c r="B72" s="7" t="e">
        <f>'MSM Improved - Step 1'!B72*#REF!*#REF!</f>
        <v>#REF!</v>
      </c>
      <c r="C72" s="7" t="e">
        <f>'MSM Improved - Step 1'!C72*#REF!*#REF!</f>
        <v>#REF!</v>
      </c>
      <c r="D72" s="7" t="e">
        <f>'MSM Improved - Step 1'!D72*#REF!*#REF!</f>
        <v>#REF!</v>
      </c>
      <c r="E72" s="7" t="e">
        <f>'MSM Improved - Step 1'!E72*#REF!*#REF!</f>
        <v>#REF!</v>
      </c>
      <c r="F72" s="7" t="e">
        <f>'MSM Improved - Step 1'!F72*#REF!*#REF!</f>
        <v>#REF!</v>
      </c>
      <c r="G72" s="7" t="e">
        <f>'MSM Improved - Step 1'!G72*#REF!*#REF!</f>
        <v>#REF!</v>
      </c>
      <c r="H72" s="7" t="e">
        <f>'MSM Improved - Step 1'!H72*#REF!*#REF!</f>
        <v>#REF!</v>
      </c>
      <c r="I72" s="7" t="e">
        <f>'MSM Improved - Step 1'!I72*#REF!*#REF!</f>
        <v>#REF!</v>
      </c>
      <c r="J72" s="7" t="e">
        <f>'MSM Improved - Step 1'!J72*#REF!*#REF!</f>
        <v>#REF!</v>
      </c>
      <c r="K72" s="7" t="e">
        <f>'MSM Improved - Step 1'!K72*#REF!*#REF!</f>
        <v>#REF!</v>
      </c>
      <c r="L72" s="36" t="e">
        <f>K73+($N$70-$K$73)/3</f>
        <v>#REF!</v>
      </c>
      <c r="M72" s="36" t="e">
        <f>L73+($N$71-$K$74)/3</f>
        <v>#REF!</v>
      </c>
      <c r="N72" s="36" t="e">
        <f>M73+($O$71-$K$75)/4</f>
        <v>#REF!</v>
      </c>
      <c r="O72" s="7" t="e">
        <f>'MSM Improved - Step 1'!O72*#REF!*#REF!</f>
        <v>#REF!</v>
      </c>
      <c r="P72" s="7" t="e">
        <f>'MSM Improved - Step 1'!P72*#REF!*#REF!</f>
        <v>#REF!</v>
      </c>
      <c r="Q72" s="7" t="e">
        <f>'MSM Improved - Step 1'!Q72*#REF!*#REF!</f>
        <v>#REF!</v>
      </c>
      <c r="R72" s="7" t="e">
        <f>'MSM Improved - Step 1'!R72*#REF!*#REF!</f>
        <v>#REF!</v>
      </c>
      <c r="S72" s="8" t="e">
        <f>'MSM Improved - Step 1'!S72*#REF!*#REF!</f>
        <v>#REF!</v>
      </c>
      <c r="T72" s="7" t="e">
        <f>'MSM Improved - Step 1'!T72*#REF!*#REF!</f>
        <v>#REF!</v>
      </c>
      <c r="U72" s="7" t="e">
        <f>'MSM Improved - Step 1'!U72*#REF!*#REF!</f>
        <v>#REF!</v>
      </c>
      <c r="V72" s="7" t="e">
        <f>'MSM Improved - Step 1'!V72*#REF!*#REF!</f>
        <v>#REF!</v>
      </c>
      <c r="W72" s="35" t="e">
        <f>'MSM Improved - Step 1'!W72*#REF!*#REF!</f>
        <v>#REF!</v>
      </c>
      <c r="X72" s="35" t="e">
        <f>'MSM Improved - Step 1'!X72*#REF!*#REF!</f>
        <v>#REF!</v>
      </c>
      <c r="Y72" s="35" t="e">
        <f>'MSM Improved - Step 1'!Y72*#REF!*#REF!</f>
        <v>#REF!</v>
      </c>
      <c r="Z72" s="35" t="e">
        <f>'MSM Improved - Step 1'!Z72*#REF!*#REF!</f>
        <v>#REF!</v>
      </c>
      <c r="AA72" s="35" t="e">
        <f>'MSM Improved - Step 1'!AA72*#REF!*#REF!</f>
        <v>#REF!</v>
      </c>
      <c r="AB72" s="35" t="e">
        <f>'MSM Improved - Step 1'!AB72*#REF!*#REF!</f>
        <v>#REF!</v>
      </c>
      <c r="AC72" s="35" t="e">
        <f>'MSM Improved - Step 1'!AC72*#REF!*#REF!</f>
        <v>#REF!</v>
      </c>
      <c r="AD72" s="35" t="e">
        <f>'MSM Improved - Step 1'!AD72*#REF!*#REF!</f>
        <v>#REF!</v>
      </c>
      <c r="AE72" s="35" t="e">
        <f>'MSM Improved - Step 1'!AE72*#REF!*#REF!</f>
        <v>#REF!</v>
      </c>
      <c r="AF72" s="35" t="e">
        <f>'MSM Improved - Step 1'!AF72*#REF!*#REF!</f>
        <v>#REF!</v>
      </c>
      <c r="AG72" s="35" t="e">
        <f>'MSM Improved - Step 1'!AG72*#REF!*#REF!</f>
        <v>#REF!</v>
      </c>
      <c r="AH72" s="7" t="e">
        <f>'MSM Improved - Step 1'!AH72*#REF!*#REF!</f>
        <v>#REF!</v>
      </c>
      <c r="AI72" s="7" t="e">
        <f>'MSM Improved - Step 1'!AI72*#REF!*#REF!</f>
        <v>#REF!</v>
      </c>
      <c r="AJ72" s="7" t="e">
        <f>'MSM Improved - Step 1'!AJ72*#REF!*#REF!</f>
        <v>#REF!</v>
      </c>
      <c r="AL72" s="5"/>
      <c r="AM72" s="7"/>
      <c r="AN72" s="7"/>
      <c r="AO72" s="7"/>
      <c r="AP72" s="7"/>
      <c r="AQ72" s="7"/>
      <c r="AR72" s="7"/>
      <c r="AS72" s="7"/>
      <c r="AT72" s="7"/>
      <c r="AU72" s="7"/>
      <c r="AV72" s="7"/>
      <c r="AW72" s="7"/>
      <c r="AX72" s="7"/>
      <c r="AY72" s="7"/>
      <c r="AZ72" s="7"/>
      <c r="BA72" s="7"/>
      <c r="BB72" s="7"/>
      <c r="BC72" s="7"/>
      <c r="BD72" s="8"/>
      <c r="BE72" s="1"/>
      <c r="BF72" s="1"/>
      <c r="BG72" s="1"/>
      <c r="BH72" s="1"/>
      <c r="BI72" s="1"/>
      <c r="BJ72" s="1"/>
      <c r="BK72" s="1"/>
      <c r="BL72" s="1"/>
      <c r="BM72" s="1"/>
      <c r="BN72" s="1"/>
      <c r="BO72" s="1"/>
      <c r="BP72" s="1"/>
      <c r="BQ72" s="1"/>
      <c r="BR72" s="1"/>
      <c r="BS72" s="7"/>
      <c r="BT72" s="7"/>
      <c r="BU72" s="7"/>
    </row>
    <row r="73" spans="1:73">
      <c r="A73" s="5">
        <v>69</v>
      </c>
      <c r="B73" s="7" t="e">
        <f>'MSM Improved - Step 1'!B73*#REF!*#REF!</f>
        <v>#REF!</v>
      </c>
      <c r="C73" s="7" t="e">
        <f>'MSM Improved - Step 1'!C73*#REF!*#REF!</f>
        <v>#REF!</v>
      </c>
      <c r="D73" s="7" t="e">
        <f>'MSM Improved - Step 1'!D73*#REF!*#REF!</f>
        <v>#REF!</v>
      </c>
      <c r="E73" s="7" t="e">
        <f>'MSM Improved - Step 1'!E73*#REF!*#REF!</f>
        <v>#REF!</v>
      </c>
      <c r="F73" s="7" t="e">
        <f>'MSM Improved - Step 1'!F73*#REF!*#REF!</f>
        <v>#REF!</v>
      </c>
      <c r="G73" s="7" t="e">
        <f>'MSM Improved - Step 1'!G73*#REF!*#REF!</f>
        <v>#REF!</v>
      </c>
      <c r="H73" s="7" t="e">
        <f>'MSM Improved - Step 1'!H73*#REF!*#REF!</f>
        <v>#REF!</v>
      </c>
      <c r="I73" s="7" t="e">
        <f>'MSM Improved - Step 1'!I73*#REF!*#REF!</f>
        <v>#REF!</v>
      </c>
      <c r="J73" s="7" t="e">
        <f>'MSM Improved - Step 1'!J73*#REF!*#REF!</f>
        <v>#REF!</v>
      </c>
      <c r="K73" s="7" t="e">
        <f>'MSM Improved - Step 1'!K73*#REF!*#REF!</f>
        <v>#REF!</v>
      </c>
      <c r="L73" s="36" t="e">
        <f>K74+($N$71-$K$74)/3</f>
        <v>#REF!</v>
      </c>
      <c r="M73" s="36" t="e">
        <f>L74+($O$71-$K$75)/4</f>
        <v>#REF!</v>
      </c>
      <c r="N73" s="36" t="e">
        <f>M74+($O$72-$K$76)/4</f>
        <v>#REF!</v>
      </c>
      <c r="O73" s="7" t="e">
        <f>'MSM Improved - Step 1'!O73*#REF!*#REF!</f>
        <v>#REF!</v>
      </c>
      <c r="P73" s="7" t="e">
        <f>'MSM Improved - Step 1'!P73*#REF!*#REF!</f>
        <v>#REF!</v>
      </c>
      <c r="Q73" s="7" t="e">
        <f>'MSM Improved - Step 1'!Q73*#REF!*#REF!</f>
        <v>#REF!</v>
      </c>
      <c r="R73" s="7" t="e">
        <f>'MSM Improved - Step 1'!R73*#REF!*#REF!</f>
        <v>#REF!</v>
      </c>
      <c r="S73" s="9" t="e">
        <f>'MSM Improved - Step 1'!S73*#REF!*#REF!</f>
        <v>#REF!</v>
      </c>
      <c r="T73" s="7" t="e">
        <f>'MSM Improved - Step 1'!T73*#REF!*#REF!</f>
        <v>#REF!</v>
      </c>
      <c r="U73" s="7" t="e">
        <f>'MSM Improved - Step 1'!U73*#REF!*#REF!</f>
        <v>#REF!</v>
      </c>
      <c r="V73" s="35" t="e">
        <f>'MSM Improved - Step 1'!V73*#REF!*#REF!</f>
        <v>#REF!</v>
      </c>
      <c r="W73" s="35" t="e">
        <f>'MSM Improved - Step 1'!W73*#REF!*#REF!</f>
        <v>#REF!</v>
      </c>
      <c r="X73" s="35" t="e">
        <f>'MSM Improved - Step 1'!X73*#REF!*#REF!</f>
        <v>#REF!</v>
      </c>
      <c r="Y73" s="35" t="e">
        <f>'MSM Improved - Step 1'!Y73*#REF!*#REF!</f>
        <v>#REF!</v>
      </c>
      <c r="Z73" s="35" t="e">
        <f>'MSM Improved - Step 1'!Z73*#REF!*#REF!</f>
        <v>#REF!</v>
      </c>
      <c r="AA73" s="35" t="e">
        <f>'MSM Improved - Step 1'!AA73*#REF!*#REF!</f>
        <v>#REF!</v>
      </c>
      <c r="AB73" s="35" t="e">
        <f>'MSM Improved - Step 1'!AB73*#REF!*#REF!</f>
        <v>#REF!</v>
      </c>
      <c r="AC73" s="35" t="e">
        <f>'MSM Improved - Step 1'!AC73*#REF!*#REF!</f>
        <v>#REF!</v>
      </c>
      <c r="AD73" s="35" t="e">
        <f>'MSM Improved - Step 1'!AD73*#REF!*#REF!</f>
        <v>#REF!</v>
      </c>
      <c r="AE73" s="35" t="e">
        <f>'MSM Improved - Step 1'!AE73*#REF!*#REF!</f>
        <v>#REF!</v>
      </c>
      <c r="AF73" s="35" t="e">
        <f>'MSM Improved - Step 1'!AF73*#REF!*#REF!</f>
        <v>#REF!</v>
      </c>
      <c r="AG73" s="7" t="e">
        <f>'MSM Improved - Step 1'!AG73*#REF!*#REF!</f>
        <v>#REF!</v>
      </c>
      <c r="AH73" s="7" t="e">
        <f>'MSM Improved - Step 1'!AH73*#REF!*#REF!</f>
        <v>#REF!</v>
      </c>
      <c r="AI73" s="7" t="e">
        <f>'MSM Improved - Step 1'!AI73*#REF!*#REF!</f>
        <v>#REF!</v>
      </c>
      <c r="AJ73" s="7" t="e">
        <f>'MSM Improved - Step 1'!AJ73*#REF!*#REF!</f>
        <v>#REF!</v>
      </c>
      <c r="AL73" s="5"/>
      <c r="AM73" s="7"/>
      <c r="AN73" s="7"/>
      <c r="AO73" s="7"/>
      <c r="AP73" s="7"/>
      <c r="AQ73" s="7"/>
      <c r="AR73" s="7"/>
      <c r="AS73" s="7"/>
      <c r="AT73" s="7"/>
      <c r="AU73" s="7"/>
      <c r="AV73" s="7"/>
      <c r="AW73" s="7"/>
      <c r="AX73" s="7"/>
      <c r="AY73" s="7"/>
      <c r="AZ73" s="7"/>
      <c r="BA73" s="7"/>
      <c r="BB73" s="7"/>
      <c r="BC73" s="7"/>
      <c r="BD73" s="9"/>
      <c r="BE73" s="1"/>
      <c r="BF73" s="1"/>
      <c r="BG73" s="1"/>
      <c r="BH73" s="1"/>
      <c r="BI73" s="1"/>
      <c r="BJ73" s="1"/>
      <c r="BK73" s="1"/>
      <c r="BL73" s="1"/>
      <c r="BM73" s="1"/>
      <c r="BN73" s="1"/>
      <c r="BO73" s="1"/>
      <c r="BP73" s="1"/>
      <c r="BQ73" s="1"/>
      <c r="BR73" s="7"/>
      <c r="BS73" s="7"/>
      <c r="BT73" s="7"/>
      <c r="BU73" s="7"/>
    </row>
    <row r="74" spans="1:73">
      <c r="A74" s="5">
        <v>70</v>
      </c>
      <c r="B74" s="7" t="e">
        <f>'MSM Improved - Step 1'!B74*#REF!*#REF!</f>
        <v>#REF!</v>
      </c>
      <c r="C74" s="7" t="e">
        <f>'MSM Improved - Step 1'!C74*#REF!*#REF!</f>
        <v>#REF!</v>
      </c>
      <c r="D74" s="7" t="e">
        <f>'MSM Improved - Step 1'!D74*#REF!*#REF!</f>
        <v>#REF!</v>
      </c>
      <c r="E74" s="7" t="e">
        <f>'MSM Improved - Step 1'!E74*#REF!*#REF!</f>
        <v>#REF!</v>
      </c>
      <c r="F74" s="7" t="e">
        <f>'MSM Improved - Step 1'!F74*#REF!*#REF!</f>
        <v>#REF!</v>
      </c>
      <c r="G74" s="7" t="e">
        <f>'MSM Improved - Step 1'!G74*#REF!*#REF!</f>
        <v>#REF!</v>
      </c>
      <c r="H74" s="7" t="e">
        <f>'MSM Improved - Step 1'!H74*#REF!*#REF!</f>
        <v>#REF!</v>
      </c>
      <c r="I74" s="7" t="e">
        <f>'MSM Improved - Step 1'!I74*#REF!*#REF!</f>
        <v>#REF!</v>
      </c>
      <c r="J74" s="7" t="e">
        <f>'MSM Improved - Step 1'!J74*#REF!*#REF!</f>
        <v>#REF!</v>
      </c>
      <c r="K74" s="7" t="e">
        <f>'MSM Improved - Step 1'!K74*#REF!*#REF!</f>
        <v>#REF!</v>
      </c>
      <c r="L74" s="36" t="e">
        <f>K75+($O$71-$K$75)/4</f>
        <v>#REF!</v>
      </c>
      <c r="M74" s="36" t="e">
        <f>L75+($O$72-$K$76)/4</f>
        <v>#REF!</v>
      </c>
      <c r="N74" s="7" t="e">
        <f>'MSM Improved - Step 1'!N74*#REF!*#REF!</f>
        <v>#REF!</v>
      </c>
      <c r="O74" s="7" t="e">
        <f>'MSM Improved - Step 1'!O74*#REF!*#REF!</f>
        <v>#REF!</v>
      </c>
      <c r="P74" s="7" t="e">
        <f>'MSM Improved - Step 1'!P74*#REF!*#REF!</f>
        <v>#REF!</v>
      </c>
      <c r="Q74" s="7" t="e">
        <f>'MSM Improved - Step 1'!Q74*#REF!*#REF!</f>
        <v>#REF!</v>
      </c>
      <c r="R74" s="8" t="e">
        <f>'MSM Improved - Step 1'!R74*#REF!*#REF!</f>
        <v>#REF!</v>
      </c>
      <c r="S74" s="35" t="e">
        <f>'MSM Improved - Step 1'!S74*#REF!*#REF!</f>
        <v>#REF!</v>
      </c>
      <c r="T74" s="35" t="e">
        <f>'MSM Improved - Step 1'!T74*#REF!*#REF!</f>
        <v>#REF!</v>
      </c>
      <c r="U74" s="35" t="e">
        <f>'MSM Improved - Step 1'!U74*#REF!*#REF!</f>
        <v>#REF!</v>
      </c>
      <c r="V74" s="35" t="e">
        <f>'MSM Improved - Step 1'!V74*#REF!*#REF!</f>
        <v>#REF!</v>
      </c>
      <c r="W74" s="35" t="e">
        <f>'MSM Improved - Step 1'!W74*#REF!*#REF!</f>
        <v>#REF!</v>
      </c>
      <c r="X74" s="35" t="e">
        <f>'MSM Improved - Step 1'!X74*#REF!*#REF!</f>
        <v>#REF!</v>
      </c>
      <c r="Y74" s="35" t="e">
        <f>'MSM Improved - Step 1'!Y74*#REF!*#REF!</f>
        <v>#REF!</v>
      </c>
      <c r="Z74" s="35" t="e">
        <f>'MSM Improved - Step 1'!Z74*#REF!*#REF!</f>
        <v>#REF!</v>
      </c>
      <c r="AA74" s="35" t="e">
        <f>'MSM Improved - Step 1'!AA74*#REF!*#REF!</f>
        <v>#REF!</v>
      </c>
      <c r="AB74" s="35" t="e">
        <f>'MSM Improved - Step 1'!AB74*#REF!*#REF!</f>
        <v>#REF!</v>
      </c>
      <c r="AC74" s="35" t="e">
        <f>'MSM Improved - Step 1'!AC74*#REF!*#REF!</f>
        <v>#REF!</v>
      </c>
      <c r="AD74" s="35" t="e">
        <f>'MSM Improved - Step 1'!AD74*#REF!*#REF!</f>
        <v>#REF!</v>
      </c>
      <c r="AE74" s="35" t="e">
        <f>'MSM Improved - Step 1'!AE74*#REF!*#REF!</f>
        <v>#REF!</v>
      </c>
      <c r="AF74" s="7" t="e">
        <f>'MSM Improved - Step 1'!AF74*#REF!*#REF!</f>
        <v>#REF!</v>
      </c>
      <c r="AG74" s="7" t="e">
        <f>'MSM Improved - Step 1'!AG74*#REF!*#REF!</f>
        <v>#REF!</v>
      </c>
      <c r="AH74" s="7" t="e">
        <f>'MSM Improved - Step 1'!AH74*#REF!*#REF!</f>
        <v>#REF!</v>
      </c>
      <c r="AI74" s="7" t="e">
        <f>'MSM Improved - Step 1'!AI74*#REF!*#REF!</f>
        <v>#REF!</v>
      </c>
      <c r="AJ74" s="7" t="e">
        <f>'MSM Improved - Step 1'!AJ74*#REF!*#REF!</f>
        <v>#REF!</v>
      </c>
      <c r="AL74" s="5"/>
      <c r="AM74" s="7"/>
      <c r="AN74" s="7"/>
      <c r="AO74" s="7"/>
      <c r="AP74" s="7"/>
      <c r="AQ74" s="7"/>
      <c r="AR74" s="7"/>
      <c r="AS74" s="7"/>
      <c r="AT74" s="7"/>
      <c r="AU74" s="7"/>
      <c r="AV74" s="7"/>
      <c r="AW74" s="7"/>
      <c r="AX74" s="7"/>
      <c r="AY74" s="7"/>
      <c r="AZ74" s="7"/>
      <c r="BA74" s="7"/>
      <c r="BB74" s="7"/>
      <c r="BC74" s="8"/>
      <c r="BD74" s="1"/>
      <c r="BE74" s="1"/>
      <c r="BF74" s="1"/>
      <c r="BG74" s="1"/>
      <c r="BH74" s="1"/>
      <c r="BI74" s="1"/>
      <c r="BJ74" s="1"/>
      <c r="BK74" s="1"/>
      <c r="BL74" s="1"/>
      <c r="BM74" s="1"/>
      <c r="BN74" s="1"/>
      <c r="BO74" s="1"/>
      <c r="BP74" s="1"/>
      <c r="BQ74" s="7"/>
      <c r="BR74" s="7"/>
      <c r="BS74" s="7"/>
      <c r="BT74" s="7"/>
      <c r="BU74" s="7"/>
    </row>
    <row r="75" spans="1:73">
      <c r="A75" s="5">
        <v>71</v>
      </c>
      <c r="B75" s="7" t="e">
        <f>'MSM Improved - Step 1'!B75*#REF!*#REF!</f>
        <v>#REF!</v>
      </c>
      <c r="C75" s="7" t="e">
        <f>'MSM Improved - Step 1'!C75*#REF!*#REF!</f>
        <v>#REF!</v>
      </c>
      <c r="D75" s="7" t="e">
        <f>'MSM Improved - Step 1'!D75*#REF!*#REF!</f>
        <v>#REF!</v>
      </c>
      <c r="E75" s="7" t="e">
        <f>'MSM Improved - Step 1'!E75*#REF!*#REF!</f>
        <v>#REF!</v>
      </c>
      <c r="F75" s="7" t="e">
        <f>'MSM Improved - Step 1'!F75*#REF!*#REF!</f>
        <v>#REF!</v>
      </c>
      <c r="G75" s="7" t="e">
        <f>'MSM Improved - Step 1'!G75*#REF!*#REF!</f>
        <v>#REF!</v>
      </c>
      <c r="H75" s="7" t="e">
        <f>'MSM Improved - Step 1'!H75*#REF!*#REF!</f>
        <v>#REF!</v>
      </c>
      <c r="I75" s="7" t="e">
        <f>'MSM Improved - Step 1'!I75*#REF!*#REF!</f>
        <v>#REF!</v>
      </c>
      <c r="J75" s="7" t="e">
        <f>'MSM Improved - Step 1'!J75*#REF!*#REF!</f>
        <v>#REF!</v>
      </c>
      <c r="K75" s="7" t="e">
        <f>'MSM Improved - Step 1'!K75*#REF!*#REF!</f>
        <v>#REF!</v>
      </c>
      <c r="L75" s="36" t="e">
        <f>K76+($O$72-$K$76)/4</f>
        <v>#REF!</v>
      </c>
      <c r="M75" s="7" t="e">
        <f>'MSM Improved - Step 1'!M75*#REF!*#REF!</f>
        <v>#REF!</v>
      </c>
      <c r="N75" s="7" t="e">
        <f>'MSM Improved - Step 1'!N75*#REF!*#REF!</f>
        <v>#REF!</v>
      </c>
      <c r="O75" s="7" t="e">
        <f>'MSM Improved - Step 1'!O75*#REF!*#REF!</f>
        <v>#REF!</v>
      </c>
      <c r="P75" s="7" t="e">
        <f>'MSM Improved - Step 1'!P75*#REF!*#REF!</f>
        <v>#REF!</v>
      </c>
      <c r="Q75" s="7" t="e">
        <f>'MSM Improved - Step 1'!Q75*#REF!*#REF!</f>
        <v>#REF!</v>
      </c>
      <c r="R75" s="8" t="e">
        <f>'MSM Improved - Step 1'!R75*#REF!*#REF!</f>
        <v>#REF!</v>
      </c>
      <c r="S75" s="35" t="e">
        <f>'MSM Improved - Step 1'!S75*#REF!*#REF!</f>
        <v>#REF!</v>
      </c>
      <c r="T75" s="35" t="e">
        <f>'MSM Improved - Step 1'!T75*#REF!*#REF!</f>
        <v>#REF!</v>
      </c>
      <c r="U75" s="35" t="e">
        <f>'MSM Improved - Step 1'!U75*#REF!*#REF!</f>
        <v>#REF!</v>
      </c>
      <c r="V75" s="35" t="e">
        <f>'MSM Improved - Step 1'!V75*#REF!*#REF!</f>
        <v>#REF!</v>
      </c>
      <c r="W75" s="35" t="e">
        <f>'MSM Improved - Step 1'!W75*#REF!*#REF!</f>
        <v>#REF!</v>
      </c>
      <c r="X75" s="35" t="e">
        <f>'MSM Improved - Step 1'!X75*#REF!*#REF!</f>
        <v>#REF!</v>
      </c>
      <c r="Y75" s="35" t="e">
        <f>'MSM Improved - Step 1'!Y75*#REF!*#REF!</f>
        <v>#REF!</v>
      </c>
      <c r="Z75" s="35" t="e">
        <f>'MSM Improved - Step 1'!Z75*#REF!*#REF!</f>
        <v>#REF!</v>
      </c>
      <c r="AA75" s="35" t="e">
        <f>'MSM Improved - Step 1'!AA75*#REF!*#REF!</f>
        <v>#REF!</v>
      </c>
      <c r="AB75" s="35" t="e">
        <f>'MSM Improved - Step 1'!AB75*#REF!*#REF!</f>
        <v>#REF!</v>
      </c>
      <c r="AC75" s="35" t="e">
        <f>'MSM Improved - Step 1'!AC75*#REF!*#REF!</f>
        <v>#REF!</v>
      </c>
      <c r="AD75" s="35" t="e">
        <f>'MSM Improved - Step 1'!AD75*#REF!*#REF!</f>
        <v>#REF!</v>
      </c>
      <c r="AE75" s="7" t="e">
        <f>'MSM Improved - Step 1'!AE75*#REF!*#REF!</f>
        <v>#REF!</v>
      </c>
      <c r="AF75" s="7" t="e">
        <f>'MSM Improved - Step 1'!AF75*#REF!*#REF!</f>
        <v>#REF!</v>
      </c>
      <c r="AG75" s="7" t="e">
        <f>'MSM Improved - Step 1'!AG75*#REF!*#REF!</f>
        <v>#REF!</v>
      </c>
      <c r="AH75" s="7" t="e">
        <f>'MSM Improved - Step 1'!AH75*#REF!*#REF!</f>
        <v>#REF!</v>
      </c>
      <c r="AI75" s="7" t="e">
        <f>'MSM Improved - Step 1'!AI75*#REF!*#REF!</f>
        <v>#REF!</v>
      </c>
      <c r="AJ75" s="7" t="e">
        <f>'MSM Improved - Step 1'!AJ75*#REF!*#REF!</f>
        <v>#REF!</v>
      </c>
      <c r="AL75" s="5"/>
      <c r="AM75" s="7"/>
      <c r="AN75" s="7"/>
      <c r="AO75" s="7"/>
      <c r="AP75" s="7"/>
      <c r="AQ75" s="7"/>
      <c r="AR75" s="7"/>
      <c r="AS75" s="7"/>
      <c r="AT75" s="7"/>
      <c r="AU75" s="7"/>
      <c r="AV75" s="7"/>
      <c r="AW75" s="7"/>
      <c r="AX75" s="7"/>
      <c r="AY75" s="7"/>
      <c r="AZ75" s="7"/>
      <c r="BA75" s="7"/>
      <c r="BB75" s="7"/>
      <c r="BC75" s="8"/>
      <c r="BD75" s="1"/>
      <c r="BE75" s="1"/>
      <c r="BF75" s="1"/>
      <c r="BG75" s="1"/>
      <c r="BH75" s="1"/>
      <c r="BI75" s="1"/>
      <c r="BJ75" s="1"/>
      <c r="BK75" s="1"/>
      <c r="BL75" s="1"/>
      <c r="BM75" s="1"/>
      <c r="BN75" s="1"/>
      <c r="BO75" s="1"/>
      <c r="BP75" s="7"/>
      <c r="BQ75" s="7"/>
      <c r="BR75" s="7"/>
      <c r="BS75" s="7"/>
      <c r="BT75" s="7"/>
      <c r="BU75" s="7"/>
    </row>
    <row r="76" spans="1:73">
      <c r="A76" s="5">
        <v>72</v>
      </c>
      <c r="B76" s="7" t="e">
        <f>'MSM Improved - Step 1'!B76*#REF!*#REF!</f>
        <v>#REF!</v>
      </c>
      <c r="C76" s="7" t="e">
        <f>'MSM Improved - Step 1'!C76*#REF!*#REF!</f>
        <v>#REF!</v>
      </c>
      <c r="D76" s="7" t="e">
        <f>'MSM Improved - Step 1'!D76*#REF!*#REF!</f>
        <v>#REF!</v>
      </c>
      <c r="E76" s="7" t="e">
        <f>'MSM Improved - Step 1'!E76*#REF!*#REF!</f>
        <v>#REF!</v>
      </c>
      <c r="F76" s="7" t="e">
        <f>'MSM Improved - Step 1'!F76*#REF!*#REF!</f>
        <v>#REF!</v>
      </c>
      <c r="G76" s="7" t="e">
        <f>'MSM Improved - Step 1'!G76*#REF!*#REF!</f>
        <v>#REF!</v>
      </c>
      <c r="H76" s="7" t="e">
        <f>'MSM Improved - Step 1'!H76*#REF!*#REF!</f>
        <v>#REF!</v>
      </c>
      <c r="I76" s="7" t="e">
        <f>'MSM Improved - Step 1'!I76*#REF!*#REF!</f>
        <v>#REF!</v>
      </c>
      <c r="J76" s="7" t="e">
        <f>'MSM Improved - Step 1'!J76*#REF!*#REF!</f>
        <v>#REF!</v>
      </c>
      <c r="K76" s="7" t="e">
        <f>'MSM Improved - Step 1'!K76*#REF!*#REF!</f>
        <v>#REF!</v>
      </c>
      <c r="L76" s="7" t="e">
        <f>'MSM Improved - Step 1'!L76*#REF!*#REF!</f>
        <v>#REF!</v>
      </c>
      <c r="M76" s="7" t="e">
        <f>'MSM Improved - Step 1'!M76*#REF!*#REF!</f>
        <v>#REF!</v>
      </c>
      <c r="N76" s="7" t="e">
        <f>'MSM Improved - Step 1'!N76*#REF!*#REF!</f>
        <v>#REF!</v>
      </c>
      <c r="O76" s="7" t="e">
        <f>'MSM Improved - Step 1'!O76*#REF!*#REF!</f>
        <v>#REF!</v>
      </c>
      <c r="P76" s="7" t="e">
        <f>'MSM Improved - Step 1'!P76*#REF!*#REF!</f>
        <v>#REF!</v>
      </c>
      <c r="Q76" s="7" t="e">
        <f>'MSM Improved - Step 1'!Q76*#REF!*#REF!</f>
        <v>#REF!</v>
      </c>
      <c r="R76" s="9" t="e">
        <f>'MSM Improved - Step 1'!R76*#REF!*#REF!</f>
        <v>#REF!</v>
      </c>
      <c r="S76" s="35" t="e">
        <f>'MSM Improved - Step 1'!S76*#REF!*#REF!</f>
        <v>#REF!</v>
      </c>
      <c r="T76" s="35" t="e">
        <f>'MSM Improved - Step 1'!T76*#REF!*#REF!</f>
        <v>#REF!</v>
      </c>
      <c r="U76" s="35" t="e">
        <f>'MSM Improved - Step 1'!U76*#REF!*#REF!</f>
        <v>#REF!</v>
      </c>
      <c r="V76" s="35" t="e">
        <f>'MSM Improved - Step 1'!V76*#REF!*#REF!</f>
        <v>#REF!</v>
      </c>
      <c r="W76" s="35" t="e">
        <f>'MSM Improved - Step 1'!W76*#REF!*#REF!</f>
        <v>#REF!</v>
      </c>
      <c r="X76" s="35" t="e">
        <f>'MSM Improved - Step 1'!X76*#REF!*#REF!</f>
        <v>#REF!</v>
      </c>
      <c r="Y76" s="35" t="e">
        <f>'MSM Improved - Step 1'!Y76*#REF!*#REF!</f>
        <v>#REF!</v>
      </c>
      <c r="Z76" s="35" t="e">
        <f>'MSM Improved - Step 1'!Z76*#REF!*#REF!</f>
        <v>#REF!</v>
      </c>
      <c r="AA76" s="35" t="e">
        <f>'MSM Improved - Step 1'!AA76*#REF!*#REF!</f>
        <v>#REF!</v>
      </c>
      <c r="AB76" s="35" t="e">
        <f>'MSM Improved - Step 1'!AB76*#REF!*#REF!</f>
        <v>#REF!</v>
      </c>
      <c r="AC76" s="35" t="e">
        <f>'MSM Improved - Step 1'!AC76*#REF!*#REF!</f>
        <v>#REF!</v>
      </c>
      <c r="AD76" s="7" t="e">
        <f>'MSM Improved - Step 1'!AD76*#REF!*#REF!</f>
        <v>#REF!</v>
      </c>
      <c r="AE76" s="7" t="e">
        <f>'MSM Improved - Step 1'!AE76*#REF!*#REF!</f>
        <v>#REF!</v>
      </c>
      <c r="AF76" s="7" t="e">
        <f>'MSM Improved - Step 1'!AF76*#REF!*#REF!</f>
        <v>#REF!</v>
      </c>
      <c r="AG76" s="7" t="e">
        <f>'MSM Improved - Step 1'!AG76*#REF!*#REF!</f>
        <v>#REF!</v>
      </c>
      <c r="AH76" s="7" t="e">
        <f>'MSM Improved - Step 1'!AH76*#REF!*#REF!</f>
        <v>#REF!</v>
      </c>
      <c r="AI76" s="7" t="e">
        <f>'MSM Improved - Step 1'!AI76*#REF!*#REF!</f>
        <v>#REF!</v>
      </c>
      <c r="AJ76" s="7" t="e">
        <f>'MSM Improved - Step 1'!AJ76*#REF!*#REF!</f>
        <v>#REF!</v>
      </c>
      <c r="AL76" s="5"/>
      <c r="AM76" s="7"/>
      <c r="AN76" s="7"/>
      <c r="AO76" s="7"/>
      <c r="AP76" s="7"/>
      <c r="AQ76" s="7"/>
      <c r="AR76" s="7"/>
      <c r="AS76" s="7"/>
      <c r="AT76" s="7"/>
      <c r="AU76" s="7"/>
      <c r="AV76" s="7"/>
      <c r="AW76" s="7"/>
      <c r="AX76" s="7"/>
      <c r="AY76" s="7"/>
      <c r="AZ76" s="7"/>
      <c r="BA76" s="7"/>
      <c r="BB76" s="7"/>
      <c r="BC76" s="9"/>
      <c r="BD76" s="1"/>
      <c r="BE76" s="1"/>
      <c r="BF76" s="1"/>
      <c r="BG76" s="1"/>
      <c r="BH76" s="1"/>
      <c r="BI76" s="1"/>
      <c r="BJ76" s="1"/>
      <c r="BK76" s="1"/>
      <c r="BL76" s="1"/>
      <c r="BM76" s="1"/>
      <c r="BN76" s="1"/>
      <c r="BO76" s="7"/>
      <c r="BP76" s="7"/>
      <c r="BQ76" s="7"/>
      <c r="BR76" s="7"/>
      <c r="BS76" s="7"/>
      <c r="BT76" s="7"/>
      <c r="BU76" s="7"/>
    </row>
    <row r="77" spans="1:73">
      <c r="A77" s="5">
        <v>73</v>
      </c>
      <c r="B77" s="7" t="e">
        <f>'MSM Improved - Step 1'!B77*#REF!*#REF!</f>
        <v>#REF!</v>
      </c>
      <c r="C77" s="7" t="e">
        <f>'MSM Improved - Step 1'!C77*#REF!*#REF!</f>
        <v>#REF!</v>
      </c>
      <c r="D77" s="7" t="e">
        <f>'MSM Improved - Step 1'!D77*#REF!*#REF!</f>
        <v>#REF!</v>
      </c>
      <c r="E77" s="7" t="e">
        <f>'MSM Improved - Step 1'!E77*#REF!*#REF!</f>
        <v>#REF!</v>
      </c>
      <c r="F77" s="7" t="e">
        <f>'MSM Improved - Step 1'!F77*#REF!*#REF!</f>
        <v>#REF!</v>
      </c>
      <c r="G77" s="7" t="e">
        <f>'MSM Improved - Step 1'!G77*#REF!*#REF!</f>
        <v>#REF!</v>
      </c>
      <c r="H77" s="7" t="e">
        <f>'MSM Improved - Step 1'!H77*#REF!*#REF!</f>
        <v>#REF!</v>
      </c>
      <c r="I77" s="7" t="e">
        <f>'MSM Improved - Step 1'!I77*#REF!*#REF!</f>
        <v>#REF!</v>
      </c>
      <c r="J77" s="7" t="e">
        <f>'MSM Improved - Step 1'!J77*#REF!*#REF!</f>
        <v>#REF!</v>
      </c>
      <c r="K77" s="7" t="e">
        <f>'MSM Improved - Step 1'!K77*#REF!*#REF!</f>
        <v>#REF!</v>
      </c>
      <c r="L77" s="7" t="e">
        <f>'MSM Improved - Step 1'!L77*#REF!*#REF!</f>
        <v>#REF!</v>
      </c>
      <c r="M77" s="7" t="e">
        <f>'MSM Improved - Step 1'!M77*#REF!*#REF!</f>
        <v>#REF!</v>
      </c>
      <c r="N77" s="7" t="e">
        <f>'MSM Improved - Step 1'!N77*#REF!*#REF!</f>
        <v>#REF!</v>
      </c>
      <c r="O77" s="7" t="e">
        <f>'MSM Improved - Step 1'!O77*#REF!*#REF!</f>
        <v>#REF!</v>
      </c>
      <c r="P77" s="7" t="e">
        <f>'MSM Improved - Step 1'!P77*#REF!*#REF!</f>
        <v>#REF!</v>
      </c>
      <c r="Q77" s="8" t="e">
        <f>'MSM Improved - Step 1'!Q77*#REF!*#REF!</f>
        <v>#REF!</v>
      </c>
      <c r="R77" s="35" t="e">
        <f>'MSM Improved - Step 1'!R77*#REF!*#REF!</f>
        <v>#REF!</v>
      </c>
      <c r="S77" s="35" t="e">
        <f>'MSM Improved - Step 1'!S77*#REF!*#REF!</f>
        <v>#REF!</v>
      </c>
      <c r="T77" s="35" t="e">
        <f>'MSM Improved - Step 1'!T77*#REF!*#REF!</f>
        <v>#REF!</v>
      </c>
      <c r="U77" s="35" t="e">
        <f>'MSM Improved - Step 1'!U77*#REF!*#REF!</f>
        <v>#REF!</v>
      </c>
      <c r="V77" s="35" t="e">
        <f>'MSM Improved - Step 1'!V77*#REF!*#REF!</f>
        <v>#REF!</v>
      </c>
      <c r="W77" s="35" t="e">
        <f>'MSM Improved - Step 1'!W77*#REF!*#REF!</f>
        <v>#REF!</v>
      </c>
      <c r="X77" s="35" t="e">
        <f>'MSM Improved - Step 1'!X77*#REF!*#REF!</f>
        <v>#REF!</v>
      </c>
      <c r="Y77" s="35" t="e">
        <f>'MSM Improved - Step 1'!Y77*#REF!*#REF!</f>
        <v>#REF!</v>
      </c>
      <c r="Z77" s="35" t="e">
        <f>'MSM Improved - Step 1'!Z77*#REF!*#REF!</f>
        <v>#REF!</v>
      </c>
      <c r="AA77" s="35" t="e">
        <f>'MSM Improved - Step 1'!AA77*#REF!*#REF!</f>
        <v>#REF!</v>
      </c>
      <c r="AB77" s="35" t="e">
        <f>'MSM Improved - Step 1'!AB77*#REF!*#REF!</f>
        <v>#REF!</v>
      </c>
      <c r="AC77" s="7" t="e">
        <f>'MSM Improved - Step 1'!AC77*#REF!*#REF!</f>
        <v>#REF!</v>
      </c>
      <c r="AD77" s="7" t="e">
        <f>'MSM Improved - Step 1'!AD77*#REF!*#REF!</f>
        <v>#REF!</v>
      </c>
      <c r="AE77" s="7" t="e">
        <f>'MSM Improved - Step 1'!AE77*#REF!*#REF!</f>
        <v>#REF!</v>
      </c>
      <c r="AF77" s="7" t="e">
        <f>'MSM Improved - Step 1'!AF77*#REF!*#REF!</f>
        <v>#REF!</v>
      </c>
      <c r="AG77" s="7" t="e">
        <f>'MSM Improved - Step 1'!AG77*#REF!*#REF!</f>
        <v>#REF!</v>
      </c>
      <c r="AH77" s="7" t="e">
        <f>'MSM Improved - Step 1'!AH77*#REF!*#REF!</f>
        <v>#REF!</v>
      </c>
      <c r="AI77" s="7" t="e">
        <f>'MSM Improved - Step 1'!AI77*#REF!*#REF!</f>
        <v>#REF!</v>
      </c>
      <c r="AJ77" s="7" t="e">
        <f>'MSM Improved - Step 1'!AJ77*#REF!*#REF!</f>
        <v>#REF!</v>
      </c>
      <c r="AL77" s="5"/>
      <c r="AM77" s="7"/>
      <c r="AN77" s="7"/>
      <c r="AO77" s="7"/>
      <c r="AP77" s="7"/>
      <c r="AQ77" s="7"/>
      <c r="AR77" s="7"/>
      <c r="AS77" s="7"/>
      <c r="AT77" s="7"/>
      <c r="AU77" s="7"/>
      <c r="AV77" s="7"/>
      <c r="AW77" s="7"/>
      <c r="AX77" s="7"/>
      <c r="AY77" s="7"/>
      <c r="AZ77" s="7"/>
      <c r="BA77" s="7"/>
      <c r="BB77" s="8"/>
      <c r="BC77" s="1"/>
      <c r="BD77" s="1"/>
      <c r="BE77" s="1"/>
      <c r="BF77" s="1"/>
      <c r="BG77" s="1"/>
      <c r="BH77" s="1"/>
      <c r="BI77" s="1"/>
      <c r="BJ77" s="1"/>
      <c r="BK77" s="1"/>
      <c r="BL77" s="1"/>
      <c r="BM77" s="1"/>
      <c r="BN77" s="7"/>
      <c r="BO77" s="7"/>
      <c r="BP77" s="7"/>
      <c r="BQ77" s="7"/>
      <c r="BR77" s="7"/>
      <c r="BS77" s="7"/>
      <c r="BT77" s="7"/>
      <c r="BU77" s="7"/>
    </row>
    <row r="78" spans="1:73">
      <c r="A78" s="5">
        <v>74</v>
      </c>
      <c r="B78" s="7" t="e">
        <f>'MSM Improved - Step 1'!B78*#REF!*#REF!</f>
        <v>#REF!</v>
      </c>
      <c r="C78" s="7" t="e">
        <f>'MSM Improved - Step 1'!C78*#REF!*#REF!</f>
        <v>#REF!</v>
      </c>
      <c r="D78" s="7" t="e">
        <f>'MSM Improved - Step 1'!D78*#REF!*#REF!</f>
        <v>#REF!</v>
      </c>
      <c r="E78" s="7" t="e">
        <f>'MSM Improved - Step 1'!E78*#REF!*#REF!</f>
        <v>#REF!</v>
      </c>
      <c r="F78" s="7" t="e">
        <f>'MSM Improved - Step 1'!F78*#REF!*#REF!</f>
        <v>#REF!</v>
      </c>
      <c r="G78" s="7" t="e">
        <f>'MSM Improved - Step 1'!G78*#REF!*#REF!</f>
        <v>#REF!</v>
      </c>
      <c r="H78" s="7" t="e">
        <f>'MSM Improved - Step 1'!H78*#REF!*#REF!</f>
        <v>#REF!</v>
      </c>
      <c r="I78" s="7" t="e">
        <f>'MSM Improved - Step 1'!I78*#REF!*#REF!</f>
        <v>#REF!</v>
      </c>
      <c r="J78" s="7" t="e">
        <f>'MSM Improved - Step 1'!J78*#REF!*#REF!</f>
        <v>#REF!</v>
      </c>
      <c r="K78" s="7" t="e">
        <f>'MSM Improved - Step 1'!K78*#REF!*#REF!</f>
        <v>#REF!</v>
      </c>
      <c r="L78" s="7" t="e">
        <f>'MSM Improved - Step 1'!L78*#REF!*#REF!</f>
        <v>#REF!</v>
      </c>
      <c r="M78" s="7" t="e">
        <f>'MSM Improved - Step 1'!M78*#REF!*#REF!</f>
        <v>#REF!</v>
      </c>
      <c r="N78" s="7" t="e">
        <f>'MSM Improved - Step 1'!N78*#REF!*#REF!</f>
        <v>#REF!</v>
      </c>
      <c r="O78" s="7" t="e">
        <f>'MSM Improved - Step 1'!O78*#REF!*#REF!</f>
        <v>#REF!</v>
      </c>
      <c r="P78" s="7" t="e">
        <f>'MSM Improved - Step 1'!P78*#REF!*#REF!</f>
        <v>#REF!</v>
      </c>
      <c r="Q78" s="9" t="e">
        <f>'MSM Improved - Step 1'!Q78*#REF!*#REF!</f>
        <v>#REF!</v>
      </c>
      <c r="R78" s="35" t="e">
        <f>'MSM Improved - Step 1'!R78*#REF!*#REF!</f>
        <v>#REF!</v>
      </c>
      <c r="S78" s="35" t="e">
        <f>'MSM Improved - Step 1'!S78*#REF!*#REF!</f>
        <v>#REF!</v>
      </c>
      <c r="T78" s="35" t="e">
        <f>'MSM Improved - Step 1'!T78*#REF!*#REF!</f>
        <v>#REF!</v>
      </c>
      <c r="U78" s="35" t="e">
        <f>'MSM Improved - Step 1'!U78*#REF!*#REF!</f>
        <v>#REF!</v>
      </c>
      <c r="V78" s="35" t="e">
        <f>'MSM Improved - Step 1'!V78*#REF!*#REF!</f>
        <v>#REF!</v>
      </c>
      <c r="W78" s="35" t="e">
        <f>'MSM Improved - Step 1'!W78*#REF!*#REF!</f>
        <v>#REF!</v>
      </c>
      <c r="X78" s="35" t="e">
        <f>'MSM Improved - Step 1'!X78*#REF!*#REF!</f>
        <v>#REF!</v>
      </c>
      <c r="Y78" s="35" t="e">
        <f>'MSM Improved - Step 1'!Y78*#REF!*#REF!</f>
        <v>#REF!</v>
      </c>
      <c r="Z78" s="35" t="e">
        <f>'MSM Improved - Step 1'!Z78*#REF!*#REF!</f>
        <v>#REF!</v>
      </c>
      <c r="AA78" s="35" t="e">
        <f>'MSM Improved - Step 1'!AA78*#REF!*#REF!</f>
        <v>#REF!</v>
      </c>
      <c r="AB78" s="7" t="e">
        <f>'MSM Improved - Step 1'!AB78*#REF!*#REF!</f>
        <v>#REF!</v>
      </c>
      <c r="AC78" s="7" t="e">
        <f>'MSM Improved - Step 1'!AC78*#REF!*#REF!</f>
        <v>#REF!</v>
      </c>
      <c r="AD78" s="7" t="e">
        <f>'MSM Improved - Step 1'!AD78*#REF!*#REF!</f>
        <v>#REF!</v>
      </c>
      <c r="AE78" s="7" t="e">
        <f>'MSM Improved - Step 1'!AE78*#REF!*#REF!</f>
        <v>#REF!</v>
      </c>
      <c r="AF78" s="7" t="e">
        <f>'MSM Improved - Step 1'!AF78*#REF!*#REF!</f>
        <v>#REF!</v>
      </c>
      <c r="AG78" s="7" t="e">
        <f>'MSM Improved - Step 1'!AG78*#REF!*#REF!</f>
        <v>#REF!</v>
      </c>
      <c r="AH78" s="7" t="e">
        <f>'MSM Improved - Step 1'!AH78*#REF!*#REF!</f>
        <v>#REF!</v>
      </c>
      <c r="AI78" s="7" t="e">
        <f>'MSM Improved - Step 1'!AI78*#REF!*#REF!</f>
        <v>#REF!</v>
      </c>
      <c r="AJ78" s="7" t="e">
        <f>'MSM Improved - Step 1'!AJ78*#REF!*#REF!</f>
        <v>#REF!</v>
      </c>
      <c r="AL78" s="5"/>
      <c r="AM78" s="7"/>
      <c r="AN78" s="7"/>
      <c r="AO78" s="7"/>
      <c r="AP78" s="7"/>
      <c r="AQ78" s="7"/>
      <c r="AR78" s="7"/>
      <c r="AS78" s="7"/>
      <c r="AT78" s="7"/>
      <c r="AU78" s="7"/>
      <c r="AV78" s="7"/>
      <c r="AW78" s="7"/>
      <c r="AX78" s="7"/>
      <c r="AY78" s="7"/>
      <c r="AZ78" s="7"/>
      <c r="BA78" s="7"/>
      <c r="BB78" s="9"/>
      <c r="BC78" s="1"/>
      <c r="BD78" s="1"/>
      <c r="BE78" s="1"/>
      <c r="BF78" s="1"/>
      <c r="BG78" s="1"/>
      <c r="BH78" s="1"/>
      <c r="BI78" s="1"/>
      <c r="BJ78" s="1"/>
      <c r="BK78" s="1"/>
      <c r="BL78" s="1"/>
      <c r="BM78" s="7"/>
      <c r="BN78" s="7"/>
      <c r="BO78" s="7"/>
      <c r="BP78" s="7"/>
      <c r="BQ78" s="7"/>
      <c r="BR78" s="7"/>
      <c r="BS78" s="7"/>
      <c r="BT78" s="7"/>
      <c r="BU78" s="7"/>
    </row>
    <row r="79" spans="1:73">
      <c r="A79" s="5">
        <v>75</v>
      </c>
      <c r="B79" s="7" t="e">
        <f>'MSM Improved - Step 1'!B79*#REF!*#REF!</f>
        <v>#REF!</v>
      </c>
      <c r="C79" s="7" t="e">
        <f>'MSM Improved - Step 1'!C79*#REF!*#REF!</f>
        <v>#REF!</v>
      </c>
      <c r="D79" s="7" t="e">
        <f>'MSM Improved - Step 1'!D79*#REF!*#REF!</f>
        <v>#REF!</v>
      </c>
      <c r="E79" s="7" t="e">
        <f>'MSM Improved - Step 1'!E79*#REF!*#REF!</f>
        <v>#REF!</v>
      </c>
      <c r="F79" s="7" t="e">
        <f>'MSM Improved - Step 1'!F79*#REF!*#REF!</f>
        <v>#REF!</v>
      </c>
      <c r="G79" s="7" t="e">
        <f>'MSM Improved - Step 1'!G79*#REF!*#REF!</f>
        <v>#REF!</v>
      </c>
      <c r="H79" s="7" t="e">
        <f>'MSM Improved - Step 1'!H79*#REF!*#REF!</f>
        <v>#REF!</v>
      </c>
      <c r="I79" s="7" t="e">
        <f>'MSM Improved - Step 1'!I79*#REF!*#REF!</f>
        <v>#REF!</v>
      </c>
      <c r="J79" s="7" t="e">
        <f>'MSM Improved - Step 1'!J79*#REF!*#REF!</f>
        <v>#REF!</v>
      </c>
      <c r="K79" s="7" t="e">
        <f>'MSM Improved - Step 1'!K79*#REF!*#REF!</f>
        <v>#REF!</v>
      </c>
      <c r="L79" s="7" t="e">
        <f>'MSM Improved - Step 1'!L79*#REF!*#REF!</f>
        <v>#REF!</v>
      </c>
      <c r="M79" s="7" t="e">
        <f>'MSM Improved - Step 1'!M79*#REF!*#REF!</f>
        <v>#REF!</v>
      </c>
      <c r="N79" s="7" t="e">
        <f>'MSM Improved - Step 1'!N79*#REF!*#REF!</f>
        <v>#REF!</v>
      </c>
      <c r="O79" s="7" t="e">
        <f>'MSM Improved - Step 1'!O79*#REF!*#REF!</f>
        <v>#REF!</v>
      </c>
      <c r="P79" s="9" t="e">
        <f>'MSM Improved - Step 1'!P79*#REF!*#REF!</f>
        <v>#REF!</v>
      </c>
      <c r="Q79" s="35" t="e">
        <f>'MSM Improved - Step 1'!Q79*#REF!*#REF!</f>
        <v>#REF!</v>
      </c>
      <c r="R79" s="35" t="e">
        <f>'MSM Improved - Step 1'!R79*#REF!*#REF!</f>
        <v>#REF!</v>
      </c>
      <c r="S79" s="35" t="e">
        <f>'MSM Improved - Step 1'!S79*#REF!*#REF!</f>
        <v>#REF!</v>
      </c>
      <c r="T79" s="35" t="e">
        <f>'MSM Improved - Step 1'!T79*#REF!*#REF!</f>
        <v>#REF!</v>
      </c>
      <c r="U79" s="35" t="e">
        <f>'MSM Improved - Step 1'!U79*#REF!*#REF!</f>
        <v>#REF!</v>
      </c>
      <c r="V79" s="35" t="e">
        <f>'MSM Improved - Step 1'!V79*#REF!*#REF!</f>
        <v>#REF!</v>
      </c>
      <c r="W79" s="35" t="e">
        <f>'MSM Improved - Step 1'!W79*#REF!*#REF!</f>
        <v>#REF!</v>
      </c>
      <c r="X79" s="35" t="e">
        <f>'MSM Improved - Step 1'!X79*#REF!*#REF!</f>
        <v>#REF!</v>
      </c>
      <c r="Y79" s="35" t="e">
        <f>'MSM Improved - Step 1'!Y79*#REF!*#REF!</f>
        <v>#REF!</v>
      </c>
      <c r="Z79" s="35" t="e">
        <f>'MSM Improved - Step 1'!Z79*#REF!*#REF!</f>
        <v>#REF!</v>
      </c>
      <c r="AA79" s="7" t="e">
        <f>'MSM Improved - Step 1'!AA79*#REF!*#REF!</f>
        <v>#REF!</v>
      </c>
      <c r="AB79" s="7" t="e">
        <f>'MSM Improved - Step 1'!AB79*#REF!*#REF!</f>
        <v>#REF!</v>
      </c>
      <c r="AC79" s="7" t="e">
        <f>'MSM Improved - Step 1'!AC79*#REF!*#REF!</f>
        <v>#REF!</v>
      </c>
      <c r="AD79" s="7" t="e">
        <f>'MSM Improved - Step 1'!AD79*#REF!*#REF!</f>
        <v>#REF!</v>
      </c>
      <c r="AE79" s="7" t="e">
        <f>'MSM Improved - Step 1'!AE79*#REF!*#REF!</f>
        <v>#REF!</v>
      </c>
      <c r="AF79" s="7" t="e">
        <f>'MSM Improved - Step 1'!AF79*#REF!*#REF!</f>
        <v>#REF!</v>
      </c>
      <c r="AG79" s="7" t="e">
        <f>'MSM Improved - Step 1'!AG79*#REF!*#REF!</f>
        <v>#REF!</v>
      </c>
      <c r="AH79" s="7" t="e">
        <f>'MSM Improved - Step 1'!AH79*#REF!*#REF!</f>
        <v>#REF!</v>
      </c>
      <c r="AI79" s="7" t="e">
        <f>'MSM Improved - Step 1'!AI79*#REF!*#REF!</f>
        <v>#REF!</v>
      </c>
      <c r="AJ79" s="7" t="e">
        <f>'MSM Improved - Step 1'!AJ79*#REF!*#REF!</f>
        <v>#REF!</v>
      </c>
      <c r="AL79" s="5"/>
      <c r="AM79" s="7"/>
      <c r="AN79" s="7"/>
      <c r="AO79" s="7"/>
      <c r="AP79" s="7"/>
      <c r="AQ79" s="7"/>
      <c r="AR79" s="7"/>
      <c r="AS79" s="7"/>
      <c r="AT79" s="7"/>
      <c r="AU79" s="7"/>
      <c r="AV79" s="7"/>
      <c r="AW79" s="7"/>
      <c r="AX79" s="7"/>
      <c r="AY79" s="7"/>
      <c r="AZ79" s="7"/>
      <c r="BA79" s="9"/>
      <c r="BB79" s="1"/>
      <c r="BC79" s="1"/>
      <c r="BD79" s="1"/>
      <c r="BE79" s="1"/>
      <c r="BF79" s="1"/>
      <c r="BG79" s="1"/>
      <c r="BH79" s="1"/>
      <c r="BI79" s="1"/>
      <c r="BJ79" s="1"/>
      <c r="BK79" s="1"/>
      <c r="BL79" s="7"/>
      <c r="BM79" s="7"/>
      <c r="BN79" s="7"/>
      <c r="BO79" s="7"/>
      <c r="BP79" s="7"/>
      <c r="BQ79" s="7"/>
      <c r="BR79" s="7"/>
      <c r="BS79" s="7"/>
      <c r="BT79" s="7"/>
      <c r="BU79" s="7"/>
    </row>
    <row r="80" spans="1:73">
      <c r="A80" s="5">
        <v>76</v>
      </c>
      <c r="B80" s="7" t="e">
        <f>'MSM Improved - Step 1'!B80*#REF!*#REF!</f>
        <v>#REF!</v>
      </c>
      <c r="C80" s="7" t="e">
        <f>'MSM Improved - Step 1'!C80*#REF!*#REF!</f>
        <v>#REF!</v>
      </c>
      <c r="D80" s="7" t="e">
        <f>'MSM Improved - Step 1'!D80*#REF!*#REF!</f>
        <v>#REF!</v>
      </c>
      <c r="E80" s="7" t="e">
        <f>'MSM Improved - Step 1'!E80*#REF!*#REF!</f>
        <v>#REF!</v>
      </c>
      <c r="F80" s="7" t="e">
        <f>'MSM Improved - Step 1'!F80*#REF!*#REF!</f>
        <v>#REF!</v>
      </c>
      <c r="G80" s="7" t="e">
        <f>'MSM Improved - Step 1'!G80*#REF!*#REF!</f>
        <v>#REF!</v>
      </c>
      <c r="H80" s="7" t="e">
        <f>'MSM Improved - Step 1'!H80*#REF!*#REF!</f>
        <v>#REF!</v>
      </c>
      <c r="I80" s="7" t="e">
        <f>'MSM Improved - Step 1'!I80*#REF!*#REF!</f>
        <v>#REF!</v>
      </c>
      <c r="J80" s="7" t="e">
        <f>'MSM Improved - Step 1'!J80*#REF!*#REF!</f>
        <v>#REF!</v>
      </c>
      <c r="K80" s="7" t="e">
        <f>'MSM Improved - Step 1'!K80*#REF!*#REF!</f>
        <v>#REF!</v>
      </c>
      <c r="L80" s="7" t="e">
        <f>'MSM Improved - Step 1'!L80*#REF!*#REF!</f>
        <v>#REF!</v>
      </c>
      <c r="M80" s="7" t="e">
        <f>'MSM Improved - Step 1'!M80*#REF!*#REF!</f>
        <v>#REF!</v>
      </c>
      <c r="N80" s="7" t="e">
        <f>'MSM Improved - Step 1'!N80*#REF!*#REF!</f>
        <v>#REF!</v>
      </c>
      <c r="O80" s="9" t="e">
        <f>'MSM Improved - Step 1'!O80*#REF!*#REF!</f>
        <v>#REF!</v>
      </c>
      <c r="P80" s="7" t="e">
        <f>'MSM Improved - Step 1'!P80*#REF!*#REF!</f>
        <v>#REF!</v>
      </c>
      <c r="Q80" s="35" t="e">
        <f>'MSM Improved - Step 1'!Q80*#REF!*#REF!</f>
        <v>#REF!</v>
      </c>
      <c r="R80" s="35" t="e">
        <f>'MSM Improved - Step 1'!R80*#REF!*#REF!</f>
        <v>#REF!</v>
      </c>
      <c r="S80" s="35" t="e">
        <f>'MSM Improved - Step 1'!S80*#REF!*#REF!</f>
        <v>#REF!</v>
      </c>
      <c r="T80" s="35" t="e">
        <f>'MSM Improved - Step 1'!T80*#REF!*#REF!</f>
        <v>#REF!</v>
      </c>
      <c r="U80" s="35" t="e">
        <f>'MSM Improved - Step 1'!U80*#REF!*#REF!</f>
        <v>#REF!</v>
      </c>
      <c r="V80" s="35" t="e">
        <f>'MSM Improved - Step 1'!V80*#REF!*#REF!</f>
        <v>#REF!</v>
      </c>
      <c r="W80" s="35" t="e">
        <f>'MSM Improved - Step 1'!W80*#REF!*#REF!</f>
        <v>#REF!</v>
      </c>
      <c r="X80" s="35" t="e">
        <f>'MSM Improved - Step 1'!X80*#REF!*#REF!</f>
        <v>#REF!</v>
      </c>
      <c r="Y80" s="35" t="e">
        <f>'MSM Improved - Step 1'!Y80*#REF!*#REF!</f>
        <v>#REF!</v>
      </c>
      <c r="Z80" s="7" t="e">
        <f>'MSM Improved - Step 1'!Z80*#REF!*#REF!</f>
        <v>#REF!</v>
      </c>
      <c r="AA80" s="7" t="e">
        <f>'MSM Improved - Step 1'!AA80*#REF!*#REF!</f>
        <v>#REF!</v>
      </c>
      <c r="AB80" s="7" t="e">
        <f>'MSM Improved - Step 1'!AB80*#REF!*#REF!</f>
        <v>#REF!</v>
      </c>
      <c r="AC80" s="7" t="e">
        <f>'MSM Improved - Step 1'!AC80*#REF!*#REF!</f>
        <v>#REF!</v>
      </c>
      <c r="AD80" s="7" t="e">
        <f>'MSM Improved - Step 1'!AD80*#REF!*#REF!</f>
        <v>#REF!</v>
      </c>
      <c r="AE80" s="7" t="e">
        <f>'MSM Improved - Step 1'!AE80*#REF!*#REF!</f>
        <v>#REF!</v>
      </c>
      <c r="AF80" s="7" t="e">
        <f>'MSM Improved - Step 1'!AF80*#REF!*#REF!</f>
        <v>#REF!</v>
      </c>
      <c r="AG80" s="7" t="e">
        <f>'MSM Improved - Step 1'!AG80*#REF!*#REF!</f>
        <v>#REF!</v>
      </c>
      <c r="AH80" s="7" t="e">
        <f>'MSM Improved - Step 1'!AH80*#REF!*#REF!</f>
        <v>#REF!</v>
      </c>
      <c r="AI80" s="7" t="e">
        <f>'MSM Improved - Step 1'!AI80*#REF!*#REF!</f>
        <v>#REF!</v>
      </c>
      <c r="AJ80" s="7" t="e">
        <f>'MSM Improved - Step 1'!AJ80*#REF!*#REF!</f>
        <v>#REF!</v>
      </c>
      <c r="AL80" s="5"/>
      <c r="AM80" s="7"/>
      <c r="AN80" s="7"/>
      <c r="AO80" s="7"/>
      <c r="AP80" s="7"/>
      <c r="AQ80" s="7"/>
      <c r="AR80" s="7"/>
      <c r="AS80" s="7"/>
      <c r="AT80" s="7"/>
      <c r="AU80" s="7"/>
      <c r="AV80" s="7"/>
      <c r="AW80" s="7"/>
      <c r="AX80" s="7"/>
      <c r="AY80" s="7"/>
      <c r="AZ80" s="9"/>
      <c r="BA80" s="1"/>
      <c r="BB80" s="1"/>
      <c r="BC80" s="1"/>
      <c r="BD80" s="1"/>
      <c r="BE80" s="1"/>
      <c r="BF80" s="1"/>
      <c r="BG80" s="1"/>
      <c r="BH80" s="1"/>
      <c r="BI80" s="1"/>
      <c r="BJ80" s="1"/>
      <c r="BK80" s="7"/>
      <c r="BL80" s="7"/>
      <c r="BM80" s="7"/>
      <c r="BN80" s="7"/>
      <c r="BO80" s="7"/>
      <c r="BP80" s="7"/>
      <c r="BQ80" s="7"/>
      <c r="BR80" s="7"/>
      <c r="BS80" s="7"/>
      <c r="BT80" s="7"/>
      <c r="BU80" s="7"/>
    </row>
    <row r="81" spans="1:73">
      <c r="A81" s="5">
        <v>77</v>
      </c>
      <c r="B81" s="7" t="e">
        <f>'MSM Improved - Step 1'!B81*#REF!*#REF!</f>
        <v>#REF!</v>
      </c>
      <c r="C81" s="7" t="e">
        <f>'MSM Improved - Step 1'!C81*#REF!*#REF!</f>
        <v>#REF!</v>
      </c>
      <c r="D81" s="7" t="e">
        <f>'MSM Improved - Step 1'!D81*#REF!*#REF!</f>
        <v>#REF!</v>
      </c>
      <c r="E81" s="7" t="e">
        <f>'MSM Improved - Step 1'!E81*#REF!*#REF!</f>
        <v>#REF!</v>
      </c>
      <c r="F81" s="7" t="e">
        <f>'MSM Improved - Step 1'!F81*#REF!*#REF!</f>
        <v>#REF!</v>
      </c>
      <c r="G81" s="7" t="e">
        <f>'MSM Improved - Step 1'!G81*#REF!*#REF!</f>
        <v>#REF!</v>
      </c>
      <c r="H81" s="7" t="e">
        <f>'MSM Improved - Step 1'!H81*#REF!*#REF!</f>
        <v>#REF!</v>
      </c>
      <c r="I81" s="7" t="e">
        <f>'MSM Improved - Step 1'!I81*#REF!*#REF!</f>
        <v>#REF!</v>
      </c>
      <c r="J81" s="7" t="e">
        <f>'MSM Improved - Step 1'!J81*#REF!*#REF!</f>
        <v>#REF!</v>
      </c>
      <c r="K81" s="7" t="e">
        <f>'MSM Improved - Step 1'!K81*#REF!*#REF!</f>
        <v>#REF!</v>
      </c>
      <c r="L81" s="7" t="e">
        <f>'MSM Improved - Step 1'!L81*#REF!*#REF!</f>
        <v>#REF!</v>
      </c>
      <c r="M81" s="7" t="e">
        <f>'MSM Improved - Step 1'!M81*#REF!*#REF!</f>
        <v>#REF!</v>
      </c>
      <c r="N81" s="8" t="e">
        <f>'MSM Improved - Step 1'!N81*#REF!*#REF!</f>
        <v>#REF!</v>
      </c>
      <c r="O81" s="7" t="e">
        <f>'MSM Improved - Step 1'!O81*#REF!*#REF!</f>
        <v>#REF!</v>
      </c>
      <c r="P81" s="7" t="e">
        <f>'MSM Improved - Step 1'!P81*#REF!*#REF!</f>
        <v>#REF!</v>
      </c>
      <c r="Q81" s="35" t="e">
        <f>'MSM Improved - Step 1'!Q81*#REF!*#REF!</f>
        <v>#REF!</v>
      </c>
      <c r="R81" s="35" t="e">
        <f>'MSM Improved - Step 1'!R81*#REF!*#REF!</f>
        <v>#REF!</v>
      </c>
      <c r="S81" s="35" t="e">
        <f>'MSM Improved - Step 1'!S81*#REF!*#REF!</f>
        <v>#REF!</v>
      </c>
      <c r="T81" s="35" t="e">
        <f>'MSM Improved - Step 1'!T81*#REF!*#REF!</f>
        <v>#REF!</v>
      </c>
      <c r="U81" s="35" t="e">
        <f>'MSM Improved - Step 1'!U81*#REF!*#REF!</f>
        <v>#REF!</v>
      </c>
      <c r="V81" s="35" t="e">
        <f>'MSM Improved - Step 1'!V81*#REF!*#REF!</f>
        <v>#REF!</v>
      </c>
      <c r="W81" s="35" t="e">
        <f>'MSM Improved - Step 1'!W81*#REF!*#REF!</f>
        <v>#REF!</v>
      </c>
      <c r="X81" s="35" t="e">
        <f>'MSM Improved - Step 1'!X81*#REF!*#REF!</f>
        <v>#REF!</v>
      </c>
      <c r="Y81" s="7" t="e">
        <f>'MSM Improved - Step 1'!Y81*#REF!*#REF!</f>
        <v>#REF!</v>
      </c>
      <c r="Z81" s="7" t="e">
        <f>'MSM Improved - Step 1'!Z81*#REF!*#REF!</f>
        <v>#REF!</v>
      </c>
      <c r="AA81" s="7" t="e">
        <f>'MSM Improved - Step 1'!AA81*#REF!*#REF!</f>
        <v>#REF!</v>
      </c>
      <c r="AB81" s="7" t="e">
        <f>'MSM Improved - Step 1'!AB81*#REF!*#REF!</f>
        <v>#REF!</v>
      </c>
      <c r="AC81" s="7" t="e">
        <f>'MSM Improved - Step 1'!AC81*#REF!*#REF!</f>
        <v>#REF!</v>
      </c>
      <c r="AD81" s="7" t="e">
        <f>'MSM Improved - Step 1'!AD81*#REF!*#REF!</f>
        <v>#REF!</v>
      </c>
      <c r="AE81" s="7" t="e">
        <f>'MSM Improved - Step 1'!AE81*#REF!*#REF!</f>
        <v>#REF!</v>
      </c>
      <c r="AF81" s="7" t="e">
        <f>'MSM Improved - Step 1'!AF81*#REF!*#REF!</f>
        <v>#REF!</v>
      </c>
      <c r="AG81" s="7" t="e">
        <f>'MSM Improved - Step 1'!AG81*#REF!*#REF!</f>
        <v>#REF!</v>
      </c>
      <c r="AH81" s="7" t="e">
        <f>'MSM Improved - Step 1'!AH81*#REF!*#REF!</f>
        <v>#REF!</v>
      </c>
      <c r="AI81" s="7" t="e">
        <f>'MSM Improved - Step 1'!AI81*#REF!*#REF!</f>
        <v>#REF!</v>
      </c>
      <c r="AJ81" s="7" t="e">
        <f>'MSM Improved - Step 1'!AJ81*#REF!*#REF!</f>
        <v>#REF!</v>
      </c>
      <c r="AL81" s="5"/>
      <c r="AM81" s="7"/>
      <c r="AN81" s="7"/>
      <c r="AO81" s="7"/>
      <c r="AP81" s="7"/>
      <c r="AQ81" s="7"/>
      <c r="AR81" s="7"/>
      <c r="AS81" s="7"/>
      <c r="AT81" s="7"/>
      <c r="AU81" s="7"/>
      <c r="AV81" s="7"/>
      <c r="AW81" s="7"/>
      <c r="AX81" s="7"/>
      <c r="AY81" s="8"/>
      <c r="AZ81" s="1"/>
      <c r="BA81" s="1"/>
      <c r="BB81" s="1"/>
      <c r="BC81" s="1"/>
      <c r="BD81" s="1"/>
      <c r="BE81" s="1"/>
      <c r="BF81" s="1"/>
      <c r="BG81" s="1"/>
      <c r="BH81" s="1"/>
      <c r="BI81" s="1"/>
      <c r="BJ81" s="7"/>
      <c r="BK81" s="7"/>
      <c r="BL81" s="7"/>
      <c r="BM81" s="7"/>
      <c r="BN81" s="7"/>
      <c r="BO81" s="7"/>
      <c r="BP81" s="7"/>
      <c r="BQ81" s="7"/>
      <c r="BR81" s="7"/>
      <c r="BS81" s="7"/>
      <c r="BT81" s="7"/>
      <c r="BU81" s="7"/>
    </row>
    <row r="82" spans="1:73">
      <c r="A82" s="5">
        <v>78</v>
      </c>
      <c r="B82" s="7" t="e">
        <f>'MSM Improved - Step 1'!B82*#REF!*#REF!</f>
        <v>#REF!</v>
      </c>
      <c r="C82" s="7" t="e">
        <f>'MSM Improved - Step 1'!C82*#REF!*#REF!</f>
        <v>#REF!</v>
      </c>
      <c r="D82" s="7" t="e">
        <f>'MSM Improved - Step 1'!D82*#REF!*#REF!</f>
        <v>#REF!</v>
      </c>
      <c r="E82" s="7" t="e">
        <f>'MSM Improved - Step 1'!E82*#REF!*#REF!</f>
        <v>#REF!</v>
      </c>
      <c r="F82" s="7" t="e">
        <f>'MSM Improved - Step 1'!F82*#REF!*#REF!</f>
        <v>#REF!</v>
      </c>
      <c r="G82" s="7" t="e">
        <f>'MSM Improved - Step 1'!G82*#REF!*#REF!</f>
        <v>#REF!</v>
      </c>
      <c r="H82" s="7" t="e">
        <f>'MSM Improved - Step 1'!H82*#REF!*#REF!</f>
        <v>#REF!</v>
      </c>
      <c r="I82" s="7" t="e">
        <f>'MSM Improved - Step 1'!I82*#REF!*#REF!</f>
        <v>#REF!</v>
      </c>
      <c r="J82" s="7" t="e">
        <f>'MSM Improved - Step 1'!J82*#REF!*#REF!</f>
        <v>#REF!</v>
      </c>
      <c r="K82" s="7" t="e">
        <f>'MSM Improved - Step 1'!K82*#REF!*#REF!</f>
        <v>#REF!</v>
      </c>
      <c r="L82" s="7" t="e">
        <f>'MSM Improved - Step 1'!L82*#REF!*#REF!</f>
        <v>#REF!</v>
      </c>
      <c r="M82" s="7" t="e">
        <f>'MSM Improved - Step 1'!M82*#REF!*#REF!</f>
        <v>#REF!</v>
      </c>
      <c r="N82" s="9" t="e">
        <f>'MSM Improved - Step 1'!N82*#REF!*#REF!</f>
        <v>#REF!</v>
      </c>
      <c r="O82" s="7" t="e">
        <f>'MSM Improved - Step 1'!O82*#REF!*#REF!</f>
        <v>#REF!</v>
      </c>
      <c r="P82" s="7" t="e">
        <f>'MSM Improved - Step 1'!P82*#REF!*#REF!</f>
        <v>#REF!</v>
      </c>
      <c r="Q82" s="35" t="e">
        <f>'MSM Improved - Step 1'!Q82*#REF!*#REF!</f>
        <v>#REF!</v>
      </c>
      <c r="R82" s="35" t="e">
        <f>'MSM Improved - Step 1'!R82*#REF!*#REF!</f>
        <v>#REF!</v>
      </c>
      <c r="S82" s="35" t="e">
        <f>'MSM Improved - Step 1'!S82*#REF!*#REF!</f>
        <v>#REF!</v>
      </c>
      <c r="T82" s="35" t="e">
        <f>'MSM Improved - Step 1'!T82*#REF!*#REF!</f>
        <v>#REF!</v>
      </c>
      <c r="U82" s="35" t="e">
        <f>'MSM Improved - Step 1'!U82*#REF!*#REF!</f>
        <v>#REF!</v>
      </c>
      <c r="V82" s="35" t="e">
        <f>'MSM Improved - Step 1'!V82*#REF!*#REF!</f>
        <v>#REF!</v>
      </c>
      <c r="W82" s="35" t="e">
        <f>'MSM Improved - Step 1'!W82*#REF!*#REF!</f>
        <v>#REF!</v>
      </c>
      <c r="X82" s="7" t="e">
        <f>'MSM Improved - Step 1'!X82*#REF!*#REF!</f>
        <v>#REF!</v>
      </c>
      <c r="Y82" s="7" t="e">
        <f>'MSM Improved - Step 1'!Y82*#REF!*#REF!</f>
        <v>#REF!</v>
      </c>
      <c r="Z82" s="7" t="e">
        <f>'MSM Improved - Step 1'!Z82*#REF!*#REF!</f>
        <v>#REF!</v>
      </c>
      <c r="AA82" s="7" t="e">
        <f>'MSM Improved - Step 1'!AA82*#REF!*#REF!</f>
        <v>#REF!</v>
      </c>
      <c r="AB82" s="7" t="e">
        <f>'MSM Improved - Step 1'!AB82*#REF!*#REF!</f>
        <v>#REF!</v>
      </c>
      <c r="AC82" s="7" t="e">
        <f>'MSM Improved - Step 1'!AC82*#REF!*#REF!</f>
        <v>#REF!</v>
      </c>
      <c r="AD82" s="7" t="e">
        <f>'MSM Improved - Step 1'!AD82*#REF!*#REF!</f>
        <v>#REF!</v>
      </c>
      <c r="AE82" s="7" t="e">
        <f>'MSM Improved - Step 1'!AE82*#REF!*#REF!</f>
        <v>#REF!</v>
      </c>
      <c r="AF82" s="7" t="e">
        <f>'MSM Improved - Step 1'!AF82*#REF!*#REF!</f>
        <v>#REF!</v>
      </c>
      <c r="AG82" s="7" t="e">
        <f>'MSM Improved - Step 1'!AG82*#REF!*#REF!</f>
        <v>#REF!</v>
      </c>
      <c r="AH82" s="7" t="e">
        <f>'MSM Improved - Step 1'!AH82*#REF!*#REF!</f>
        <v>#REF!</v>
      </c>
      <c r="AI82" s="7" t="e">
        <f>'MSM Improved - Step 1'!AI82*#REF!*#REF!</f>
        <v>#REF!</v>
      </c>
      <c r="AJ82" s="7" t="e">
        <f>'MSM Improved - Step 1'!AJ82*#REF!*#REF!</f>
        <v>#REF!</v>
      </c>
      <c r="AL82" s="5"/>
      <c r="AM82" s="7"/>
      <c r="AN82" s="7"/>
      <c r="AO82" s="7"/>
      <c r="AP82" s="7"/>
      <c r="AQ82" s="7"/>
      <c r="AR82" s="7"/>
      <c r="AS82" s="7"/>
      <c r="AT82" s="7"/>
      <c r="AU82" s="7"/>
      <c r="AV82" s="7"/>
      <c r="AW82" s="7"/>
      <c r="AX82" s="7"/>
      <c r="AY82" s="9"/>
      <c r="AZ82" s="1"/>
      <c r="BA82" s="1"/>
      <c r="BB82" s="1"/>
      <c r="BC82" s="1"/>
      <c r="BD82" s="1"/>
      <c r="BE82" s="1"/>
      <c r="BF82" s="1"/>
      <c r="BG82" s="1"/>
      <c r="BH82" s="1"/>
      <c r="BI82" s="7"/>
      <c r="BJ82" s="7"/>
      <c r="BK82" s="7"/>
      <c r="BL82" s="7"/>
      <c r="BM82" s="7"/>
      <c r="BN82" s="7"/>
      <c r="BO82" s="7"/>
      <c r="BP82" s="7"/>
      <c r="BQ82" s="7"/>
      <c r="BR82" s="7"/>
      <c r="BS82" s="7"/>
      <c r="BT82" s="7"/>
      <c r="BU82" s="7"/>
    </row>
    <row r="83" spans="1:73">
      <c r="A83" s="5">
        <v>79</v>
      </c>
      <c r="B83" s="7" t="e">
        <f>'MSM Improved - Step 1'!B83*#REF!*#REF!</f>
        <v>#REF!</v>
      </c>
      <c r="C83" s="7" t="e">
        <f>'MSM Improved - Step 1'!C83*#REF!*#REF!</f>
        <v>#REF!</v>
      </c>
      <c r="D83" s="7" t="e">
        <f>'MSM Improved - Step 1'!D83*#REF!*#REF!</f>
        <v>#REF!</v>
      </c>
      <c r="E83" s="7" t="e">
        <f>'MSM Improved - Step 1'!E83*#REF!*#REF!</f>
        <v>#REF!</v>
      </c>
      <c r="F83" s="7" t="e">
        <f>'MSM Improved - Step 1'!F83*#REF!*#REF!</f>
        <v>#REF!</v>
      </c>
      <c r="G83" s="7" t="e">
        <f>'MSM Improved - Step 1'!G83*#REF!*#REF!</f>
        <v>#REF!</v>
      </c>
      <c r="H83" s="7" t="e">
        <f>'MSM Improved - Step 1'!H83*#REF!*#REF!</f>
        <v>#REF!</v>
      </c>
      <c r="I83" s="7" t="e">
        <f>'MSM Improved - Step 1'!I83*#REF!*#REF!</f>
        <v>#REF!</v>
      </c>
      <c r="J83" s="7" t="e">
        <f>'MSM Improved - Step 1'!J83*#REF!*#REF!</f>
        <v>#REF!</v>
      </c>
      <c r="K83" s="7" t="e">
        <f>'MSM Improved - Step 1'!K83*#REF!*#REF!</f>
        <v>#REF!</v>
      </c>
      <c r="L83" s="7" t="e">
        <f>'MSM Improved - Step 1'!L83*#REF!*#REF!</f>
        <v>#REF!</v>
      </c>
      <c r="M83" s="9" t="e">
        <f>'MSM Improved - Step 1'!M83*#REF!*#REF!</f>
        <v>#REF!</v>
      </c>
      <c r="N83" s="7" t="e">
        <f>'MSM Improved - Step 1'!N83*#REF!*#REF!</f>
        <v>#REF!</v>
      </c>
      <c r="O83" s="7" t="e">
        <f>'MSM Improved - Step 1'!O83*#REF!*#REF!</f>
        <v>#REF!</v>
      </c>
      <c r="P83" s="7" t="e">
        <f>'MSM Improved - Step 1'!P83*#REF!*#REF!</f>
        <v>#REF!</v>
      </c>
      <c r="Q83" s="35" t="e">
        <f>'MSM Improved - Step 1'!Q83*#REF!*#REF!</f>
        <v>#REF!</v>
      </c>
      <c r="R83" s="35" t="e">
        <f>'MSM Improved - Step 1'!R83*#REF!*#REF!</f>
        <v>#REF!</v>
      </c>
      <c r="S83" s="35" t="e">
        <f>'MSM Improved - Step 1'!S83*#REF!*#REF!</f>
        <v>#REF!</v>
      </c>
      <c r="T83" s="35" t="e">
        <f>'MSM Improved - Step 1'!T83*#REF!*#REF!</f>
        <v>#REF!</v>
      </c>
      <c r="U83" s="35" t="e">
        <f>'MSM Improved - Step 1'!U83*#REF!*#REF!</f>
        <v>#REF!</v>
      </c>
      <c r="V83" s="35" t="e">
        <f>'MSM Improved - Step 1'!V83*#REF!*#REF!</f>
        <v>#REF!</v>
      </c>
      <c r="W83" s="7" t="e">
        <f>'MSM Improved - Step 1'!W83*#REF!*#REF!</f>
        <v>#REF!</v>
      </c>
      <c r="X83" s="7" t="e">
        <f>'MSM Improved - Step 1'!X83*#REF!*#REF!</f>
        <v>#REF!</v>
      </c>
      <c r="Y83" s="7" t="e">
        <f>'MSM Improved - Step 1'!Y83*#REF!*#REF!</f>
        <v>#REF!</v>
      </c>
      <c r="Z83" s="7" t="e">
        <f>'MSM Improved - Step 1'!Z83*#REF!*#REF!</f>
        <v>#REF!</v>
      </c>
      <c r="AA83" s="7" t="e">
        <f>'MSM Improved - Step 1'!AA83*#REF!*#REF!</f>
        <v>#REF!</v>
      </c>
      <c r="AB83" s="7" t="e">
        <f>'MSM Improved - Step 1'!AB83*#REF!*#REF!</f>
        <v>#REF!</v>
      </c>
      <c r="AC83" s="7" t="e">
        <f>'MSM Improved - Step 1'!AC83*#REF!*#REF!</f>
        <v>#REF!</v>
      </c>
      <c r="AD83" s="7" t="e">
        <f>'MSM Improved - Step 1'!AD83*#REF!*#REF!</f>
        <v>#REF!</v>
      </c>
      <c r="AE83" s="7" t="e">
        <f>'MSM Improved - Step 1'!AE83*#REF!*#REF!</f>
        <v>#REF!</v>
      </c>
      <c r="AF83" s="7" t="e">
        <f>'MSM Improved - Step 1'!AF83*#REF!*#REF!</f>
        <v>#REF!</v>
      </c>
      <c r="AG83" s="7" t="e">
        <f>'MSM Improved - Step 1'!AG83*#REF!*#REF!</f>
        <v>#REF!</v>
      </c>
      <c r="AH83" s="7" t="e">
        <f>'MSM Improved - Step 1'!AH83*#REF!*#REF!</f>
        <v>#REF!</v>
      </c>
      <c r="AI83" s="7" t="e">
        <f>'MSM Improved - Step 1'!AI83*#REF!*#REF!</f>
        <v>#REF!</v>
      </c>
      <c r="AJ83" s="7" t="e">
        <f>'MSM Improved - Step 1'!AJ83*#REF!*#REF!</f>
        <v>#REF!</v>
      </c>
      <c r="AL83" s="5"/>
      <c r="AM83" s="7"/>
      <c r="AN83" s="7"/>
      <c r="AO83" s="7"/>
      <c r="AP83" s="7"/>
      <c r="AQ83" s="7"/>
      <c r="AR83" s="7"/>
      <c r="AS83" s="7"/>
      <c r="AT83" s="7"/>
      <c r="AU83" s="7"/>
      <c r="AV83" s="7"/>
      <c r="AW83" s="7"/>
      <c r="AX83" s="9"/>
      <c r="AY83" s="1"/>
      <c r="AZ83" s="1"/>
      <c r="BA83" s="1"/>
      <c r="BB83" s="1"/>
      <c r="BC83" s="1"/>
      <c r="BD83" s="1"/>
      <c r="BE83" s="1"/>
      <c r="BF83" s="1"/>
      <c r="BG83" s="1"/>
      <c r="BH83" s="7"/>
      <c r="BI83" s="7"/>
      <c r="BJ83" s="7"/>
      <c r="BK83" s="7"/>
      <c r="BL83" s="7"/>
      <c r="BM83" s="7"/>
      <c r="BN83" s="7"/>
      <c r="BO83" s="7"/>
      <c r="BP83" s="7"/>
      <c r="BQ83" s="7"/>
      <c r="BR83" s="7"/>
      <c r="BS83" s="7"/>
      <c r="BT83" s="7"/>
      <c r="BU83" s="7"/>
    </row>
    <row r="84" spans="1:73">
      <c r="A84" s="5">
        <v>80</v>
      </c>
      <c r="B84" s="7" t="e">
        <f>'MSM Improved - Step 1'!B84*#REF!*#REF!</f>
        <v>#REF!</v>
      </c>
      <c r="C84" s="7" t="e">
        <f>'MSM Improved - Step 1'!C84*#REF!*#REF!</f>
        <v>#REF!</v>
      </c>
      <c r="D84" s="7" t="e">
        <f>'MSM Improved - Step 1'!D84*#REF!*#REF!</f>
        <v>#REF!</v>
      </c>
      <c r="E84" s="7" t="e">
        <f>'MSM Improved - Step 1'!E84*#REF!*#REF!</f>
        <v>#REF!</v>
      </c>
      <c r="F84" s="7" t="e">
        <f>'MSM Improved - Step 1'!F84*#REF!*#REF!</f>
        <v>#REF!</v>
      </c>
      <c r="G84" s="7" t="e">
        <f>'MSM Improved - Step 1'!G84*#REF!*#REF!</f>
        <v>#REF!</v>
      </c>
      <c r="H84" s="7" t="e">
        <f>'MSM Improved - Step 1'!H84*#REF!*#REF!</f>
        <v>#REF!</v>
      </c>
      <c r="I84" s="7" t="e">
        <f>'MSM Improved - Step 1'!I84*#REF!*#REF!</f>
        <v>#REF!</v>
      </c>
      <c r="J84" s="7" t="e">
        <f>'MSM Improved - Step 1'!J84*#REF!*#REF!</f>
        <v>#REF!</v>
      </c>
      <c r="K84" s="7" t="e">
        <f>'MSM Improved - Step 1'!K84*#REF!*#REF!</f>
        <v>#REF!</v>
      </c>
      <c r="L84" s="8" t="e">
        <f>'MSM Improved - Step 1'!L84*#REF!*#REF!</f>
        <v>#REF!</v>
      </c>
      <c r="M84" s="35" t="e">
        <f>'MSM Improved - Step 1'!M84*#REF!*#REF!</f>
        <v>#REF!</v>
      </c>
      <c r="N84" s="35" t="e">
        <f>'MSM Improved - Step 1'!N84*#REF!*#REF!</f>
        <v>#REF!</v>
      </c>
      <c r="O84" s="35" t="e">
        <f>'MSM Improved - Step 1'!O84*#REF!*#REF!</f>
        <v>#REF!</v>
      </c>
      <c r="P84" s="35" t="e">
        <f>'MSM Improved - Step 1'!P84*#REF!*#REF!</f>
        <v>#REF!</v>
      </c>
      <c r="Q84" s="35" t="e">
        <f>'MSM Improved - Step 1'!Q84*#REF!*#REF!</f>
        <v>#REF!</v>
      </c>
      <c r="R84" s="35" t="e">
        <f>'MSM Improved - Step 1'!R84*#REF!*#REF!</f>
        <v>#REF!</v>
      </c>
      <c r="S84" s="35" t="e">
        <f>'MSM Improved - Step 1'!S84*#REF!*#REF!</f>
        <v>#REF!</v>
      </c>
      <c r="T84" s="35" t="e">
        <f>'MSM Improved - Step 1'!T84*#REF!*#REF!</f>
        <v>#REF!</v>
      </c>
      <c r="U84" s="35" t="e">
        <f>'MSM Improved - Step 1'!U84*#REF!*#REF!</f>
        <v>#REF!</v>
      </c>
      <c r="V84" s="7" t="e">
        <f>'MSM Improved - Step 1'!V84*#REF!*#REF!</f>
        <v>#REF!</v>
      </c>
      <c r="W84" s="7" t="e">
        <f>'MSM Improved - Step 1'!W84*#REF!*#REF!</f>
        <v>#REF!</v>
      </c>
      <c r="X84" s="7" t="e">
        <f>'MSM Improved - Step 1'!X84*#REF!*#REF!</f>
        <v>#REF!</v>
      </c>
      <c r="Y84" s="7" t="e">
        <f>'MSM Improved - Step 1'!Y84*#REF!*#REF!</f>
        <v>#REF!</v>
      </c>
      <c r="Z84" s="7" t="e">
        <f>'MSM Improved - Step 1'!Z84*#REF!*#REF!</f>
        <v>#REF!</v>
      </c>
      <c r="AA84" s="7" t="e">
        <f>'MSM Improved - Step 1'!AA84*#REF!*#REF!</f>
        <v>#REF!</v>
      </c>
      <c r="AB84" s="7" t="e">
        <f>'MSM Improved - Step 1'!AB84*#REF!*#REF!</f>
        <v>#REF!</v>
      </c>
      <c r="AC84" s="7" t="e">
        <f>'MSM Improved - Step 1'!AC84*#REF!*#REF!</f>
        <v>#REF!</v>
      </c>
      <c r="AD84" s="7" t="e">
        <f>'MSM Improved - Step 1'!AD84*#REF!*#REF!</f>
        <v>#REF!</v>
      </c>
      <c r="AE84" s="7" t="e">
        <f>'MSM Improved - Step 1'!AE84*#REF!*#REF!</f>
        <v>#REF!</v>
      </c>
      <c r="AF84" s="7" t="e">
        <f>'MSM Improved - Step 1'!AF84*#REF!*#REF!</f>
        <v>#REF!</v>
      </c>
      <c r="AG84" s="7" t="e">
        <f>'MSM Improved - Step 1'!AG84*#REF!*#REF!</f>
        <v>#REF!</v>
      </c>
      <c r="AH84" s="7" t="e">
        <f>'MSM Improved - Step 1'!AH84*#REF!*#REF!</f>
        <v>#REF!</v>
      </c>
      <c r="AI84" s="7" t="e">
        <f>'MSM Improved - Step 1'!AI84*#REF!*#REF!</f>
        <v>#REF!</v>
      </c>
      <c r="AJ84" s="7" t="e">
        <f>'MSM Improved - Step 1'!AJ84*#REF!*#REF!</f>
        <v>#REF!</v>
      </c>
      <c r="AL84" s="5"/>
      <c r="AM84" s="7"/>
      <c r="AN84" s="7"/>
      <c r="AO84" s="7"/>
      <c r="AP84" s="7"/>
      <c r="AQ84" s="7"/>
      <c r="AR84" s="7"/>
      <c r="AS84" s="7"/>
      <c r="AT84" s="7"/>
      <c r="AU84" s="7"/>
      <c r="AV84" s="7"/>
      <c r="AW84" s="8"/>
      <c r="AX84" s="1"/>
      <c r="AY84" s="1"/>
      <c r="AZ84" s="1"/>
      <c r="BA84" s="1"/>
      <c r="BB84" s="1"/>
      <c r="BC84" s="1"/>
      <c r="BD84" s="1"/>
      <c r="BE84" s="1"/>
      <c r="BF84" s="1"/>
      <c r="BG84" s="7"/>
      <c r="BH84" s="7"/>
      <c r="BI84" s="7"/>
      <c r="BJ84" s="7"/>
      <c r="BK84" s="7"/>
      <c r="BL84" s="7"/>
      <c r="BM84" s="7"/>
      <c r="BN84" s="7"/>
      <c r="BO84" s="7"/>
      <c r="BP84" s="7"/>
      <c r="BQ84" s="7"/>
      <c r="BR84" s="7"/>
      <c r="BS84" s="7"/>
      <c r="BT84" s="7"/>
      <c r="BU84" s="7"/>
    </row>
    <row r="85" spans="1:73">
      <c r="A85" s="5">
        <v>81</v>
      </c>
      <c r="B85" s="7" t="e">
        <f>'MSM Improved - Step 1'!B85*#REF!*#REF!</f>
        <v>#REF!</v>
      </c>
      <c r="C85" s="7" t="e">
        <f>'MSM Improved - Step 1'!C85*#REF!*#REF!</f>
        <v>#REF!</v>
      </c>
      <c r="D85" s="7" t="e">
        <f>'MSM Improved - Step 1'!D85*#REF!*#REF!</f>
        <v>#REF!</v>
      </c>
      <c r="E85" s="7" t="e">
        <f>'MSM Improved - Step 1'!E85*#REF!*#REF!</f>
        <v>#REF!</v>
      </c>
      <c r="F85" s="7" t="e">
        <f>'MSM Improved - Step 1'!F85*#REF!*#REF!</f>
        <v>#REF!</v>
      </c>
      <c r="G85" s="7" t="e">
        <f>'MSM Improved - Step 1'!G85*#REF!*#REF!</f>
        <v>#REF!</v>
      </c>
      <c r="H85" s="7" t="e">
        <f>'MSM Improved - Step 1'!H85*#REF!*#REF!</f>
        <v>#REF!</v>
      </c>
      <c r="I85" s="7" t="e">
        <f>'MSM Improved - Step 1'!I85*#REF!*#REF!</f>
        <v>#REF!</v>
      </c>
      <c r="J85" s="7" t="e">
        <f>'MSM Improved - Step 1'!J85*#REF!*#REF!</f>
        <v>#REF!</v>
      </c>
      <c r="K85" s="7" t="e">
        <f>'MSM Improved - Step 1'!K85*#REF!*#REF!</f>
        <v>#REF!</v>
      </c>
      <c r="L85" s="9" t="e">
        <f>'MSM Improved - Step 1'!L85*#REF!*#REF!</f>
        <v>#REF!</v>
      </c>
      <c r="M85" s="35" t="e">
        <f>'MSM Improved - Step 1'!M85*#REF!*#REF!</f>
        <v>#REF!</v>
      </c>
      <c r="N85" s="35" t="e">
        <f>'MSM Improved - Step 1'!N85*#REF!*#REF!</f>
        <v>#REF!</v>
      </c>
      <c r="O85" s="35" t="e">
        <f>'MSM Improved - Step 1'!O85*#REF!*#REF!</f>
        <v>#REF!</v>
      </c>
      <c r="P85" s="35" t="e">
        <f>'MSM Improved - Step 1'!P85*#REF!*#REF!</f>
        <v>#REF!</v>
      </c>
      <c r="Q85" s="35" t="e">
        <f>'MSM Improved - Step 1'!Q85*#REF!*#REF!</f>
        <v>#REF!</v>
      </c>
      <c r="R85" s="35" t="e">
        <f>'MSM Improved - Step 1'!R85*#REF!*#REF!</f>
        <v>#REF!</v>
      </c>
      <c r="S85" s="35" t="e">
        <f>'MSM Improved - Step 1'!S85*#REF!*#REF!</f>
        <v>#REF!</v>
      </c>
      <c r="T85" s="35" t="e">
        <f>'MSM Improved - Step 1'!T85*#REF!*#REF!</f>
        <v>#REF!</v>
      </c>
      <c r="U85" s="7" t="e">
        <f>'MSM Improved - Step 1'!U85*#REF!*#REF!</f>
        <v>#REF!</v>
      </c>
      <c r="V85" s="7" t="e">
        <f>'MSM Improved - Step 1'!V85*#REF!*#REF!</f>
        <v>#REF!</v>
      </c>
      <c r="W85" s="7" t="e">
        <f>'MSM Improved - Step 1'!W85*#REF!*#REF!</f>
        <v>#REF!</v>
      </c>
      <c r="X85" s="7" t="e">
        <f>'MSM Improved - Step 1'!X85*#REF!*#REF!</f>
        <v>#REF!</v>
      </c>
      <c r="Y85" s="7" t="e">
        <f>'MSM Improved - Step 1'!Y85*#REF!*#REF!</f>
        <v>#REF!</v>
      </c>
      <c r="Z85" s="7" t="e">
        <f>'MSM Improved - Step 1'!Z85*#REF!*#REF!</f>
        <v>#REF!</v>
      </c>
      <c r="AA85" s="7" t="e">
        <f>'MSM Improved - Step 1'!AA85*#REF!*#REF!</f>
        <v>#REF!</v>
      </c>
      <c r="AB85" s="7" t="e">
        <f>'MSM Improved - Step 1'!AB85*#REF!*#REF!</f>
        <v>#REF!</v>
      </c>
      <c r="AC85" s="7" t="e">
        <f>'MSM Improved - Step 1'!AC85*#REF!*#REF!</f>
        <v>#REF!</v>
      </c>
      <c r="AD85" s="7" t="e">
        <f>'MSM Improved - Step 1'!AD85*#REF!*#REF!</f>
        <v>#REF!</v>
      </c>
      <c r="AE85" s="7" t="e">
        <f>'MSM Improved - Step 1'!AE85*#REF!*#REF!</f>
        <v>#REF!</v>
      </c>
      <c r="AF85" s="7" t="e">
        <f>'MSM Improved - Step 1'!AF85*#REF!*#REF!</f>
        <v>#REF!</v>
      </c>
      <c r="AG85" s="7" t="e">
        <f>'MSM Improved - Step 1'!AG85*#REF!*#REF!</f>
        <v>#REF!</v>
      </c>
      <c r="AH85" s="7" t="e">
        <f>'MSM Improved - Step 1'!AH85*#REF!*#REF!</f>
        <v>#REF!</v>
      </c>
      <c r="AI85" s="7" t="e">
        <f>'MSM Improved - Step 1'!AI85*#REF!*#REF!</f>
        <v>#REF!</v>
      </c>
      <c r="AJ85" s="7" t="e">
        <f>'MSM Improved - Step 1'!AJ85*#REF!*#REF!</f>
        <v>#REF!</v>
      </c>
      <c r="AL85" s="5"/>
      <c r="AM85" s="7"/>
      <c r="AN85" s="7"/>
      <c r="AO85" s="7"/>
      <c r="AP85" s="7"/>
      <c r="AQ85" s="7"/>
      <c r="AR85" s="7"/>
      <c r="AS85" s="7"/>
      <c r="AT85" s="7"/>
      <c r="AU85" s="7"/>
      <c r="AV85" s="7"/>
      <c r="AW85" s="9"/>
      <c r="AX85" s="1"/>
      <c r="AY85" s="1"/>
      <c r="AZ85" s="1"/>
      <c r="BA85" s="1"/>
      <c r="BB85" s="1"/>
      <c r="BC85" s="1"/>
      <c r="BD85" s="1"/>
      <c r="BE85" s="1"/>
      <c r="BF85" s="7"/>
      <c r="BG85" s="7"/>
      <c r="BH85" s="7"/>
      <c r="BI85" s="7"/>
      <c r="BJ85" s="7"/>
      <c r="BK85" s="7"/>
      <c r="BL85" s="7"/>
      <c r="BM85" s="7"/>
      <c r="BN85" s="7"/>
      <c r="BO85" s="7"/>
      <c r="BP85" s="7"/>
      <c r="BQ85" s="7"/>
      <c r="BR85" s="7"/>
      <c r="BS85" s="7"/>
      <c r="BT85" s="7"/>
      <c r="BU85" s="7"/>
    </row>
    <row r="86" spans="1:73">
      <c r="A86" s="5">
        <v>82</v>
      </c>
      <c r="B86" s="7" t="e">
        <f>'MSM Improved - Step 1'!B86*#REF!*#REF!</f>
        <v>#REF!</v>
      </c>
      <c r="C86" s="7" t="e">
        <f>'MSM Improved - Step 1'!C86*#REF!*#REF!</f>
        <v>#REF!</v>
      </c>
      <c r="D86" s="7" t="e">
        <f>'MSM Improved - Step 1'!D86*#REF!*#REF!</f>
        <v>#REF!</v>
      </c>
      <c r="E86" s="7" t="e">
        <f>'MSM Improved - Step 1'!E86*#REF!*#REF!</f>
        <v>#REF!</v>
      </c>
      <c r="F86" s="7" t="e">
        <f>'MSM Improved - Step 1'!F86*#REF!*#REF!</f>
        <v>#REF!</v>
      </c>
      <c r="G86" s="7" t="e">
        <f>'MSM Improved - Step 1'!G86*#REF!*#REF!</f>
        <v>#REF!</v>
      </c>
      <c r="H86" s="7" t="e">
        <f>'MSM Improved - Step 1'!H86*#REF!*#REF!</f>
        <v>#REF!</v>
      </c>
      <c r="I86" s="7" t="e">
        <f>'MSM Improved - Step 1'!I86*#REF!*#REF!</f>
        <v>#REF!</v>
      </c>
      <c r="J86" s="7" t="e">
        <f>'MSM Improved - Step 1'!J86*#REF!*#REF!</f>
        <v>#REF!</v>
      </c>
      <c r="K86" s="9" t="e">
        <f>'MSM Improved - Step 1'!K86*#REF!*#REF!</f>
        <v>#REF!</v>
      </c>
      <c r="L86" s="35" t="e">
        <f>'MSM Improved - Step 1'!L86*#REF!*#REF!</f>
        <v>#REF!</v>
      </c>
      <c r="M86" s="35" t="e">
        <f>'MSM Improved - Step 1'!M86*#REF!*#REF!</f>
        <v>#REF!</v>
      </c>
      <c r="N86" s="35" t="e">
        <f>'MSM Improved - Step 1'!N86*#REF!*#REF!</f>
        <v>#REF!</v>
      </c>
      <c r="O86" s="35" t="e">
        <f>'MSM Improved - Step 1'!O86*#REF!*#REF!</f>
        <v>#REF!</v>
      </c>
      <c r="P86" s="35" t="e">
        <f>'MSM Improved - Step 1'!P86*#REF!*#REF!</f>
        <v>#REF!</v>
      </c>
      <c r="Q86" s="35" t="e">
        <f>'MSM Improved - Step 1'!Q86*#REF!*#REF!</f>
        <v>#REF!</v>
      </c>
      <c r="R86" s="35" t="e">
        <f>'MSM Improved - Step 1'!R86*#REF!*#REF!</f>
        <v>#REF!</v>
      </c>
      <c r="S86" s="35" t="e">
        <f>'MSM Improved - Step 1'!S86*#REF!*#REF!</f>
        <v>#REF!</v>
      </c>
      <c r="T86" s="7" t="e">
        <f>'MSM Improved - Step 1'!T86*#REF!*#REF!</f>
        <v>#REF!</v>
      </c>
      <c r="U86" s="7" t="e">
        <f>'MSM Improved - Step 1'!U86*#REF!*#REF!</f>
        <v>#REF!</v>
      </c>
      <c r="V86" s="7" t="e">
        <f>'MSM Improved - Step 1'!V86*#REF!*#REF!</f>
        <v>#REF!</v>
      </c>
      <c r="W86" s="7" t="e">
        <f>'MSM Improved - Step 1'!W86*#REF!*#REF!</f>
        <v>#REF!</v>
      </c>
      <c r="X86" s="7" t="e">
        <f>'MSM Improved - Step 1'!X86*#REF!*#REF!</f>
        <v>#REF!</v>
      </c>
      <c r="Y86" s="7" t="e">
        <f>'MSM Improved - Step 1'!Y86*#REF!*#REF!</f>
        <v>#REF!</v>
      </c>
      <c r="Z86" s="7" t="e">
        <f>'MSM Improved - Step 1'!Z86*#REF!*#REF!</f>
        <v>#REF!</v>
      </c>
      <c r="AA86" s="7" t="e">
        <f>'MSM Improved - Step 1'!AA86*#REF!*#REF!</f>
        <v>#REF!</v>
      </c>
      <c r="AB86" s="7" t="e">
        <f>'MSM Improved - Step 1'!AB86*#REF!*#REF!</f>
        <v>#REF!</v>
      </c>
      <c r="AC86" s="7" t="e">
        <f>'MSM Improved - Step 1'!AC86*#REF!*#REF!</f>
        <v>#REF!</v>
      </c>
      <c r="AD86" s="7" t="e">
        <f>'MSM Improved - Step 1'!AD86*#REF!*#REF!</f>
        <v>#REF!</v>
      </c>
      <c r="AE86" s="7" t="e">
        <f>'MSM Improved - Step 1'!AE86*#REF!*#REF!</f>
        <v>#REF!</v>
      </c>
      <c r="AF86" s="7" t="e">
        <f>'MSM Improved - Step 1'!AF86*#REF!*#REF!</f>
        <v>#REF!</v>
      </c>
      <c r="AG86" s="7" t="e">
        <f>'MSM Improved - Step 1'!AG86*#REF!*#REF!</f>
        <v>#REF!</v>
      </c>
      <c r="AH86" s="7" t="e">
        <f>'MSM Improved - Step 1'!AH86*#REF!*#REF!</f>
        <v>#REF!</v>
      </c>
      <c r="AI86" s="7" t="e">
        <f>'MSM Improved - Step 1'!AI86*#REF!*#REF!</f>
        <v>#REF!</v>
      </c>
      <c r="AJ86" s="7" t="e">
        <f>'MSM Improved - Step 1'!AJ86*#REF!*#REF!</f>
        <v>#REF!</v>
      </c>
      <c r="AL86" s="5"/>
      <c r="AM86" s="7"/>
      <c r="AN86" s="7"/>
      <c r="AO86" s="7"/>
      <c r="AP86" s="7"/>
      <c r="AQ86" s="7"/>
      <c r="AR86" s="7"/>
      <c r="AS86" s="7"/>
      <c r="AT86" s="7"/>
      <c r="AU86" s="7"/>
      <c r="AV86" s="9"/>
      <c r="AW86" s="1"/>
      <c r="AX86" s="1"/>
      <c r="AY86" s="1"/>
      <c r="AZ86" s="1"/>
      <c r="BA86" s="1"/>
      <c r="BB86" s="1"/>
      <c r="BC86" s="1"/>
      <c r="BD86" s="1"/>
      <c r="BE86" s="7"/>
      <c r="BF86" s="7"/>
      <c r="BG86" s="7"/>
      <c r="BH86" s="7"/>
      <c r="BI86" s="7"/>
      <c r="BJ86" s="7"/>
      <c r="BK86" s="7"/>
      <c r="BL86" s="7"/>
      <c r="BM86" s="7"/>
      <c r="BN86" s="7"/>
      <c r="BO86" s="7"/>
      <c r="BP86" s="7"/>
      <c r="BQ86" s="7"/>
      <c r="BR86" s="7"/>
      <c r="BS86" s="7"/>
      <c r="BT86" s="7"/>
      <c r="BU86" s="7"/>
    </row>
    <row r="87" spans="1:73">
      <c r="A87" s="5">
        <v>83</v>
      </c>
      <c r="B87" s="7" t="e">
        <f>'MSM Improved - Step 1'!B87*#REF!*#REF!</f>
        <v>#REF!</v>
      </c>
      <c r="C87" s="7" t="e">
        <f>'MSM Improved - Step 1'!C87*#REF!*#REF!</f>
        <v>#REF!</v>
      </c>
      <c r="D87" s="7" t="e">
        <f>'MSM Improved - Step 1'!D87*#REF!*#REF!</f>
        <v>#REF!</v>
      </c>
      <c r="E87" s="7" t="e">
        <f>'MSM Improved - Step 1'!E87*#REF!*#REF!</f>
        <v>#REF!</v>
      </c>
      <c r="F87" s="7" t="e">
        <f>'MSM Improved - Step 1'!F87*#REF!*#REF!</f>
        <v>#REF!</v>
      </c>
      <c r="G87" s="7" t="e">
        <f>'MSM Improved - Step 1'!G87*#REF!*#REF!</f>
        <v>#REF!</v>
      </c>
      <c r="H87" s="7" t="e">
        <f>'MSM Improved - Step 1'!H87*#REF!*#REF!</f>
        <v>#REF!</v>
      </c>
      <c r="I87" s="7" t="e">
        <f>'MSM Improved - Step 1'!I87*#REF!*#REF!</f>
        <v>#REF!</v>
      </c>
      <c r="J87" s="9" t="e">
        <f>'MSM Improved - Step 1'!J87*#REF!*#REF!</f>
        <v>#REF!</v>
      </c>
      <c r="K87" s="35" t="e">
        <f>'MSM Improved - Step 1'!K87*#REF!*#REF!</f>
        <v>#REF!</v>
      </c>
      <c r="L87" s="35" t="e">
        <f>'MSM Improved - Step 1'!L87*#REF!*#REF!</f>
        <v>#REF!</v>
      </c>
      <c r="M87" s="35" t="e">
        <f>'MSM Improved - Step 1'!M87*#REF!*#REF!</f>
        <v>#REF!</v>
      </c>
      <c r="N87" s="35" t="e">
        <f>'MSM Improved - Step 1'!N87*#REF!*#REF!</f>
        <v>#REF!</v>
      </c>
      <c r="O87" s="35" t="e">
        <f>'MSM Improved - Step 1'!O87*#REF!*#REF!</f>
        <v>#REF!</v>
      </c>
      <c r="P87" s="35" t="e">
        <f>'MSM Improved - Step 1'!P87*#REF!*#REF!</f>
        <v>#REF!</v>
      </c>
      <c r="Q87" s="35" t="e">
        <f>'MSM Improved - Step 1'!Q87*#REF!*#REF!</f>
        <v>#REF!</v>
      </c>
      <c r="R87" s="35" t="e">
        <f>'MSM Improved - Step 1'!R87*#REF!*#REF!</f>
        <v>#REF!</v>
      </c>
      <c r="S87" s="7" t="e">
        <f>'MSM Improved - Step 1'!S87*#REF!*#REF!</f>
        <v>#REF!</v>
      </c>
      <c r="T87" s="7" t="e">
        <f>'MSM Improved - Step 1'!T87*#REF!*#REF!</f>
        <v>#REF!</v>
      </c>
      <c r="U87" s="7" t="e">
        <f>'MSM Improved - Step 1'!U87*#REF!*#REF!</f>
        <v>#REF!</v>
      </c>
      <c r="V87" s="7" t="e">
        <f>'MSM Improved - Step 1'!V87*#REF!*#REF!</f>
        <v>#REF!</v>
      </c>
      <c r="W87" s="7" t="e">
        <f>'MSM Improved - Step 1'!W87*#REF!*#REF!</f>
        <v>#REF!</v>
      </c>
      <c r="X87" s="7" t="e">
        <f>'MSM Improved - Step 1'!X87*#REF!*#REF!</f>
        <v>#REF!</v>
      </c>
      <c r="Y87" s="7" t="e">
        <f>'MSM Improved - Step 1'!Y87*#REF!*#REF!</f>
        <v>#REF!</v>
      </c>
      <c r="Z87" s="7" t="e">
        <f>'MSM Improved - Step 1'!Z87*#REF!*#REF!</f>
        <v>#REF!</v>
      </c>
      <c r="AA87" s="7" t="e">
        <f>'MSM Improved - Step 1'!AA87*#REF!*#REF!</f>
        <v>#REF!</v>
      </c>
      <c r="AB87" s="7" t="e">
        <f>'MSM Improved - Step 1'!AB87*#REF!*#REF!</f>
        <v>#REF!</v>
      </c>
      <c r="AC87" s="7" t="e">
        <f>'MSM Improved - Step 1'!AC87*#REF!*#REF!</f>
        <v>#REF!</v>
      </c>
      <c r="AD87" s="7" t="e">
        <f>'MSM Improved - Step 1'!AD87*#REF!*#REF!</f>
        <v>#REF!</v>
      </c>
      <c r="AE87" s="7" t="e">
        <f>'MSM Improved - Step 1'!AE87*#REF!*#REF!</f>
        <v>#REF!</v>
      </c>
      <c r="AF87" s="7" t="e">
        <f>'MSM Improved - Step 1'!AF87*#REF!*#REF!</f>
        <v>#REF!</v>
      </c>
      <c r="AG87" s="7" t="e">
        <f>'MSM Improved - Step 1'!AG87*#REF!*#REF!</f>
        <v>#REF!</v>
      </c>
      <c r="AH87" s="7" t="e">
        <f>'MSM Improved - Step 1'!AH87*#REF!*#REF!</f>
        <v>#REF!</v>
      </c>
      <c r="AI87" s="7" t="e">
        <f>'MSM Improved - Step 1'!AI87*#REF!*#REF!</f>
        <v>#REF!</v>
      </c>
      <c r="AJ87" s="7" t="e">
        <f>'MSM Improved - Step 1'!AJ87*#REF!*#REF!</f>
        <v>#REF!</v>
      </c>
      <c r="AL87" s="5"/>
      <c r="AM87" s="7"/>
      <c r="AN87" s="7"/>
      <c r="AO87" s="7"/>
      <c r="AP87" s="7"/>
      <c r="AQ87" s="7"/>
      <c r="AR87" s="7"/>
      <c r="AS87" s="7"/>
      <c r="AT87" s="7"/>
      <c r="AU87" s="9"/>
      <c r="AV87" s="1"/>
      <c r="AW87" s="1"/>
      <c r="AX87" s="1"/>
      <c r="AY87" s="1"/>
      <c r="AZ87" s="1"/>
      <c r="BA87" s="1"/>
      <c r="BB87" s="1"/>
      <c r="BC87" s="1"/>
      <c r="BD87" s="7"/>
      <c r="BE87" s="7"/>
      <c r="BF87" s="7"/>
      <c r="BG87" s="7"/>
      <c r="BH87" s="7"/>
      <c r="BI87" s="7"/>
      <c r="BJ87" s="7"/>
      <c r="BK87" s="7"/>
      <c r="BL87" s="7"/>
      <c r="BM87" s="7"/>
      <c r="BN87" s="7"/>
      <c r="BO87" s="7"/>
      <c r="BP87" s="7"/>
      <c r="BQ87" s="7"/>
      <c r="BR87" s="7"/>
      <c r="BS87" s="7"/>
      <c r="BT87" s="7"/>
      <c r="BU87" s="7"/>
    </row>
    <row r="88" spans="1:73">
      <c r="A88" s="5">
        <v>84</v>
      </c>
      <c r="B88" s="7" t="e">
        <f>'MSM Improved - Step 1'!B88*#REF!*#REF!</f>
        <v>#REF!</v>
      </c>
      <c r="C88" s="7" t="e">
        <f>'MSM Improved - Step 1'!C88*#REF!*#REF!</f>
        <v>#REF!</v>
      </c>
      <c r="D88" s="7" t="e">
        <f>'MSM Improved - Step 1'!D88*#REF!*#REF!</f>
        <v>#REF!</v>
      </c>
      <c r="E88" s="7" t="e">
        <f>'MSM Improved - Step 1'!E88*#REF!*#REF!</f>
        <v>#REF!</v>
      </c>
      <c r="F88" s="7" t="e">
        <f>'MSM Improved - Step 1'!F88*#REF!*#REF!</f>
        <v>#REF!</v>
      </c>
      <c r="G88" s="7" t="e">
        <f>'MSM Improved - Step 1'!G88*#REF!*#REF!</f>
        <v>#REF!</v>
      </c>
      <c r="H88" s="7" t="e">
        <f>'MSM Improved - Step 1'!H88*#REF!*#REF!</f>
        <v>#REF!</v>
      </c>
      <c r="I88" s="8" t="e">
        <f>'MSM Improved - Step 1'!I88*#REF!*#REF!</f>
        <v>#REF!</v>
      </c>
      <c r="J88" s="35" t="e">
        <f>'MSM Improved - Step 1'!J88*#REF!*#REF!</f>
        <v>#REF!</v>
      </c>
      <c r="K88" s="35" t="e">
        <f>'MSM Improved - Step 1'!K88*#REF!*#REF!</f>
        <v>#REF!</v>
      </c>
      <c r="L88" s="35" t="e">
        <f>'MSM Improved - Step 1'!L88*#REF!*#REF!</f>
        <v>#REF!</v>
      </c>
      <c r="M88" s="35" t="e">
        <f>'MSM Improved - Step 1'!M88*#REF!*#REF!</f>
        <v>#REF!</v>
      </c>
      <c r="N88" s="35" t="e">
        <f>'MSM Improved - Step 1'!N88*#REF!*#REF!</f>
        <v>#REF!</v>
      </c>
      <c r="O88" s="35" t="e">
        <f>'MSM Improved - Step 1'!O88*#REF!*#REF!</f>
        <v>#REF!</v>
      </c>
      <c r="P88" s="35" t="e">
        <f>'MSM Improved - Step 1'!P88*#REF!*#REF!</f>
        <v>#REF!</v>
      </c>
      <c r="Q88" s="35" t="e">
        <f>'MSM Improved - Step 1'!Q88*#REF!*#REF!</f>
        <v>#REF!</v>
      </c>
      <c r="R88" s="35" t="e">
        <f>'MSM Improved - Step 1'!R88*#REF!*#REF!</f>
        <v>#REF!</v>
      </c>
      <c r="S88" s="7" t="e">
        <f>'MSM Improved - Step 1'!S88*#REF!*#REF!</f>
        <v>#REF!</v>
      </c>
      <c r="T88" s="7" t="e">
        <f>'MSM Improved - Step 1'!T88*#REF!*#REF!</f>
        <v>#REF!</v>
      </c>
      <c r="U88" s="7" t="e">
        <f>'MSM Improved - Step 1'!U88*#REF!*#REF!</f>
        <v>#REF!</v>
      </c>
      <c r="V88" s="7" t="e">
        <f>'MSM Improved - Step 1'!V88*#REF!*#REF!</f>
        <v>#REF!</v>
      </c>
      <c r="W88" s="7" t="e">
        <f>'MSM Improved - Step 1'!W88*#REF!*#REF!</f>
        <v>#REF!</v>
      </c>
      <c r="X88" s="7" t="e">
        <f>'MSM Improved - Step 1'!X88*#REF!*#REF!</f>
        <v>#REF!</v>
      </c>
      <c r="Y88" s="7" t="e">
        <f>'MSM Improved - Step 1'!Y88*#REF!*#REF!</f>
        <v>#REF!</v>
      </c>
      <c r="Z88" s="7" t="e">
        <f>'MSM Improved - Step 1'!Z88*#REF!*#REF!</f>
        <v>#REF!</v>
      </c>
      <c r="AA88" s="7" t="e">
        <f>'MSM Improved - Step 1'!AA88*#REF!*#REF!</f>
        <v>#REF!</v>
      </c>
      <c r="AB88" s="7" t="e">
        <f>'MSM Improved - Step 1'!AB88*#REF!*#REF!</f>
        <v>#REF!</v>
      </c>
      <c r="AC88" s="7" t="e">
        <f>'MSM Improved - Step 1'!AC88*#REF!*#REF!</f>
        <v>#REF!</v>
      </c>
      <c r="AD88" s="7" t="e">
        <f>'MSM Improved - Step 1'!AD88*#REF!*#REF!</f>
        <v>#REF!</v>
      </c>
      <c r="AE88" s="7" t="e">
        <f>'MSM Improved - Step 1'!AE88*#REF!*#REF!</f>
        <v>#REF!</v>
      </c>
      <c r="AF88" s="7" t="e">
        <f>'MSM Improved - Step 1'!AF88*#REF!*#REF!</f>
        <v>#REF!</v>
      </c>
      <c r="AG88" s="7" t="e">
        <f>'MSM Improved - Step 1'!AG88*#REF!*#REF!</f>
        <v>#REF!</v>
      </c>
      <c r="AH88" s="7" t="e">
        <f>'MSM Improved - Step 1'!AH88*#REF!*#REF!</f>
        <v>#REF!</v>
      </c>
      <c r="AI88" s="7" t="e">
        <f>'MSM Improved - Step 1'!AI88*#REF!*#REF!</f>
        <v>#REF!</v>
      </c>
      <c r="AJ88" s="7" t="e">
        <f>'MSM Improved - Step 1'!AJ88*#REF!*#REF!</f>
        <v>#REF!</v>
      </c>
      <c r="AL88" s="5"/>
      <c r="AM88" s="7"/>
      <c r="AN88" s="7"/>
      <c r="AO88" s="7"/>
      <c r="AP88" s="7"/>
      <c r="AQ88" s="7"/>
      <c r="AR88" s="7"/>
      <c r="AS88" s="7"/>
      <c r="AT88" s="8"/>
      <c r="AU88" s="1"/>
      <c r="AV88" s="1"/>
      <c r="AW88" s="1"/>
      <c r="AX88" s="1"/>
      <c r="AY88" s="1"/>
      <c r="AZ88" s="1"/>
      <c r="BA88" s="1"/>
      <c r="BB88" s="1"/>
      <c r="BC88" s="7"/>
      <c r="BD88" s="7"/>
      <c r="BE88" s="7"/>
      <c r="BF88" s="7"/>
      <c r="BG88" s="7"/>
      <c r="BH88" s="7"/>
      <c r="BI88" s="7"/>
      <c r="BJ88" s="7"/>
      <c r="BK88" s="7"/>
      <c r="BL88" s="7"/>
      <c r="BM88" s="7"/>
      <c r="BN88" s="7"/>
      <c r="BO88" s="7"/>
      <c r="BP88" s="7"/>
      <c r="BQ88" s="7"/>
      <c r="BR88" s="7"/>
      <c r="BS88" s="7"/>
      <c r="BT88" s="7"/>
      <c r="BU88" s="7"/>
    </row>
    <row r="89" spans="1:73">
      <c r="A89" s="5">
        <v>85</v>
      </c>
      <c r="B89" s="7" t="e">
        <f>'MSM Improved - Step 1'!B89*#REF!*#REF!</f>
        <v>#REF!</v>
      </c>
      <c r="C89" s="7" t="e">
        <f>'MSM Improved - Step 1'!C89*#REF!*#REF!</f>
        <v>#REF!</v>
      </c>
      <c r="D89" s="7" t="e">
        <f>'MSM Improved - Step 1'!D89*#REF!*#REF!</f>
        <v>#REF!</v>
      </c>
      <c r="E89" s="7" t="e">
        <f>'MSM Improved - Step 1'!E89*#REF!*#REF!</f>
        <v>#REF!</v>
      </c>
      <c r="F89" s="7" t="e">
        <f>'MSM Improved - Step 1'!F89*#REF!*#REF!</f>
        <v>#REF!</v>
      </c>
      <c r="G89" s="7" t="e">
        <f>'MSM Improved - Step 1'!G89*#REF!*#REF!</f>
        <v>#REF!</v>
      </c>
      <c r="H89" s="7" t="e">
        <f>'MSM Improved - Step 1'!H89*#REF!*#REF!</f>
        <v>#REF!</v>
      </c>
      <c r="I89" s="9" t="e">
        <f>'MSM Improved - Step 1'!I89*#REF!*#REF!</f>
        <v>#REF!</v>
      </c>
      <c r="J89" s="35" t="e">
        <f>'MSM Improved - Step 1'!J89*#REF!*#REF!</f>
        <v>#REF!</v>
      </c>
      <c r="K89" s="35" t="e">
        <f>'MSM Improved - Step 1'!K89*#REF!*#REF!</f>
        <v>#REF!</v>
      </c>
      <c r="L89" s="35" t="e">
        <f>'MSM Improved - Step 1'!L89*#REF!*#REF!</f>
        <v>#REF!</v>
      </c>
      <c r="M89" s="35" t="e">
        <f>'MSM Improved - Step 1'!M89*#REF!*#REF!</f>
        <v>#REF!</v>
      </c>
      <c r="N89" s="35" t="e">
        <f>'MSM Improved - Step 1'!N89*#REF!*#REF!</f>
        <v>#REF!</v>
      </c>
      <c r="O89" s="35" t="e">
        <f>'MSM Improved - Step 1'!O89*#REF!*#REF!</f>
        <v>#REF!</v>
      </c>
      <c r="P89" s="35" t="e">
        <f>'MSM Improved - Step 1'!P89*#REF!*#REF!</f>
        <v>#REF!</v>
      </c>
      <c r="Q89" s="35" t="e">
        <f>'MSM Improved - Step 1'!Q89*#REF!*#REF!</f>
        <v>#REF!</v>
      </c>
      <c r="R89" s="35" t="e">
        <f>'MSM Improved - Step 1'!R89*#REF!*#REF!</f>
        <v>#REF!</v>
      </c>
      <c r="S89" s="7" t="e">
        <f>'MSM Improved - Step 1'!S89*#REF!*#REF!</f>
        <v>#REF!</v>
      </c>
      <c r="T89" s="7" t="e">
        <f>'MSM Improved - Step 1'!T89*#REF!*#REF!</f>
        <v>#REF!</v>
      </c>
      <c r="U89" s="7" t="e">
        <f>'MSM Improved - Step 1'!U89*#REF!*#REF!</f>
        <v>#REF!</v>
      </c>
      <c r="V89" s="7" t="e">
        <f>'MSM Improved - Step 1'!V89*#REF!*#REF!</f>
        <v>#REF!</v>
      </c>
      <c r="W89" s="7" t="e">
        <f>'MSM Improved - Step 1'!W89*#REF!*#REF!</f>
        <v>#REF!</v>
      </c>
      <c r="X89" s="7" t="e">
        <f>'MSM Improved - Step 1'!X89*#REF!*#REF!</f>
        <v>#REF!</v>
      </c>
      <c r="Y89" s="7" t="e">
        <f>'MSM Improved - Step 1'!Y89*#REF!*#REF!</f>
        <v>#REF!</v>
      </c>
      <c r="Z89" s="7" t="e">
        <f>'MSM Improved - Step 1'!Z89*#REF!*#REF!</f>
        <v>#REF!</v>
      </c>
      <c r="AA89" s="7" t="e">
        <f>'MSM Improved - Step 1'!AA89*#REF!*#REF!</f>
        <v>#REF!</v>
      </c>
      <c r="AB89" s="7" t="e">
        <f>'MSM Improved - Step 1'!AB89*#REF!*#REF!</f>
        <v>#REF!</v>
      </c>
      <c r="AC89" s="7" t="e">
        <f>'MSM Improved - Step 1'!AC89*#REF!*#REF!</f>
        <v>#REF!</v>
      </c>
      <c r="AD89" s="7" t="e">
        <f>'MSM Improved - Step 1'!AD89*#REF!*#REF!</f>
        <v>#REF!</v>
      </c>
      <c r="AE89" s="7" t="e">
        <f>'MSM Improved - Step 1'!AE89*#REF!*#REF!</f>
        <v>#REF!</v>
      </c>
      <c r="AF89" s="7" t="e">
        <f>'MSM Improved - Step 1'!AF89*#REF!*#REF!</f>
        <v>#REF!</v>
      </c>
      <c r="AG89" s="7" t="e">
        <f>'MSM Improved - Step 1'!AG89*#REF!*#REF!</f>
        <v>#REF!</v>
      </c>
      <c r="AH89" s="7" t="e">
        <f>'MSM Improved - Step 1'!AH89*#REF!*#REF!</f>
        <v>#REF!</v>
      </c>
      <c r="AI89" s="7" t="e">
        <f>'MSM Improved - Step 1'!AI89*#REF!*#REF!</f>
        <v>#REF!</v>
      </c>
      <c r="AJ89" s="7" t="e">
        <f>'MSM Improved - Step 1'!AJ89*#REF!*#REF!</f>
        <v>#REF!</v>
      </c>
      <c r="AL89" s="5"/>
      <c r="AM89" s="7"/>
      <c r="AN89" s="7"/>
      <c r="AO89" s="7"/>
      <c r="AP89" s="7"/>
      <c r="AQ89" s="7"/>
      <c r="AR89" s="7"/>
      <c r="AS89" s="7"/>
      <c r="AT89" s="9"/>
      <c r="AU89" s="1"/>
      <c r="AV89" s="1"/>
      <c r="AW89" s="1"/>
      <c r="AX89" s="1"/>
      <c r="AY89" s="1"/>
      <c r="AZ89" s="1"/>
      <c r="BA89" s="1"/>
      <c r="BB89" s="7"/>
      <c r="BC89" s="7"/>
      <c r="BD89" s="7"/>
      <c r="BE89" s="7"/>
      <c r="BF89" s="7"/>
      <c r="BG89" s="7"/>
      <c r="BH89" s="7"/>
      <c r="BI89" s="7"/>
      <c r="BJ89" s="7"/>
      <c r="BK89" s="7"/>
      <c r="BL89" s="7"/>
      <c r="BM89" s="7"/>
      <c r="BN89" s="7"/>
      <c r="BO89" s="7"/>
      <c r="BP89" s="7"/>
      <c r="BQ89" s="7"/>
      <c r="BR89" s="7"/>
      <c r="BS89" s="7"/>
      <c r="BT89" s="7"/>
      <c r="BU89" s="7"/>
    </row>
    <row r="90" spans="1:73">
      <c r="A90" s="5">
        <v>86</v>
      </c>
      <c r="B90" s="7" t="e">
        <f>'MSM Improved - Step 1'!B90*#REF!*#REF!</f>
        <v>#REF!</v>
      </c>
      <c r="C90" s="7" t="e">
        <f>'MSM Improved - Step 1'!C90*#REF!*#REF!</f>
        <v>#REF!</v>
      </c>
      <c r="D90" s="7" t="e">
        <f>'MSM Improved - Step 1'!D90*#REF!*#REF!</f>
        <v>#REF!</v>
      </c>
      <c r="E90" s="7" t="e">
        <f>'MSM Improved - Step 1'!E90*#REF!*#REF!</f>
        <v>#REF!</v>
      </c>
      <c r="F90" s="7" t="e">
        <f>'MSM Improved - Step 1'!F90*#REF!*#REF!</f>
        <v>#REF!</v>
      </c>
      <c r="G90" s="7" t="e">
        <f>'MSM Improved - Step 1'!G90*#REF!*#REF!</f>
        <v>#REF!</v>
      </c>
      <c r="H90" s="9" t="e">
        <f>'MSM Improved - Step 1'!H90*#REF!*#REF!</f>
        <v>#REF!</v>
      </c>
      <c r="I90" s="35" t="e">
        <f>'MSM Improved - Step 1'!I90*#REF!*#REF!</f>
        <v>#REF!</v>
      </c>
      <c r="J90" s="35" t="e">
        <f>'MSM Improved - Step 1'!J90*#REF!*#REF!</f>
        <v>#REF!</v>
      </c>
      <c r="K90" s="35" t="e">
        <f>'MSM Improved - Step 1'!K90*#REF!*#REF!</f>
        <v>#REF!</v>
      </c>
      <c r="L90" s="35" t="e">
        <f>'MSM Improved - Step 1'!L90*#REF!*#REF!</f>
        <v>#REF!</v>
      </c>
      <c r="M90" s="35" t="e">
        <f>'MSM Improved - Step 1'!M90*#REF!*#REF!</f>
        <v>#REF!</v>
      </c>
      <c r="N90" s="35" t="e">
        <f>'MSM Improved - Step 1'!N90*#REF!*#REF!</f>
        <v>#REF!</v>
      </c>
      <c r="O90" s="35" t="e">
        <f>'MSM Improved - Step 1'!O90*#REF!*#REF!</f>
        <v>#REF!</v>
      </c>
      <c r="P90" s="35" t="e">
        <f>'MSM Improved - Step 1'!P90*#REF!*#REF!</f>
        <v>#REF!</v>
      </c>
      <c r="Q90" s="35" t="e">
        <f>'MSM Improved - Step 1'!Q90*#REF!*#REF!</f>
        <v>#REF!</v>
      </c>
      <c r="R90" s="35" t="e">
        <f>'MSM Improved - Step 1'!R90*#REF!*#REF!</f>
        <v>#REF!</v>
      </c>
      <c r="S90" s="7" t="e">
        <f>'MSM Improved - Step 1'!S90*#REF!*#REF!</f>
        <v>#REF!</v>
      </c>
      <c r="T90" s="7" t="e">
        <f>'MSM Improved - Step 1'!T90*#REF!*#REF!</f>
        <v>#REF!</v>
      </c>
      <c r="U90" s="7" t="e">
        <f>'MSM Improved - Step 1'!U90*#REF!*#REF!</f>
        <v>#REF!</v>
      </c>
      <c r="V90" s="7" t="e">
        <f>'MSM Improved - Step 1'!V90*#REF!*#REF!</f>
        <v>#REF!</v>
      </c>
      <c r="W90" s="7" t="e">
        <f>'MSM Improved - Step 1'!W90*#REF!*#REF!</f>
        <v>#REF!</v>
      </c>
      <c r="X90" s="7" t="e">
        <f>'MSM Improved - Step 1'!X90*#REF!*#REF!</f>
        <v>#REF!</v>
      </c>
      <c r="Y90" s="7" t="e">
        <f>'MSM Improved - Step 1'!Y90*#REF!*#REF!</f>
        <v>#REF!</v>
      </c>
      <c r="Z90" s="7" t="e">
        <f>'MSM Improved - Step 1'!Z90*#REF!*#REF!</f>
        <v>#REF!</v>
      </c>
      <c r="AA90" s="7" t="e">
        <f>'MSM Improved - Step 1'!AA90*#REF!*#REF!</f>
        <v>#REF!</v>
      </c>
      <c r="AB90" s="7" t="e">
        <f>'MSM Improved - Step 1'!AB90*#REF!*#REF!</f>
        <v>#REF!</v>
      </c>
      <c r="AC90" s="7" t="e">
        <f>'MSM Improved - Step 1'!AC90*#REF!*#REF!</f>
        <v>#REF!</v>
      </c>
      <c r="AD90" s="7" t="e">
        <f>'MSM Improved - Step 1'!AD90*#REF!*#REF!</f>
        <v>#REF!</v>
      </c>
      <c r="AE90" s="7" t="e">
        <f>'MSM Improved - Step 1'!AE90*#REF!*#REF!</f>
        <v>#REF!</v>
      </c>
      <c r="AF90" s="7" t="e">
        <f>'MSM Improved - Step 1'!AF90*#REF!*#REF!</f>
        <v>#REF!</v>
      </c>
      <c r="AG90" s="7" t="e">
        <f>'MSM Improved - Step 1'!AG90*#REF!*#REF!</f>
        <v>#REF!</v>
      </c>
      <c r="AH90" s="7" t="e">
        <f>'MSM Improved - Step 1'!AH90*#REF!*#REF!</f>
        <v>#REF!</v>
      </c>
      <c r="AI90" s="7" t="e">
        <f>'MSM Improved - Step 1'!AI90*#REF!*#REF!</f>
        <v>#REF!</v>
      </c>
      <c r="AJ90" s="7" t="e">
        <f>'MSM Improved - Step 1'!AJ90*#REF!*#REF!</f>
        <v>#REF!</v>
      </c>
      <c r="AL90" s="5"/>
      <c r="AM90" s="7"/>
      <c r="AN90" s="7"/>
      <c r="AO90" s="7"/>
      <c r="AP90" s="7"/>
      <c r="AQ90" s="7"/>
      <c r="AR90" s="7"/>
      <c r="AS90" s="9"/>
      <c r="AT90" s="1"/>
      <c r="AU90" s="1"/>
      <c r="AV90" s="1"/>
      <c r="AW90" s="1"/>
      <c r="AX90" s="1"/>
      <c r="AY90" s="1"/>
      <c r="AZ90" s="1"/>
      <c r="BA90" s="7"/>
      <c r="BB90" s="7"/>
      <c r="BC90" s="7"/>
      <c r="BD90" s="7"/>
      <c r="BE90" s="7"/>
      <c r="BF90" s="7"/>
      <c r="BG90" s="7"/>
      <c r="BH90" s="7"/>
      <c r="BI90" s="7"/>
      <c r="BJ90" s="7"/>
      <c r="BK90" s="7"/>
      <c r="BL90" s="7"/>
      <c r="BM90" s="7"/>
      <c r="BN90" s="7"/>
      <c r="BO90" s="7"/>
      <c r="BP90" s="7"/>
      <c r="BQ90" s="7"/>
      <c r="BR90" s="7"/>
      <c r="BS90" s="7"/>
      <c r="BT90" s="7"/>
      <c r="BU90" s="7"/>
    </row>
    <row r="91" spans="1:73">
      <c r="A91" s="5">
        <v>87</v>
      </c>
      <c r="B91" s="7" t="e">
        <f>'MSM Improved - Step 1'!B91*#REF!*#REF!</f>
        <v>#REF!</v>
      </c>
      <c r="C91" s="7" t="e">
        <f>'MSM Improved - Step 1'!C91*#REF!*#REF!</f>
        <v>#REF!</v>
      </c>
      <c r="D91" s="7" t="e">
        <f>'MSM Improved - Step 1'!D91*#REF!*#REF!</f>
        <v>#REF!</v>
      </c>
      <c r="E91" s="7" t="e">
        <f>'MSM Improved - Step 1'!E91*#REF!*#REF!</f>
        <v>#REF!</v>
      </c>
      <c r="F91" s="7" t="e">
        <f>'MSM Improved - Step 1'!F91*#REF!*#REF!</f>
        <v>#REF!</v>
      </c>
      <c r="G91" s="8" t="e">
        <f>'MSM Improved - Step 1'!G91*#REF!*#REF!</f>
        <v>#REF!</v>
      </c>
      <c r="H91" s="35" t="e">
        <f>'MSM Improved - Step 1'!H91*#REF!*#REF!</f>
        <v>#REF!</v>
      </c>
      <c r="I91" s="35" t="e">
        <f>'MSM Improved - Step 1'!I91*#REF!*#REF!</f>
        <v>#REF!</v>
      </c>
      <c r="J91" s="35" t="e">
        <f>'MSM Improved - Step 1'!J91*#REF!*#REF!</f>
        <v>#REF!</v>
      </c>
      <c r="K91" s="35" t="e">
        <f>'MSM Improved - Step 1'!K91*#REF!*#REF!</f>
        <v>#REF!</v>
      </c>
      <c r="L91" s="35" t="e">
        <f>'MSM Improved - Step 1'!L91*#REF!*#REF!</f>
        <v>#REF!</v>
      </c>
      <c r="M91" s="35" t="e">
        <f>'MSM Improved - Step 1'!M91*#REF!*#REF!</f>
        <v>#REF!</v>
      </c>
      <c r="N91" s="35" t="e">
        <f>'MSM Improved - Step 1'!N91*#REF!*#REF!</f>
        <v>#REF!</v>
      </c>
      <c r="O91" s="35" t="e">
        <f>'MSM Improved - Step 1'!O91*#REF!*#REF!</f>
        <v>#REF!</v>
      </c>
      <c r="P91" s="35" t="e">
        <f>'MSM Improved - Step 1'!P91*#REF!*#REF!</f>
        <v>#REF!</v>
      </c>
      <c r="Q91" s="35" t="e">
        <f>'MSM Improved - Step 1'!Q91*#REF!*#REF!</f>
        <v>#REF!</v>
      </c>
      <c r="R91" s="35" t="e">
        <f>'MSM Improved - Step 1'!R91*#REF!*#REF!</f>
        <v>#REF!</v>
      </c>
      <c r="S91" s="7" t="e">
        <f>'MSM Improved - Step 1'!S91*#REF!*#REF!</f>
        <v>#REF!</v>
      </c>
      <c r="T91" s="7" t="e">
        <f>'MSM Improved - Step 1'!T91*#REF!*#REF!</f>
        <v>#REF!</v>
      </c>
      <c r="U91" s="7" t="e">
        <f>'MSM Improved - Step 1'!U91*#REF!*#REF!</f>
        <v>#REF!</v>
      </c>
      <c r="V91" s="7" t="e">
        <f>'MSM Improved - Step 1'!V91*#REF!*#REF!</f>
        <v>#REF!</v>
      </c>
      <c r="W91" s="7" t="e">
        <f>'MSM Improved - Step 1'!W91*#REF!*#REF!</f>
        <v>#REF!</v>
      </c>
      <c r="X91" s="7" t="e">
        <f>'MSM Improved - Step 1'!X91*#REF!*#REF!</f>
        <v>#REF!</v>
      </c>
      <c r="Y91" s="7" t="e">
        <f>'MSM Improved - Step 1'!Y91*#REF!*#REF!</f>
        <v>#REF!</v>
      </c>
      <c r="Z91" s="7" t="e">
        <f>'MSM Improved - Step 1'!Z91*#REF!*#REF!</f>
        <v>#REF!</v>
      </c>
      <c r="AA91" s="7" t="e">
        <f>'MSM Improved - Step 1'!AA91*#REF!*#REF!</f>
        <v>#REF!</v>
      </c>
      <c r="AB91" s="7" t="e">
        <f>'MSM Improved - Step 1'!AB91*#REF!*#REF!</f>
        <v>#REF!</v>
      </c>
      <c r="AC91" s="7" t="e">
        <f>'MSM Improved - Step 1'!AC91*#REF!*#REF!</f>
        <v>#REF!</v>
      </c>
      <c r="AD91" s="7" t="e">
        <f>'MSM Improved - Step 1'!AD91*#REF!*#REF!</f>
        <v>#REF!</v>
      </c>
      <c r="AE91" s="7" t="e">
        <f>'MSM Improved - Step 1'!AE91*#REF!*#REF!</f>
        <v>#REF!</v>
      </c>
      <c r="AF91" s="7" t="e">
        <f>'MSM Improved - Step 1'!AF91*#REF!*#REF!</f>
        <v>#REF!</v>
      </c>
      <c r="AG91" s="7" t="e">
        <f>'MSM Improved - Step 1'!AG91*#REF!*#REF!</f>
        <v>#REF!</v>
      </c>
      <c r="AH91" s="7" t="e">
        <f>'MSM Improved - Step 1'!AH91*#REF!*#REF!</f>
        <v>#REF!</v>
      </c>
      <c r="AI91" s="7" t="e">
        <f>'MSM Improved - Step 1'!AI91*#REF!*#REF!</f>
        <v>#REF!</v>
      </c>
      <c r="AJ91" s="7" t="e">
        <f>'MSM Improved - Step 1'!AJ91*#REF!*#REF!</f>
        <v>#REF!</v>
      </c>
      <c r="AL91" s="5"/>
      <c r="AM91" s="7"/>
      <c r="AN91" s="7"/>
      <c r="AO91" s="7"/>
      <c r="AP91" s="7"/>
      <c r="AQ91" s="7"/>
      <c r="AR91" s="8"/>
      <c r="AS91" s="1"/>
      <c r="AT91" s="1"/>
      <c r="AU91" s="1"/>
      <c r="AV91" s="1"/>
      <c r="AW91" s="1"/>
      <c r="AX91" s="1"/>
      <c r="AY91" s="1"/>
      <c r="AZ91" s="7"/>
      <c r="BA91" s="7"/>
      <c r="BB91" s="7"/>
      <c r="BC91" s="7"/>
      <c r="BD91" s="7"/>
      <c r="BE91" s="7"/>
      <c r="BF91" s="7"/>
      <c r="BG91" s="7"/>
      <c r="BH91" s="7"/>
      <c r="BI91" s="7"/>
      <c r="BJ91" s="7"/>
      <c r="BK91" s="7"/>
      <c r="BL91" s="7"/>
      <c r="BM91" s="7"/>
      <c r="BN91" s="7"/>
      <c r="BO91" s="7"/>
      <c r="BP91" s="7"/>
      <c r="BQ91" s="7"/>
      <c r="BR91" s="7"/>
      <c r="BS91" s="7"/>
      <c r="BT91" s="7"/>
      <c r="BU91" s="7"/>
    </row>
    <row r="92" spans="1:73">
      <c r="A92" s="5">
        <v>88</v>
      </c>
      <c r="B92" s="7" t="e">
        <f>'MSM Improved - Step 1'!B92*#REF!*#REF!</f>
        <v>#REF!</v>
      </c>
      <c r="C92" s="7" t="e">
        <f>'MSM Improved - Step 1'!C92*#REF!*#REF!</f>
        <v>#REF!</v>
      </c>
      <c r="D92" s="7" t="e">
        <f>'MSM Improved - Step 1'!D92*#REF!*#REF!</f>
        <v>#REF!</v>
      </c>
      <c r="E92" s="7" t="e">
        <f>'MSM Improved - Step 1'!E92*#REF!*#REF!</f>
        <v>#REF!</v>
      </c>
      <c r="F92" s="7" t="e">
        <f>'MSM Improved - Step 1'!F92*#REF!*#REF!</f>
        <v>#REF!</v>
      </c>
      <c r="G92" s="9" t="e">
        <f>'MSM Improved - Step 1'!G92*#REF!*#REF!</f>
        <v>#REF!</v>
      </c>
      <c r="H92" s="35" t="e">
        <f>'MSM Improved - Step 1'!H92*#REF!*#REF!</f>
        <v>#REF!</v>
      </c>
      <c r="I92" s="35" t="e">
        <f>'MSM Improved - Step 1'!I92*#REF!*#REF!</f>
        <v>#REF!</v>
      </c>
      <c r="J92" s="35" t="e">
        <f>'MSM Improved - Step 1'!J92*#REF!*#REF!</f>
        <v>#REF!</v>
      </c>
      <c r="K92" s="35" t="e">
        <f>'MSM Improved - Step 1'!K92*#REF!*#REF!</f>
        <v>#REF!</v>
      </c>
      <c r="L92" s="35" t="e">
        <f>'MSM Improved - Step 1'!L92*#REF!*#REF!</f>
        <v>#REF!</v>
      </c>
      <c r="M92" s="35" t="e">
        <f>'MSM Improved - Step 1'!M92*#REF!*#REF!</f>
        <v>#REF!</v>
      </c>
      <c r="N92" s="35" t="e">
        <f>'MSM Improved - Step 1'!N92*#REF!*#REF!</f>
        <v>#REF!</v>
      </c>
      <c r="O92" s="35" t="e">
        <f>'MSM Improved - Step 1'!O92*#REF!*#REF!</f>
        <v>#REF!</v>
      </c>
      <c r="P92" s="35" t="e">
        <f>'MSM Improved - Step 1'!P92*#REF!*#REF!</f>
        <v>#REF!</v>
      </c>
      <c r="Q92" s="35" t="e">
        <f>'MSM Improved - Step 1'!Q92*#REF!*#REF!</f>
        <v>#REF!</v>
      </c>
      <c r="R92" s="35" t="e">
        <f>'MSM Improved - Step 1'!R92*#REF!*#REF!</f>
        <v>#REF!</v>
      </c>
      <c r="S92" s="7" t="e">
        <f>'MSM Improved - Step 1'!S92*#REF!*#REF!</f>
        <v>#REF!</v>
      </c>
      <c r="T92" s="7" t="e">
        <f>'MSM Improved - Step 1'!T92*#REF!*#REF!</f>
        <v>#REF!</v>
      </c>
      <c r="U92" s="7" t="e">
        <f>'MSM Improved - Step 1'!U92*#REF!*#REF!</f>
        <v>#REF!</v>
      </c>
      <c r="V92" s="7" t="e">
        <f>'MSM Improved - Step 1'!V92*#REF!*#REF!</f>
        <v>#REF!</v>
      </c>
      <c r="W92" s="7" t="e">
        <f>'MSM Improved - Step 1'!W92*#REF!*#REF!</f>
        <v>#REF!</v>
      </c>
      <c r="X92" s="7" t="e">
        <f>'MSM Improved - Step 1'!X92*#REF!*#REF!</f>
        <v>#REF!</v>
      </c>
      <c r="Y92" s="7" t="e">
        <f>'MSM Improved - Step 1'!Y92*#REF!*#REF!</f>
        <v>#REF!</v>
      </c>
      <c r="Z92" s="7" t="e">
        <f>'MSM Improved - Step 1'!Z92*#REF!*#REF!</f>
        <v>#REF!</v>
      </c>
      <c r="AA92" s="7" t="e">
        <f>'MSM Improved - Step 1'!AA92*#REF!*#REF!</f>
        <v>#REF!</v>
      </c>
      <c r="AB92" s="7" t="e">
        <f>'MSM Improved - Step 1'!AB92*#REF!*#REF!</f>
        <v>#REF!</v>
      </c>
      <c r="AC92" s="7" t="e">
        <f>'MSM Improved - Step 1'!AC92*#REF!*#REF!</f>
        <v>#REF!</v>
      </c>
      <c r="AD92" s="7" t="e">
        <f>'MSM Improved - Step 1'!AD92*#REF!*#REF!</f>
        <v>#REF!</v>
      </c>
      <c r="AE92" s="7" t="e">
        <f>'MSM Improved - Step 1'!AE92*#REF!*#REF!</f>
        <v>#REF!</v>
      </c>
      <c r="AF92" s="7" t="e">
        <f>'MSM Improved - Step 1'!AF92*#REF!*#REF!</f>
        <v>#REF!</v>
      </c>
      <c r="AG92" s="7" t="e">
        <f>'MSM Improved - Step 1'!AG92*#REF!*#REF!</f>
        <v>#REF!</v>
      </c>
      <c r="AH92" s="7" t="e">
        <f>'MSM Improved - Step 1'!AH92*#REF!*#REF!</f>
        <v>#REF!</v>
      </c>
      <c r="AI92" s="7" t="e">
        <f>'MSM Improved - Step 1'!AI92*#REF!*#REF!</f>
        <v>#REF!</v>
      </c>
      <c r="AJ92" s="7" t="e">
        <f>'MSM Improved - Step 1'!AJ92*#REF!*#REF!</f>
        <v>#REF!</v>
      </c>
      <c r="AL92" s="5"/>
      <c r="AM92" s="7"/>
      <c r="AN92" s="7"/>
      <c r="AO92" s="7"/>
      <c r="AP92" s="7"/>
      <c r="AQ92" s="7"/>
      <c r="AR92" s="9"/>
      <c r="AS92" s="1"/>
      <c r="AT92" s="1"/>
      <c r="AU92" s="1"/>
      <c r="AV92" s="1"/>
      <c r="AW92" s="1"/>
      <c r="AX92" s="1"/>
      <c r="AY92" s="7"/>
      <c r="AZ92" s="7"/>
      <c r="BA92" s="7"/>
      <c r="BB92" s="7"/>
      <c r="BC92" s="7"/>
      <c r="BD92" s="7"/>
      <c r="BE92" s="7"/>
      <c r="BF92" s="7"/>
      <c r="BG92" s="7"/>
      <c r="BH92" s="7"/>
      <c r="BI92" s="7"/>
      <c r="BJ92" s="7"/>
      <c r="BK92" s="7"/>
      <c r="BL92" s="7"/>
      <c r="BM92" s="7"/>
      <c r="BN92" s="7"/>
      <c r="BO92" s="7"/>
      <c r="BP92" s="7"/>
      <c r="BQ92" s="7"/>
      <c r="BR92" s="7"/>
      <c r="BS92" s="7"/>
      <c r="BT92" s="7"/>
      <c r="BU92" s="7"/>
    </row>
    <row r="93" spans="1:73">
      <c r="A93" s="5">
        <v>89</v>
      </c>
      <c r="B93" s="7" t="e">
        <f>'MSM Improved - Step 1'!B93*#REF!*#REF!</f>
        <v>#REF!</v>
      </c>
      <c r="C93" s="7" t="e">
        <f>'MSM Improved - Step 1'!C93*#REF!*#REF!</f>
        <v>#REF!</v>
      </c>
      <c r="D93" s="7" t="e">
        <f>'MSM Improved - Step 1'!D93*#REF!*#REF!</f>
        <v>#REF!</v>
      </c>
      <c r="E93" s="7" t="e">
        <f>'MSM Improved - Step 1'!E93*#REF!*#REF!</f>
        <v>#REF!</v>
      </c>
      <c r="F93" s="9" t="e">
        <f>'MSM Improved - Step 1'!F93*#REF!*#REF!</f>
        <v>#REF!</v>
      </c>
      <c r="G93" s="35" t="e">
        <f>'MSM Improved - Step 1'!G93*#REF!*#REF!</f>
        <v>#REF!</v>
      </c>
      <c r="H93" s="35" t="e">
        <f>'MSM Improved - Step 1'!H93*#REF!*#REF!</f>
        <v>#REF!</v>
      </c>
      <c r="I93" s="35" t="e">
        <f>'MSM Improved - Step 1'!I93*#REF!*#REF!</f>
        <v>#REF!</v>
      </c>
      <c r="J93" s="35" t="e">
        <f>'MSM Improved - Step 1'!J93*#REF!*#REF!</f>
        <v>#REF!</v>
      </c>
      <c r="K93" s="35" t="e">
        <f>'MSM Improved - Step 1'!K93*#REF!*#REF!</f>
        <v>#REF!</v>
      </c>
      <c r="L93" s="35" t="e">
        <f>'MSM Improved - Step 1'!L93*#REF!*#REF!</f>
        <v>#REF!</v>
      </c>
      <c r="M93" s="7" t="e">
        <f>'MSM Improved - Step 1'!M93*#REF!*#REF!</f>
        <v>#REF!</v>
      </c>
      <c r="N93" s="7" t="e">
        <f>'MSM Improved - Step 1'!N93*#REF!*#REF!</f>
        <v>#REF!</v>
      </c>
      <c r="O93" s="7" t="e">
        <f>'MSM Improved - Step 1'!O93*#REF!*#REF!</f>
        <v>#REF!</v>
      </c>
      <c r="P93" s="7" t="e">
        <f>'MSM Improved - Step 1'!P93*#REF!*#REF!</f>
        <v>#REF!</v>
      </c>
      <c r="Q93" s="7" t="e">
        <f>'MSM Improved - Step 1'!Q93*#REF!*#REF!</f>
        <v>#REF!</v>
      </c>
      <c r="R93" s="7" t="e">
        <f>'MSM Improved - Step 1'!R93*#REF!*#REF!</f>
        <v>#REF!</v>
      </c>
      <c r="S93" s="7" t="e">
        <f>'MSM Improved - Step 1'!S93*#REF!*#REF!</f>
        <v>#REF!</v>
      </c>
      <c r="T93" s="7" t="e">
        <f>'MSM Improved - Step 1'!T93*#REF!*#REF!</f>
        <v>#REF!</v>
      </c>
      <c r="U93" s="7" t="e">
        <f>'MSM Improved - Step 1'!U93*#REF!*#REF!</f>
        <v>#REF!</v>
      </c>
      <c r="V93" s="7" t="e">
        <f>'MSM Improved - Step 1'!V93*#REF!*#REF!</f>
        <v>#REF!</v>
      </c>
      <c r="W93" s="7" t="e">
        <f>'MSM Improved - Step 1'!W93*#REF!*#REF!</f>
        <v>#REF!</v>
      </c>
      <c r="X93" s="7" t="e">
        <f>'MSM Improved - Step 1'!X93*#REF!*#REF!</f>
        <v>#REF!</v>
      </c>
      <c r="Y93" s="7" t="e">
        <f>'MSM Improved - Step 1'!Y93*#REF!*#REF!</f>
        <v>#REF!</v>
      </c>
      <c r="Z93" s="7" t="e">
        <f>'MSM Improved - Step 1'!Z93*#REF!*#REF!</f>
        <v>#REF!</v>
      </c>
      <c r="AA93" s="7" t="e">
        <f>'MSM Improved - Step 1'!AA93*#REF!*#REF!</f>
        <v>#REF!</v>
      </c>
      <c r="AB93" s="7" t="e">
        <f>'MSM Improved - Step 1'!AB93*#REF!*#REF!</f>
        <v>#REF!</v>
      </c>
      <c r="AC93" s="7" t="e">
        <f>'MSM Improved - Step 1'!AC93*#REF!*#REF!</f>
        <v>#REF!</v>
      </c>
      <c r="AD93" s="7" t="e">
        <f>'MSM Improved - Step 1'!AD93*#REF!*#REF!</f>
        <v>#REF!</v>
      </c>
      <c r="AE93" s="7" t="e">
        <f>'MSM Improved - Step 1'!AE93*#REF!*#REF!</f>
        <v>#REF!</v>
      </c>
      <c r="AF93" s="7" t="e">
        <f>'MSM Improved - Step 1'!AF93*#REF!*#REF!</f>
        <v>#REF!</v>
      </c>
      <c r="AG93" s="7" t="e">
        <f>'MSM Improved - Step 1'!AG93*#REF!*#REF!</f>
        <v>#REF!</v>
      </c>
      <c r="AH93" s="7" t="e">
        <f>'MSM Improved - Step 1'!AH93*#REF!*#REF!</f>
        <v>#REF!</v>
      </c>
      <c r="AI93" s="7" t="e">
        <f>'MSM Improved - Step 1'!AI93*#REF!*#REF!</f>
        <v>#REF!</v>
      </c>
      <c r="AJ93" s="7" t="e">
        <f>'MSM Improved - Step 1'!AJ93*#REF!*#REF!</f>
        <v>#REF!</v>
      </c>
      <c r="AL93" s="5"/>
      <c r="AM93" s="7"/>
      <c r="AN93" s="7"/>
      <c r="AO93" s="7"/>
      <c r="AP93" s="7"/>
      <c r="AQ93" s="9"/>
      <c r="AR93" s="1"/>
      <c r="AS93" s="1"/>
      <c r="AT93" s="1"/>
      <c r="AU93" s="1"/>
      <c r="AV93" s="1"/>
      <c r="AW93" s="1"/>
      <c r="AX93" s="7"/>
      <c r="AY93" s="7"/>
      <c r="AZ93" s="7"/>
      <c r="BA93" s="7"/>
      <c r="BB93" s="7"/>
      <c r="BC93" s="7"/>
      <c r="BD93" s="7"/>
      <c r="BE93" s="7"/>
      <c r="BF93" s="7"/>
      <c r="BG93" s="7"/>
      <c r="BH93" s="7"/>
      <c r="BI93" s="7"/>
      <c r="BJ93" s="7"/>
      <c r="BK93" s="7"/>
      <c r="BL93" s="7"/>
      <c r="BM93" s="7"/>
      <c r="BN93" s="7"/>
      <c r="BO93" s="7"/>
      <c r="BP93" s="7"/>
      <c r="BQ93" s="7"/>
      <c r="BR93" s="7"/>
      <c r="BS93" s="7"/>
      <c r="BT93" s="7"/>
      <c r="BU93" s="7"/>
    </row>
    <row r="94" spans="1:73">
      <c r="A94" s="5">
        <v>90</v>
      </c>
      <c r="B94" s="14" t="e">
        <f>'MSM Improved - Step 1'!B94*#REF!*#REF!</f>
        <v>#REF!</v>
      </c>
      <c r="C94" s="15" t="e">
        <f>'MSM Improved - Step 1'!C94*#REF!*#REF!</f>
        <v>#REF!</v>
      </c>
      <c r="D94" s="15" t="e">
        <f>'MSM Improved - Step 1'!D94*#REF!*#REF!</f>
        <v>#REF!</v>
      </c>
      <c r="E94" s="9" t="e">
        <f>'MSM Improved - Step 1'!E94*#REF!*#REF!</f>
        <v>#REF!</v>
      </c>
      <c r="F94" s="35" t="e">
        <f>'MSM Improved - Step 1'!F94*#REF!*#REF!</f>
        <v>#REF!</v>
      </c>
      <c r="G94" s="35" t="e">
        <f>'MSM Improved - Step 1'!G94*#REF!*#REF!</f>
        <v>#REF!</v>
      </c>
      <c r="H94" s="35" t="e">
        <f>'MSM Improved - Step 1'!H94*#REF!*#REF!</f>
        <v>#REF!</v>
      </c>
      <c r="I94" s="35" t="e">
        <f>'MSM Improved - Step 1'!I94*#REF!*#REF!</f>
        <v>#REF!</v>
      </c>
      <c r="J94" s="35" t="e">
        <f>'MSM Improved - Step 1'!J94*#REF!*#REF!</f>
        <v>#REF!</v>
      </c>
      <c r="K94" s="35" t="e">
        <f>'MSM Improved - Step 1'!K94*#REF!*#REF!</f>
        <v>#REF!</v>
      </c>
      <c r="L94" s="7" t="e">
        <f>'MSM Improved - Step 1'!L94*#REF!*#REF!</f>
        <v>#REF!</v>
      </c>
      <c r="M94" s="7" t="e">
        <f>'MSM Improved - Step 1'!M94*#REF!*#REF!</f>
        <v>#REF!</v>
      </c>
      <c r="N94" s="7" t="e">
        <f>'MSM Improved - Step 1'!N94*#REF!*#REF!</f>
        <v>#REF!</v>
      </c>
      <c r="O94" s="7" t="e">
        <f>'MSM Improved - Step 1'!O94*#REF!*#REF!</f>
        <v>#REF!</v>
      </c>
      <c r="P94" s="7" t="e">
        <f>'MSM Improved - Step 1'!P94*#REF!*#REF!</f>
        <v>#REF!</v>
      </c>
      <c r="Q94" s="7" t="e">
        <f>'MSM Improved - Step 1'!Q94*#REF!*#REF!</f>
        <v>#REF!</v>
      </c>
      <c r="R94" s="7" t="e">
        <f>'MSM Improved - Step 1'!R94*#REF!*#REF!</f>
        <v>#REF!</v>
      </c>
      <c r="S94" s="7" t="e">
        <f>'MSM Improved - Step 1'!S94*#REF!*#REF!</f>
        <v>#REF!</v>
      </c>
      <c r="T94" s="7" t="e">
        <f>'MSM Improved - Step 1'!T94*#REF!*#REF!</f>
        <v>#REF!</v>
      </c>
      <c r="U94" s="7" t="e">
        <f>'MSM Improved - Step 1'!U94*#REF!*#REF!</f>
        <v>#REF!</v>
      </c>
      <c r="V94" s="7" t="e">
        <f>'MSM Improved - Step 1'!V94*#REF!*#REF!</f>
        <v>#REF!</v>
      </c>
      <c r="W94" s="7" t="e">
        <f>'MSM Improved - Step 1'!W94*#REF!*#REF!</f>
        <v>#REF!</v>
      </c>
      <c r="X94" s="7" t="e">
        <f>'MSM Improved - Step 1'!X94*#REF!*#REF!</f>
        <v>#REF!</v>
      </c>
      <c r="Y94" s="7" t="e">
        <f>'MSM Improved - Step 1'!Y94*#REF!*#REF!</f>
        <v>#REF!</v>
      </c>
      <c r="Z94" s="7" t="e">
        <f>'MSM Improved - Step 1'!Z94*#REF!*#REF!</f>
        <v>#REF!</v>
      </c>
      <c r="AA94" s="7" t="e">
        <f>'MSM Improved - Step 1'!AA94*#REF!*#REF!</f>
        <v>#REF!</v>
      </c>
      <c r="AB94" s="7" t="e">
        <f>'MSM Improved - Step 1'!AB94*#REF!*#REF!</f>
        <v>#REF!</v>
      </c>
      <c r="AC94" s="7" t="e">
        <f>'MSM Improved - Step 1'!AC94*#REF!*#REF!</f>
        <v>#REF!</v>
      </c>
      <c r="AD94" s="7" t="e">
        <f>'MSM Improved - Step 1'!AD94*#REF!*#REF!</f>
        <v>#REF!</v>
      </c>
      <c r="AE94" s="7" t="e">
        <f>'MSM Improved - Step 1'!AE94*#REF!*#REF!</f>
        <v>#REF!</v>
      </c>
      <c r="AF94" s="7" t="e">
        <f>'MSM Improved - Step 1'!AF94*#REF!*#REF!</f>
        <v>#REF!</v>
      </c>
      <c r="AG94" s="7" t="e">
        <f>'MSM Improved - Step 1'!AG94*#REF!*#REF!</f>
        <v>#REF!</v>
      </c>
      <c r="AH94" s="7" t="e">
        <f>'MSM Improved - Step 1'!AH94*#REF!*#REF!</f>
        <v>#REF!</v>
      </c>
      <c r="AI94" s="7" t="e">
        <f>'MSM Improved - Step 1'!AI94*#REF!*#REF!</f>
        <v>#REF!</v>
      </c>
      <c r="AJ94" s="7" t="e">
        <f>'MSM Improved - Step 1'!AJ94*#REF!*#REF!</f>
        <v>#REF!</v>
      </c>
      <c r="AL94" s="5"/>
      <c r="AM94" s="14"/>
      <c r="AN94" s="15"/>
      <c r="AO94" s="15"/>
      <c r="AP94" s="9"/>
      <c r="AQ94" s="1"/>
      <c r="AR94" s="1"/>
      <c r="AS94" s="1"/>
      <c r="AT94" s="1"/>
      <c r="AU94" s="1"/>
      <c r="AV94" s="1"/>
      <c r="AW94" s="7"/>
      <c r="AX94" s="7"/>
      <c r="AY94" s="7"/>
      <c r="AZ94" s="7"/>
      <c r="BA94" s="7"/>
      <c r="BB94" s="7"/>
      <c r="BC94" s="7"/>
      <c r="BD94" s="7"/>
      <c r="BE94" s="7"/>
      <c r="BF94" s="7"/>
      <c r="BG94" s="7"/>
      <c r="BH94" s="7"/>
      <c r="BI94" s="7"/>
      <c r="BJ94" s="7"/>
      <c r="BK94" s="7"/>
      <c r="BL94" s="7"/>
      <c r="BM94" s="7"/>
      <c r="BN94" s="7"/>
      <c r="BO94" s="7"/>
      <c r="BP94" s="7"/>
      <c r="BQ94" s="7"/>
      <c r="BR94" s="7"/>
      <c r="BS94" s="7"/>
      <c r="BT94" s="7"/>
      <c r="BU94" s="7"/>
    </row>
    <row r="95" spans="1:7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73">
      <c r="A96" s="2" t="s">
        <v>13</v>
      </c>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c r="A97" s="33"/>
      <c r="B97" s="33" t="s">
        <v>0</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row>
    <row r="98" spans="1:36">
      <c r="A98" s="4" t="s">
        <v>1</v>
      </c>
      <c r="B98" s="3">
        <v>1</v>
      </c>
      <c r="C98" s="3">
        <v>2</v>
      </c>
      <c r="D98" s="3">
        <v>3</v>
      </c>
      <c r="E98" s="3">
        <v>4</v>
      </c>
      <c r="F98" s="3">
        <v>5</v>
      </c>
      <c r="G98" s="3">
        <v>6</v>
      </c>
      <c r="H98" s="3">
        <v>7</v>
      </c>
      <c r="I98" s="3">
        <v>8</v>
      </c>
      <c r="J98" s="3">
        <v>9</v>
      </c>
      <c r="K98" s="3">
        <v>10</v>
      </c>
      <c r="L98" s="3">
        <v>11</v>
      </c>
      <c r="M98" s="3">
        <v>12</v>
      </c>
      <c r="N98" s="3">
        <v>13</v>
      </c>
      <c r="O98" s="3">
        <v>14</v>
      </c>
      <c r="P98" s="3">
        <v>15</v>
      </c>
      <c r="Q98" s="3">
        <v>16</v>
      </c>
      <c r="R98" s="3">
        <v>17</v>
      </c>
      <c r="S98" s="3">
        <v>18</v>
      </c>
      <c r="T98" s="3">
        <v>19</v>
      </c>
      <c r="U98" s="3">
        <v>20</v>
      </c>
      <c r="V98" s="3">
        <v>21</v>
      </c>
      <c r="W98" s="3">
        <v>22</v>
      </c>
      <c r="X98" s="3">
        <v>23</v>
      </c>
      <c r="Y98" s="3">
        <v>24</v>
      </c>
      <c r="Z98" s="3">
        <v>25</v>
      </c>
      <c r="AA98" s="3">
        <f>+Z98+1</f>
        <v>26</v>
      </c>
      <c r="AB98" s="3">
        <f t="shared" ref="AB98:AJ98" si="1">+AA98+1</f>
        <v>27</v>
      </c>
      <c r="AC98" s="3">
        <f t="shared" si="1"/>
        <v>28</v>
      </c>
      <c r="AD98" s="3">
        <f t="shared" si="1"/>
        <v>29</v>
      </c>
      <c r="AE98" s="3">
        <f t="shared" si="1"/>
        <v>30</v>
      </c>
      <c r="AF98" s="3">
        <f t="shared" si="1"/>
        <v>31</v>
      </c>
      <c r="AG98" s="3">
        <f t="shared" si="1"/>
        <v>32</v>
      </c>
      <c r="AH98" s="3">
        <f t="shared" si="1"/>
        <v>33</v>
      </c>
      <c r="AI98" s="3">
        <f t="shared" si="1"/>
        <v>34</v>
      </c>
      <c r="AJ98" s="3">
        <f t="shared" si="1"/>
        <v>35</v>
      </c>
    </row>
    <row r="99" spans="1:36">
      <c r="A99" s="5">
        <v>0</v>
      </c>
      <c r="B99" s="53" t="e">
        <f>+B4/'MSM Improved - Step 1'!B4</f>
        <v>#REF!</v>
      </c>
      <c r="C99" s="42" t="e">
        <f>+C4/'MSM Improved - Step 1'!C4</f>
        <v>#REF!</v>
      </c>
      <c r="D99" s="42" t="e">
        <f>+D4/'MSM Improved - Step 1'!D4</f>
        <v>#REF!</v>
      </c>
      <c r="E99" s="42" t="e">
        <f>+E4/'MSM Improved - Step 1'!E4</f>
        <v>#REF!</v>
      </c>
      <c r="F99" s="42" t="e">
        <f>+F4/'MSM Improved - Step 1'!F4</f>
        <v>#REF!</v>
      </c>
      <c r="G99" s="42" t="e">
        <f>+G4/'MSM Improved - Step 1'!G4</f>
        <v>#REF!</v>
      </c>
      <c r="H99" s="42" t="e">
        <f>+H4/'MSM Improved - Step 1'!H4</f>
        <v>#REF!</v>
      </c>
      <c r="I99" s="42" t="e">
        <f>+I4/'MSM Improved - Step 1'!I4</f>
        <v>#REF!</v>
      </c>
      <c r="J99" s="42" t="e">
        <f>+J4/'MSM Improved - Step 1'!J4</f>
        <v>#REF!</v>
      </c>
      <c r="K99" s="42" t="e">
        <f>+K4/'MSM Improved - Step 1'!K4</f>
        <v>#REF!</v>
      </c>
      <c r="L99" s="42" t="e">
        <f>+L4/'MSM Improved - Step 1'!L4</f>
        <v>#REF!</v>
      </c>
      <c r="M99" s="42" t="e">
        <f>+M4/'MSM Improved - Step 1'!M4</f>
        <v>#REF!</v>
      </c>
      <c r="N99" s="42" t="e">
        <f>+N4/'MSM Improved - Step 1'!N4</f>
        <v>#REF!</v>
      </c>
      <c r="O99" s="42" t="e">
        <f>+O4/'MSM Improved - Step 1'!O4</f>
        <v>#REF!</v>
      </c>
      <c r="P99" s="42" t="e">
        <f>+P4/'MSM Improved - Step 1'!P4</f>
        <v>#REF!</v>
      </c>
      <c r="Q99" s="42" t="e">
        <f>+Q4/'MSM Improved - Step 1'!Q4</f>
        <v>#REF!</v>
      </c>
      <c r="R99" s="42" t="e">
        <f>+R4/'MSM Improved - Step 1'!R4</f>
        <v>#REF!</v>
      </c>
      <c r="S99" s="42" t="e">
        <f>+S4/'MSM Improved - Step 1'!S4</f>
        <v>#REF!</v>
      </c>
      <c r="T99" s="42" t="e">
        <f>+T4/'MSM Improved - Step 1'!T4</f>
        <v>#REF!</v>
      </c>
      <c r="U99" s="42" t="e">
        <f>+U4/'MSM Improved - Step 1'!U4</f>
        <v>#REF!</v>
      </c>
      <c r="V99" s="42" t="e">
        <f>+V4/'MSM Improved - Step 1'!V4</f>
        <v>#REF!</v>
      </c>
      <c r="W99" s="42" t="e">
        <f>+W4/'MSM Improved - Step 1'!W4</f>
        <v>#REF!</v>
      </c>
      <c r="X99" s="42" t="e">
        <f>+X4/'MSM Improved - Step 1'!X4</f>
        <v>#REF!</v>
      </c>
      <c r="Y99" s="42" t="e">
        <f>+Y4/'MSM Improved - Step 1'!Y4</f>
        <v>#REF!</v>
      </c>
      <c r="Z99" s="42" t="e">
        <f>+Z4/'MSM Improved - Step 1'!Z4</f>
        <v>#REF!</v>
      </c>
      <c r="AA99" s="41" t="e">
        <f>+AA4/'MSM Improved - Step 1'!AA4</f>
        <v>#REF!</v>
      </c>
      <c r="AB99" s="41" t="e">
        <f>+AB4/'MSM Improved - Step 1'!AB4</f>
        <v>#REF!</v>
      </c>
      <c r="AC99" s="41" t="e">
        <f>+AC4/'MSM Improved - Step 1'!AC4</f>
        <v>#REF!</v>
      </c>
      <c r="AD99" s="41" t="e">
        <f>+AD4/'MSM Improved - Step 1'!AD4</f>
        <v>#REF!</v>
      </c>
      <c r="AE99" s="41" t="e">
        <f>+AE4/'MSM Improved - Step 1'!AE4</f>
        <v>#REF!</v>
      </c>
      <c r="AF99" s="41" t="e">
        <f>+AF4/'MSM Improved - Step 1'!AF4</f>
        <v>#REF!</v>
      </c>
      <c r="AG99" s="41" t="e">
        <f>+AG4/'MSM Improved - Step 1'!AG4</f>
        <v>#REF!</v>
      </c>
      <c r="AH99" s="41" t="e">
        <f>+AH4/'MSM Improved - Step 1'!AH4</f>
        <v>#REF!</v>
      </c>
      <c r="AI99" s="41" t="e">
        <f>+AI4/'MSM Improved - Step 1'!AI4</f>
        <v>#REF!</v>
      </c>
      <c r="AJ99" s="41" t="e">
        <f>+AJ4/'MSM Improved - Step 1'!AJ4</f>
        <v>#REF!</v>
      </c>
    </row>
    <row r="100" spans="1:36">
      <c r="A100" s="5">
        <v>1</v>
      </c>
      <c r="B100" s="54" t="e">
        <f>+B5/'MSM Improved - Step 1'!B5</f>
        <v>#REF!</v>
      </c>
      <c r="C100" s="43" t="e">
        <f>+C5/'MSM Improved - Step 1'!C5</f>
        <v>#REF!</v>
      </c>
      <c r="D100" s="43" t="e">
        <f>+D5/'MSM Improved - Step 1'!D5</f>
        <v>#REF!</v>
      </c>
      <c r="E100" s="43" t="e">
        <f>+E5/'MSM Improved - Step 1'!E5</f>
        <v>#REF!</v>
      </c>
      <c r="F100" s="43" t="e">
        <f>+F5/'MSM Improved - Step 1'!F5</f>
        <v>#REF!</v>
      </c>
      <c r="G100" s="43" t="e">
        <f>+G5/'MSM Improved - Step 1'!G5</f>
        <v>#REF!</v>
      </c>
      <c r="H100" s="43" t="e">
        <f>+H5/'MSM Improved - Step 1'!H5</f>
        <v>#REF!</v>
      </c>
      <c r="I100" s="43" t="e">
        <f>+I5/'MSM Improved - Step 1'!I5</f>
        <v>#REF!</v>
      </c>
      <c r="J100" s="43" t="e">
        <f>+J5/'MSM Improved - Step 1'!J5</f>
        <v>#REF!</v>
      </c>
      <c r="K100" s="43" t="e">
        <f>+K5/'MSM Improved - Step 1'!K5</f>
        <v>#REF!</v>
      </c>
      <c r="L100" s="43" t="e">
        <f>+L5/'MSM Improved - Step 1'!L5</f>
        <v>#REF!</v>
      </c>
      <c r="M100" s="43" t="e">
        <f>+M5/'MSM Improved - Step 1'!M5</f>
        <v>#REF!</v>
      </c>
      <c r="N100" s="43" t="e">
        <f>+N5/'MSM Improved - Step 1'!N5</f>
        <v>#REF!</v>
      </c>
      <c r="O100" s="43" t="e">
        <f>+O5/'MSM Improved - Step 1'!O5</f>
        <v>#REF!</v>
      </c>
      <c r="P100" s="43" t="e">
        <f>+P5/'MSM Improved - Step 1'!P5</f>
        <v>#REF!</v>
      </c>
      <c r="Q100" s="43" t="e">
        <f>+Q5/'MSM Improved - Step 1'!Q5</f>
        <v>#REF!</v>
      </c>
      <c r="R100" s="43" t="e">
        <f>+R5/'MSM Improved - Step 1'!R5</f>
        <v>#REF!</v>
      </c>
      <c r="S100" s="43" t="e">
        <f>+S5/'MSM Improved - Step 1'!S5</f>
        <v>#REF!</v>
      </c>
      <c r="T100" s="43" t="e">
        <f>+T5/'MSM Improved - Step 1'!T5</f>
        <v>#REF!</v>
      </c>
      <c r="U100" s="43" t="e">
        <f>+U5/'MSM Improved - Step 1'!U5</f>
        <v>#REF!</v>
      </c>
      <c r="V100" s="43" t="e">
        <f>+V5/'MSM Improved - Step 1'!V5</f>
        <v>#REF!</v>
      </c>
      <c r="W100" s="43" t="e">
        <f>+W5/'MSM Improved - Step 1'!W5</f>
        <v>#REF!</v>
      </c>
      <c r="X100" s="43" t="e">
        <f>+X5/'MSM Improved - Step 1'!X5</f>
        <v>#REF!</v>
      </c>
      <c r="Y100" s="43" t="e">
        <f>+Y5/'MSM Improved - Step 1'!Y5</f>
        <v>#REF!</v>
      </c>
      <c r="Z100" s="43" t="e">
        <f>+Z5/'MSM Improved - Step 1'!Z5</f>
        <v>#REF!</v>
      </c>
      <c r="AA100" s="41" t="e">
        <f>+AA5/'MSM Improved - Step 1'!AA5</f>
        <v>#REF!</v>
      </c>
      <c r="AB100" s="41" t="e">
        <f>+AB5/'MSM Improved - Step 1'!AB5</f>
        <v>#REF!</v>
      </c>
      <c r="AC100" s="41" t="e">
        <f>+AC5/'MSM Improved - Step 1'!AC5</f>
        <v>#REF!</v>
      </c>
      <c r="AD100" s="41" t="e">
        <f>+AD5/'MSM Improved - Step 1'!AD5</f>
        <v>#REF!</v>
      </c>
      <c r="AE100" s="41" t="e">
        <f>+AE5/'MSM Improved - Step 1'!AE5</f>
        <v>#REF!</v>
      </c>
      <c r="AF100" s="41" t="e">
        <f>+AF5/'MSM Improved - Step 1'!AF5</f>
        <v>#REF!</v>
      </c>
      <c r="AG100" s="41" t="e">
        <f>+AG5/'MSM Improved - Step 1'!AG5</f>
        <v>#REF!</v>
      </c>
      <c r="AH100" s="41" t="e">
        <f>+AH5/'MSM Improved - Step 1'!AH5</f>
        <v>#REF!</v>
      </c>
      <c r="AI100" s="41" t="e">
        <f>+AI5/'MSM Improved - Step 1'!AI5</f>
        <v>#REF!</v>
      </c>
      <c r="AJ100" s="41" t="e">
        <f>+AJ5/'MSM Improved - Step 1'!AJ5</f>
        <v>#REF!</v>
      </c>
    </row>
    <row r="101" spans="1:36">
      <c r="A101" s="5">
        <v>2</v>
      </c>
      <c r="B101" s="54" t="e">
        <f>+B6/'MSM Improved - Step 1'!B6</f>
        <v>#REF!</v>
      </c>
      <c r="C101" s="43" t="e">
        <f>+C6/'MSM Improved - Step 1'!C6</f>
        <v>#REF!</v>
      </c>
      <c r="D101" s="43" t="e">
        <f>+D6/'MSM Improved - Step 1'!D6</f>
        <v>#REF!</v>
      </c>
      <c r="E101" s="43" t="e">
        <f>+E6/'MSM Improved - Step 1'!E6</f>
        <v>#REF!</v>
      </c>
      <c r="F101" s="43" t="e">
        <f>+F6/'MSM Improved - Step 1'!F6</f>
        <v>#REF!</v>
      </c>
      <c r="G101" s="43" t="e">
        <f>+G6/'MSM Improved - Step 1'!G6</f>
        <v>#REF!</v>
      </c>
      <c r="H101" s="43" t="e">
        <f>+H6/'MSM Improved - Step 1'!H6</f>
        <v>#REF!</v>
      </c>
      <c r="I101" s="43" t="e">
        <f>+I6/'MSM Improved - Step 1'!I6</f>
        <v>#REF!</v>
      </c>
      <c r="J101" s="43" t="e">
        <f>+J6/'MSM Improved - Step 1'!J6</f>
        <v>#REF!</v>
      </c>
      <c r="K101" s="43" t="e">
        <f>+K6/'MSM Improved - Step 1'!K6</f>
        <v>#REF!</v>
      </c>
      <c r="L101" s="43" t="e">
        <f>+L6/'MSM Improved - Step 1'!L6</f>
        <v>#REF!</v>
      </c>
      <c r="M101" s="43" t="e">
        <f>+M6/'MSM Improved - Step 1'!M6</f>
        <v>#REF!</v>
      </c>
      <c r="N101" s="43" t="e">
        <f>+N6/'MSM Improved - Step 1'!N6</f>
        <v>#REF!</v>
      </c>
      <c r="O101" s="43" t="e">
        <f>+O6/'MSM Improved - Step 1'!O6</f>
        <v>#REF!</v>
      </c>
      <c r="P101" s="43" t="e">
        <f>+P6/'MSM Improved - Step 1'!P6</f>
        <v>#REF!</v>
      </c>
      <c r="Q101" s="43" t="e">
        <f>+Q6/'MSM Improved - Step 1'!Q6</f>
        <v>#REF!</v>
      </c>
      <c r="R101" s="43" t="e">
        <f>+R6/'MSM Improved - Step 1'!R6</f>
        <v>#REF!</v>
      </c>
      <c r="S101" s="43" t="e">
        <f>+S6/'MSM Improved - Step 1'!S6</f>
        <v>#REF!</v>
      </c>
      <c r="T101" s="43" t="e">
        <f>+T6/'MSM Improved - Step 1'!T6</f>
        <v>#REF!</v>
      </c>
      <c r="U101" s="43" t="e">
        <f>+U6/'MSM Improved - Step 1'!U6</f>
        <v>#REF!</v>
      </c>
      <c r="V101" s="43" t="e">
        <f>+V6/'MSM Improved - Step 1'!V6</f>
        <v>#REF!</v>
      </c>
      <c r="W101" s="43" t="e">
        <f>+W6/'MSM Improved - Step 1'!W6</f>
        <v>#REF!</v>
      </c>
      <c r="X101" s="43" t="e">
        <f>+X6/'MSM Improved - Step 1'!X6</f>
        <v>#REF!</v>
      </c>
      <c r="Y101" s="43" t="e">
        <f>+Y6/'MSM Improved - Step 1'!Y6</f>
        <v>#REF!</v>
      </c>
      <c r="Z101" s="43" t="e">
        <f>+Z6/'MSM Improved - Step 1'!Z6</f>
        <v>#REF!</v>
      </c>
      <c r="AA101" s="41" t="e">
        <f>+AA6/'MSM Improved - Step 1'!AA6</f>
        <v>#REF!</v>
      </c>
      <c r="AB101" s="41" t="e">
        <f>+AB6/'MSM Improved - Step 1'!AB6</f>
        <v>#REF!</v>
      </c>
      <c r="AC101" s="41" t="e">
        <f>+AC6/'MSM Improved - Step 1'!AC6</f>
        <v>#REF!</v>
      </c>
      <c r="AD101" s="41" t="e">
        <f>+AD6/'MSM Improved - Step 1'!AD6</f>
        <v>#REF!</v>
      </c>
      <c r="AE101" s="41" t="e">
        <f>+AE6/'MSM Improved - Step 1'!AE6</f>
        <v>#REF!</v>
      </c>
      <c r="AF101" s="41" t="e">
        <f>+AF6/'MSM Improved - Step 1'!AF6</f>
        <v>#REF!</v>
      </c>
      <c r="AG101" s="41" t="e">
        <f>+AG6/'MSM Improved - Step 1'!AG6</f>
        <v>#REF!</v>
      </c>
      <c r="AH101" s="41" t="e">
        <f>+AH6/'MSM Improved - Step 1'!AH6</f>
        <v>#REF!</v>
      </c>
      <c r="AI101" s="41" t="e">
        <f>+AI6/'MSM Improved - Step 1'!AI6</f>
        <v>#REF!</v>
      </c>
      <c r="AJ101" s="41" t="e">
        <f>+AJ6/'MSM Improved - Step 1'!AJ6</f>
        <v>#REF!</v>
      </c>
    </row>
    <row r="102" spans="1:36">
      <c r="A102" s="5">
        <v>3</v>
      </c>
      <c r="B102" s="54" t="e">
        <f>+B7/'MSM Improved - Step 1'!B7</f>
        <v>#REF!</v>
      </c>
      <c r="C102" s="43" t="e">
        <f>+C7/'MSM Improved - Step 1'!C7</f>
        <v>#REF!</v>
      </c>
      <c r="D102" s="43" t="e">
        <f>+D7/'MSM Improved - Step 1'!D7</f>
        <v>#REF!</v>
      </c>
      <c r="E102" s="43" t="e">
        <f>+E7/'MSM Improved - Step 1'!E7</f>
        <v>#REF!</v>
      </c>
      <c r="F102" s="43" t="e">
        <f>+F7/'MSM Improved - Step 1'!F7</f>
        <v>#REF!</v>
      </c>
      <c r="G102" s="43" t="e">
        <f>+G7/'MSM Improved - Step 1'!G7</f>
        <v>#REF!</v>
      </c>
      <c r="H102" s="43" t="e">
        <f>+H7/'MSM Improved - Step 1'!H7</f>
        <v>#REF!</v>
      </c>
      <c r="I102" s="43" t="e">
        <f>+I7/'MSM Improved - Step 1'!I7</f>
        <v>#REF!</v>
      </c>
      <c r="J102" s="43" t="e">
        <f>+J7/'MSM Improved - Step 1'!J7</f>
        <v>#REF!</v>
      </c>
      <c r="K102" s="43" t="e">
        <f>+K7/'MSM Improved - Step 1'!K7</f>
        <v>#REF!</v>
      </c>
      <c r="L102" s="43" t="e">
        <f>+L7/'MSM Improved - Step 1'!L7</f>
        <v>#REF!</v>
      </c>
      <c r="M102" s="43" t="e">
        <f>+M7/'MSM Improved - Step 1'!M7</f>
        <v>#REF!</v>
      </c>
      <c r="N102" s="43" t="e">
        <f>+N7/'MSM Improved - Step 1'!N7</f>
        <v>#REF!</v>
      </c>
      <c r="O102" s="43" t="e">
        <f>+O7/'MSM Improved - Step 1'!O7</f>
        <v>#REF!</v>
      </c>
      <c r="P102" s="43" t="e">
        <f>+P7/'MSM Improved - Step 1'!P7</f>
        <v>#REF!</v>
      </c>
      <c r="Q102" s="43" t="e">
        <f>+Q7/'MSM Improved - Step 1'!Q7</f>
        <v>#REF!</v>
      </c>
      <c r="R102" s="43" t="e">
        <f>+R7/'MSM Improved - Step 1'!R7</f>
        <v>#REF!</v>
      </c>
      <c r="S102" s="43" t="e">
        <f>+S7/'MSM Improved - Step 1'!S7</f>
        <v>#REF!</v>
      </c>
      <c r="T102" s="43" t="e">
        <f>+T7/'MSM Improved - Step 1'!T7</f>
        <v>#REF!</v>
      </c>
      <c r="U102" s="43" t="e">
        <f>+U7/'MSM Improved - Step 1'!U7</f>
        <v>#REF!</v>
      </c>
      <c r="V102" s="43" t="e">
        <f>+V7/'MSM Improved - Step 1'!V7</f>
        <v>#REF!</v>
      </c>
      <c r="W102" s="43" t="e">
        <f>+W7/'MSM Improved - Step 1'!W7</f>
        <v>#REF!</v>
      </c>
      <c r="X102" s="43" t="e">
        <f>+X7/'MSM Improved - Step 1'!X7</f>
        <v>#REF!</v>
      </c>
      <c r="Y102" s="43" t="e">
        <f>+Y7/'MSM Improved - Step 1'!Y7</f>
        <v>#REF!</v>
      </c>
      <c r="Z102" s="43" t="e">
        <f>+Z7/'MSM Improved - Step 1'!Z7</f>
        <v>#REF!</v>
      </c>
      <c r="AA102" s="41" t="e">
        <f>+AA7/'MSM Improved - Step 1'!AA7</f>
        <v>#REF!</v>
      </c>
      <c r="AB102" s="41" t="e">
        <f>+AB7/'MSM Improved - Step 1'!AB7</f>
        <v>#REF!</v>
      </c>
      <c r="AC102" s="41" t="e">
        <f>+AC7/'MSM Improved - Step 1'!AC7</f>
        <v>#REF!</v>
      </c>
      <c r="AD102" s="41" t="e">
        <f>+AD7/'MSM Improved - Step 1'!AD7</f>
        <v>#REF!</v>
      </c>
      <c r="AE102" s="41" t="e">
        <f>+AE7/'MSM Improved - Step 1'!AE7</f>
        <v>#REF!</v>
      </c>
      <c r="AF102" s="41" t="e">
        <f>+AF7/'MSM Improved - Step 1'!AF7</f>
        <v>#REF!</v>
      </c>
      <c r="AG102" s="41" t="e">
        <f>+AG7/'MSM Improved - Step 1'!AG7</f>
        <v>#REF!</v>
      </c>
      <c r="AH102" s="41" t="e">
        <f>+AH7/'MSM Improved - Step 1'!AH7</f>
        <v>#REF!</v>
      </c>
      <c r="AI102" s="41" t="e">
        <f>+AI7/'MSM Improved - Step 1'!AI7</f>
        <v>#REF!</v>
      </c>
      <c r="AJ102" s="41" t="e">
        <f>+AJ7/'MSM Improved - Step 1'!AJ7</f>
        <v>#REF!</v>
      </c>
    </row>
    <row r="103" spans="1:36">
      <c r="A103" s="5">
        <v>4</v>
      </c>
      <c r="B103" s="54" t="e">
        <f>+B8/'MSM Improved - Step 1'!B8</f>
        <v>#REF!</v>
      </c>
      <c r="C103" s="43" t="e">
        <f>+C8/'MSM Improved - Step 1'!C8</f>
        <v>#REF!</v>
      </c>
      <c r="D103" s="43" t="e">
        <f>+D8/'MSM Improved - Step 1'!D8</f>
        <v>#REF!</v>
      </c>
      <c r="E103" s="43" t="e">
        <f>+E8/'MSM Improved - Step 1'!E8</f>
        <v>#REF!</v>
      </c>
      <c r="F103" s="43" t="e">
        <f>+F8/'MSM Improved - Step 1'!F8</f>
        <v>#REF!</v>
      </c>
      <c r="G103" s="43" t="e">
        <f>+G8/'MSM Improved - Step 1'!G8</f>
        <v>#REF!</v>
      </c>
      <c r="H103" s="43" t="e">
        <f>+H8/'MSM Improved - Step 1'!H8</f>
        <v>#REF!</v>
      </c>
      <c r="I103" s="43" t="e">
        <f>+I8/'MSM Improved - Step 1'!I8</f>
        <v>#REF!</v>
      </c>
      <c r="J103" s="43" t="e">
        <f>+J8/'MSM Improved - Step 1'!J8</f>
        <v>#REF!</v>
      </c>
      <c r="K103" s="43" t="e">
        <f>+K8/'MSM Improved - Step 1'!K8</f>
        <v>#REF!</v>
      </c>
      <c r="L103" s="43" t="e">
        <f>+L8/'MSM Improved - Step 1'!L8</f>
        <v>#REF!</v>
      </c>
      <c r="M103" s="43" t="e">
        <f>+M8/'MSM Improved - Step 1'!M8</f>
        <v>#REF!</v>
      </c>
      <c r="N103" s="43" t="e">
        <f>+N8/'MSM Improved - Step 1'!N8</f>
        <v>#REF!</v>
      </c>
      <c r="O103" s="43" t="e">
        <f>+O8/'MSM Improved - Step 1'!O8</f>
        <v>#REF!</v>
      </c>
      <c r="P103" s="43" t="e">
        <f>+P8/'MSM Improved - Step 1'!P8</f>
        <v>#REF!</v>
      </c>
      <c r="Q103" s="43" t="e">
        <f>+Q8/'MSM Improved - Step 1'!Q8</f>
        <v>#REF!</v>
      </c>
      <c r="R103" s="43" t="e">
        <f>+R8/'MSM Improved - Step 1'!R8</f>
        <v>#REF!</v>
      </c>
      <c r="S103" s="43" t="e">
        <f>+S8/'MSM Improved - Step 1'!S8</f>
        <v>#REF!</v>
      </c>
      <c r="T103" s="43" t="e">
        <f>+T8/'MSM Improved - Step 1'!T8</f>
        <v>#REF!</v>
      </c>
      <c r="U103" s="43" t="e">
        <f>+U8/'MSM Improved - Step 1'!U8</f>
        <v>#REF!</v>
      </c>
      <c r="V103" s="43" t="e">
        <f>+V8/'MSM Improved - Step 1'!V8</f>
        <v>#REF!</v>
      </c>
      <c r="W103" s="43" t="e">
        <f>+W8/'MSM Improved - Step 1'!W8</f>
        <v>#REF!</v>
      </c>
      <c r="X103" s="43" t="e">
        <f>+X8/'MSM Improved - Step 1'!X8</f>
        <v>#REF!</v>
      </c>
      <c r="Y103" s="43" t="e">
        <f>+Y8/'MSM Improved - Step 1'!Y8</f>
        <v>#REF!</v>
      </c>
      <c r="Z103" s="43" t="e">
        <f>+Z8/'MSM Improved - Step 1'!Z8</f>
        <v>#REF!</v>
      </c>
      <c r="AA103" s="41" t="e">
        <f>+AA8/'MSM Improved - Step 1'!AA8</f>
        <v>#REF!</v>
      </c>
      <c r="AB103" s="41" t="e">
        <f>+AB8/'MSM Improved - Step 1'!AB8</f>
        <v>#REF!</v>
      </c>
      <c r="AC103" s="41" t="e">
        <f>+AC8/'MSM Improved - Step 1'!AC8</f>
        <v>#REF!</v>
      </c>
      <c r="AD103" s="41" t="e">
        <f>+AD8/'MSM Improved - Step 1'!AD8</f>
        <v>#REF!</v>
      </c>
      <c r="AE103" s="41" t="e">
        <f>+AE8/'MSM Improved - Step 1'!AE8</f>
        <v>#REF!</v>
      </c>
      <c r="AF103" s="41" t="e">
        <f>+AF8/'MSM Improved - Step 1'!AF8</f>
        <v>#REF!</v>
      </c>
      <c r="AG103" s="41" t="e">
        <f>+AG8/'MSM Improved - Step 1'!AG8</f>
        <v>#REF!</v>
      </c>
      <c r="AH103" s="41" t="e">
        <f>+AH8/'MSM Improved - Step 1'!AH8</f>
        <v>#REF!</v>
      </c>
      <c r="AI103" s="41" t="e">
        <f>+AI8/'MSM Improved - Step 1'!AI8</f>
        <v>#REF!</v>
      </c>
      <c r="AJ103" s="41" t="e">
        <f>+AJ8/'MSM Improved - Step 1'!AJ8</f>
        <v>#REF!</v>
      </c>
    </row>
    <row r="104" spans="1:36">
      <c r="A104" s="5">
        <v>5</v>
      </c>
      <c r="B104" s="54" t="e">
        <f>+B9/'MSM Improved - Step 1'!B9</f>
        <v>#REF!</v>
      </c>
      <c r="C104" s="43" t="e">
        <f>+C9/'MSM Improved - Step 1'!C9</f>
        <v>#REF!</v>
      </c>
      <c r="D104" s="43" t="e">
        <f>+D9/'MSM Improved - Step 1'!D9</f>
        <v>#REF!</v>
      </c>
      <c r="E104" s="43" t="e">
        <f>+E9/'MSM Improved - Step 1'!E9</f>
        <v>#REF!</v>
      </c>
      <c r="F104" s="43" t="e">
        <f>+F9/'MSM Improved - Step 1'!F9</f>
        <v>#REF!</v>
      </c>
      <c r="G104" s="43" t="e">
        <f>+G9/'MSM Improved - Step 1'!G9</f>
        <v>#REF!</v>
      </c>
      <c r="H104" s="43" t="e">
        <f>+H9/'MSM Improved - Step 1'!H9</f>
        <v>#REF!</v>
      </c>
      <c r="I104" s="43" t="e">
        <f>+I9/'MSM Improved - Step 1'!I9</f>
        <v>#REF!</v>
      </c>
      <c r="J104" s="43" t="e">
        <f>+J9/'MSM Improved - Step 1'!J9</f>
        <v>#REF!</v>
      </c>
      <c r="K104" s="43" t="e">
        <f>+K9/'MSM Improved - Step 1'!K9</f>
        <v>#REF!</v>
      </c>
      <c r="L104" s="43" t="e">
        <f>+L9/'MSM Improved - Step 1'!L9</f>
        <v>#REF!</v>
      </c>
      <c r="M104" s="43" t="e">
        <f>+M9/'MSM Improved - Step 1'!M9</f>
        <v>#REF!</v>
      </c>
      <c r="N104" s="43" t="e">
        <f>+N9/'MSM Improved - Step 1'!N9</f>
        <v>#REF!</v>
      </c>
      <c r="O104" s="43" t="e">
        <f>+O9/'MSM Improved - Step 1'!O9</f>
        <v>#REF!</v>
      </c>
      <c r="P104" s="43" t="e">
        <f>+P9/'MSM Improved - Step 1'!P9</f>
        <v>#REF!</v>
      </c>
      <c r="Q104" s="43" t="e">
        <f>+Q9/'MSM Improved - Step 1'!Q9</f>
        <v>#REF!</v>
      </c>
      <c r="R104" s="43" t="e">
        <f>+R9/'MSM Improved - Step 1'!R9</f>
        <v>#REF!</v>
      </c>
      <c r="S104" s="43" t="e">
        <f>+S9/'MSM Improved - Step 1'!S9</f>
        <v>#REF!</v>
      </c>
      <c r="T104" s="43" t="e">
        <f>+T9/'MSM Improved - Step 1'!T9</f>
        <v>#REF!</v>
      </c>
      <c r="U104" s="43" t="e">
        <f>+U9/'MSM Improved - Step 1'!U9</f>
        <v>#REF!</v>
      </c>
      <c r="V104" s="43" t="e">
        <f>+V9/'MSM Improved - Step 1'!V9</f>
        <v>#REF!</v>
      </c>
      <c r="W104" s="43" t="e">
        <f>+W9/'MSM Improved - Step 1'!W9</f>
        <v>#REF!</v>
      </c>
      <c r="X104" s="43" t="e">
        <f>+X9/'MSM Improved - Step 1'!X9</f>
        <v>#REF!</v>
      </c>
      <c r="Y104" s="43" t="e">
        <f>+Y9/'MSM Improved - Step 1'!Y9</f>
        <v>#REF!</v>
      </c>
      <c r="Z104" s="43" t="e">
        <f>+Z9/'MSM Improved - Step 1'!Z9</f>
        <v>#REF!</v>
      </c>
      <c r="AA104" s="41" t="e">
        <f>+AA9/'MSM Improved - Step 1'!AA9</f>
        <v>#REF!</v>
      </c>
      <c r="AB104" s="41" t="e">
        <f>+AB9/'MSM Improved - Step 1'!AB9</f>
        <v>#REF!</v>
      </c>
      <c r="AC104" s="41" t="e">
        <f>+AC9/'MSM Improved - Step 1'!AC9</f>
        <v>#REF!</v>
      </c>
      <c r="AD104" s="41" t="e">
        <f>+AD9/'MSM Improved - Step 1'!AD9</f>
        <v>#REF!</v>
      </c>
      <c r="AE104" s="41" t="e">
        <f>+AE9/'MSM Improved - Step 1'!AE9</f>
        <v>#REF!</v>
      </c>
      <c r="AF104" s="41" t="e">
        <f>+AF9/'MSM Improved - Step 1'!AF9</f>
        <v>#REF!</v>
      </c>
      <c r="AG104" s="41" t="e">
        <f>+AG9/'MSM Improved - Step 1'!AG9</f>
        <v>#REF!</v>
      </c>
      <c r="AH104" s="41" t="e">
        <f>+AH9/'MSM Improved - Step 1'!AH9</f>
        <v>#REF!</v>
      </c>
      <c r="AI104" s="41" t="e">
        <f>+AI9/'MSM Improved - Step 1'!AI9</f>
        <v>#REF!</v>
      </c>
      <c r="AJ104" s="41" t="e">
        <f>+AJ9/'MSM Improved - Step 1'!AJ9</f>
        <v>#REF!</v>
      </c>
    </row>
    <row r="105" spans="1:36">
      <c r="A105" s="5">
        <v>6</v>
      </c>
      <c r="B105" s="54" t="e">
        <f>+B10/'MSM Improved - Step 1'!B10</f>
        <v>#REF!</v>
      </c>
      <c r="C105" s="43" t="e">
        <f>+C10/'MSM Improved - Step 1'!C10</f>
        <v>#REF!</v>
      </c>
      <c r="D105" s="43" t="e">
        <f>+D10/'MSM Improved - Step 1'!D10</f>
        <v>#REF!</v>
      </c>
      <c r="E105" s="43" t="e">
        <f>+E10/'MSM Improved - Step 1'!E10</f>
        <v>#REF!</v>
      </c>
      <c r="F105" s="43" t="e">
        <f>+F10/'MSM Improved - Step 1'!F10</f>
        <v>#REF!</v>
      </c>
      <c r="G105" s="43" t="e">
        <f>+G10/'MSM Improved - Step 1'!G10</f>
        <v>#REF!</v>
      </c>
      <c r="H105" s="43" t="e">
        <f>+H10/'MSM Improved - Step 1'!H10</f>
        <v>#REF!</v>
      </c>
      <c r="I105" s="43" t="e">
        <f>+I10/'MSM Improved - Step 1'!I10</f>
        <v>#REF!</v>
      </c>
      <c r="J105" s="43" t="e">
        <f>+J10/'MSM Improved - Step 1'!J10</f>
        <v>#REF!</v>
      </c>
      <c r="K105" s="43" t="e">
        <f>+K10/'MSM Improved - Step 1'!K10</f>
        <v>#REF!</v>
      </c>
      <c r="L105" s="43" t="e">
        <f>+L10/'MSM Improved - Step 1'!L10</f>
        <v>#REF!</v>
      </c>
      <c r="M105" s="43" t="e">
        <f>+M10/'MSM Improved - Step 1'!M10</f>
        <v>#REF!</v>
      </c>
      <c r="N105" s="43" t="e">
        <f>+N10/'MSM Improved - Step 1'!N10</f>
        <v>#REF!</v>
      </c>
      <c r="O105" s="43" t="e">
        <f>+O10/'MSM Improved - Step 1'!O10</f>
        <v>#REF!</v>
      </c>
      <c r="P105" s="43" t="e">
        <f>+P10/'MSM Improved - Step 1'!P10</f>
        <v>#REF!</v>
      </c>
      <c r="Q105" s="43" t="e">
        <f>+Q10/'MSM Improved - Step 1'!Q10</f>
        <v>#REF!</v>
      </c>
      <c r="R105" s="43" t="e">
        <f>+R10/'MSM Improved - Step 1'!R10</f>
        <v>#REF!</v>
      </c>
      <c r="S105" s="43" t="e">
        <f>+S10/'MSM Improved - Step 1'!S10</f>
        <v>#REF!</v>
      </c>
      <c r="T105" s="43" t="e">
        <f>+T10/'MSM Improved - Step 1'!T10</f>
        <v>#REF!</v>
      </c>
      <c r="U105" s="43" t="e">
        <f>+U10/'MSM Improved - Step 1'!U10</f>
        <v>#REF!</v>
      </c>
      <c r="V105" s="43" t="e">
        <f>+V10/'MSM Improved - Step 1'!V10</f>
        <v>#REF!</v>
      </c>
      <c r="W105" s="43" t="e">
        <f>+W10/'MSM Improved - Step 1'!W10</f>
        <v>#REF!</v>
      </c>
      <c r="X105" s="43" t="e">
        <f>+X10/'MSM Improved - Step 1'!X10</f>
        <v>#REF!</v>
      </c>
      <c r="Y105" s="43" t="e">
        <f>+Y10/'MSM Improved - Step 1'!Y10</f>
        <v>#REF!</v>
      </c>
      <c r="Z105" s="43" t="e">
        <f>+Z10/'MSM Improved - Step 1'!Z10</f>
        <v>#REF!</v>
      </c>
      <c r="AA105" s="41" t="e">
        <f>+AA10/'MSM Improved - Step 1'!AA10</f>
        <v>#REF!</v>
      </c>
      <c r="AB105" s="41" t="e">
        <f>+AB10/'MSM Improved - Step 1'!AB10</f>
        <v>#REF!</v>
      </c>
      <c r="AC105" s="41" t="e">
        <f>+AC10/'MSM Improved - Step 1'!AC10</f>
        <v>#REF!</v>
      </c>
      <c r="AD105" s="41" t="e">
        <f>+AD10/'MSM Improved - Step 1'!AD10</f>
        <v>#REF!</v>
      </c>
      <c r="AE105" s="41" t="e">
        <f>+AE10/'MSM Improved - Step 1'!AE10</f>
        <v>#REF!</v>
      </c>
      <c r="AF105" s="41" t="e">
        <f>+AF10/'MSM Improved - Step 1'!AF10</f>
        <v>#REF!</v>
      </c>
      <c r="AG105" s="41" t="e">
        <f>+AG10/'MSM Improved - Step 1'!AG10</f>
        <v>#REF!</v>
      </c>
      <c r="AH105" s="41" t="e">
        <f>+AH10/'MSM Improved - Step 1'!AH10</f>
        <v>#REF!</v>
      </c>
      <c r="AI105" s="41" t="e">
        <f>+AI10/'MSM Improved - Step 1'!AI10</f>
        <v>#REF!</v>
      </c>
      <c r="AJ105" s="41" t="e">
        <f>+AJ10/'MSM Improved - Step 1'!AJ10</f>
        <v>#REF!</v>
      </c>
    </row>
    <row r="106" spans="1:36">
      <c r="A106" s="5">
        <v>7</v>
      </c>
      <c r="B106" s="54" t="e">
        <f>+B11/'MSM Improved - Step 1'!B11</f>
        <v>#REF!</v>
      </c>
      <c r="C106" s="43" t="e">
        <f>+C11/'MSM Improved - Step 1'!C11</f>
        <v>#REF!</v>
      </c>
      <c r="D106" s="43" t="e">
        <f>+D11/'MSM Improved - Step 1'!D11</f>
        <v>#REF!</v>
      </c>
      <c r="E106" s="43" t="e">
        <f>+E11/'MSM Improved - Step 1'!E11</f>
        <v>#REF!</v>
      </c>
      <c r="F106" s="43" t="e">
        <f>+F11/'MSM Improved - Step 1'!F11</f>
        <v>#REF!</v>
      </c>
      <c r="G106" s="43" t="e">
        <f>+G11/'MSM Improved - Step 1'!G11</f>
        <v>#REF!</v>
      </c>
      <c r="H106" s="43" t="e">
        <f>+H11/'MSM Improved - Step 1'!H11</f>
        <v>#REF!</v>
      </c>
      <c r="I106" s="43" t="e">
        <f>+I11/'MSM Improved - Step 1'!I11</f>
        <v>#REF!</v>
      </c>
      <c r="J106" s="43" t="e">
        <f>+J11/'MSM Improved - Step 1'!J11</f>
        <v>#REF!</v>
      </c>
      <c r="K106" s="43" t="e">
        <f>+K11/'MSM Improved - Step 1'!K11</f>
        <v>#REF!</v>
      </c>
      <c r="L106" s="43" t="e">
        <f>+L11/'MSM Improved - Step 1'!L11</f>
        <v>#REF!</v>
      </c>
      <c r="M106" s="43" t="e">
        <f>+M11/'MSM Improved - Step 1'!M11</f>
        <v>#REF!</v>
      </c>
      <c r="N106" s="43" t="e">
        <f>+N11/'MSM Improved - Step 1'!N11</f>
        <v>#REF!</v>
      </c>
      <c r="O106" s="43" t="e">
        <f>+O11/'MSM Improved - Step 1'!O11</f>
        <v>#REF!</v>
      </c>
      <c r="P106" s="43" t="e">
        <f>+P11/'MSM Improved - Step 1'!P11</f>
        <v>#REF!</v>
      </c>
      <c r="Q106" s="43" t="e">
        <f>+Q11/'MSM Improved - Step 1'!Q11</f>
        <v>#REF!</v>
      </c>
      <c r="R106" s="43" t="e">
        <f>+R11/'MSM Improved - Step 1'!R11</f>
        <v>#REF!</v>
      </c>
      <c r="S106" s="43" t="e">
        <f>+S11/'MSM Improved - Step 1'!S11</f>
        <v>#REF!</v>
      </c>
      <c r="T106" s="43" t="e">
        <f>+T11/'MSM Improved - Step 1'!T11</f>
        <v>#REF!</v>
      </c>
      <c r="U106" s="43" t="e">
        <f>+U11/'MSM Improved - Step 1'!U11</f>
        <v>#REF!</v>
      </c>
      <c r="V106" s="43" t="e">
        <f>+V11/'MSM Improved - Step 1'!V11</f>
        <v>#REF!</v>
      </c>
      <c r="W106" s="43" t="e">
        <f>+W11/'MSM Improved - Step 1'!W11</f>
        <v>#REF!</v>
      </c>
      <c r="X106" s="43" t="e">
        <f>+X11/'MSM Improved - Step 1'!X11</f>
        <v>#REF!</v>
      </c>
      <c r="Y106" s="43" t="e">
        <f>+Y11/'MSM Improved - Step 1'!Y11</f>
        <v>#REF!</v>
      </c>
      <c r="Z106" s="43" t="e">
        <f>+Z11/'MSM Improved - Step 1'!Z11</f>
        <v>#REF!</v>
      </c>
      <c r="AA106" s="41" t="e">
        <f>+AA11/'MSM Improved - Step 1'!AA11</f>
        <v>#REF!</v>
      </c>
      <c r="AB106" s="41" t="e">
        <f>+AB11/'MSM Improved - Step 1'!AB11</f>
        <v>#REF!</v>
      </c>
      <c r="AC106" s="41" t="e">
        <f>+AC11/'MSM Improved - Step 1'!AC11</f>
        <v>#REF!</v>
      </c>
      <c r="AD106" s="41" t="e">
        <f>+AD11/'MSM Improved - Step 1'!AD11</f>
        <v>#REF!</v>
      </c>
      <c r="AE106" s="41" t="e">
        <f>+AE11/'MSM Improved - Step 1'!AE11</f>
        <v>#REF!</v>
      </c>
      <c r="AF106" s="41" t="e">
        <f>+AF11/'MSM Improved - Step 1'!AF11</f>
        <v>#REF!</v>
      </c>
      <c r="AG106" s="41" t="e">
        <f>+AG11/'MSM Improved - Step 1'!AG11</f>
        <v>#REF!</v>
      </c>
      <c r="AH106" s="41" t="e">
        <f>+AH11/'MSM Improved - Step 1'!AH11</f>
        <v>#REF!</v>
      </c>
      <c r="AI106" s="41" t="e">
        <f>+AI11/'MSM Improved - Step 1'!AI11</f>
        <v>#REF!</v>
      </c>
      <c r="AJ106" s="41" t="e">
        <f>+AJ11/'MSM Improved - Step 1'!AJ11</f>
        <v>#REF!</v>
      </c>
    </row>
    <row r="107" spans="1:36">
      <c r="A107" s="5">
        <v>8</v>
      </c>
      <c r="B107" s="54" t="e">
        <f>+B12/'MSM Improved - Step 1'!B12</f>
        <v>#REF!</v>
      </c>
      <c r="C107" s="43" t="e">
        <f>+C12/'MSM Improved - Step 1'!C12</f>
        <v>#REF!</v>
      </c>
      <c r="D107" s="43" t="e">
        <f>+D12/'MSM Improved - Step 1'!D12</f>
        <v>#REF!</v>
      </c>
      <c r="E107" s="43" t="e">
        <f>+E12/'MSM Improved - Step 1'!E12</f>
        <v>#REF!</v>
      </c>
      <c r="F107" s="43" t="e">
        <f>+F12/'MSM Improved - Step 1'!F12</f>
        <v>#REF!</v>
      </c>
      <c r="G107" s="43" t="e">
        <f>+G12/'MSM Improved - Step 1'!G12</f>
        <v>#REF!</v>
      </c>
      <c r="H107" s="43" t="e">
        <f>+H12/'MSM Improved - Step 1'!H12</f>
        <v>#REF!</v>
      </c>
      <c r="I107" s="43" t="e">
        <f>+I12/'MSM Improved - Step 1'!I12</f>
        <v>#REF!</v>
      </c>
      <c r="J107" s="43" t="e">
        <f>+J12/'MSM Improved - Step 1'!J12</f>
        <v>#REF!</v>
      </c>
      <c r="K107" s="43" t="e">
        <f>+K12/'MSM Improved - Step 1'!K12</f>
        <v>#REF!</v>
      </c>
      <c r="L107" s="43" t="e">
        <f>+L12/'MSM Improved - Step 1'!L12</f>
        <v>#REF!</v>
      </c>
      <c r="M107" s="43" t="e">
        <f>+M12/'MSM Improved - Step 1'!M12</f>
        <v>#REF!</v>
      </c>
      <c r="N107" s="43" t="e">
        <f>+N12/'MSM Improved - Step 1'!N12</f>
        <v>#REF!</v>
      </c>
      <c r="O107" s="43" t="e">
        <f>+O12/'MSM Improved - Step 1'!O12</f>
        <v>#REF!</v>
      </c>
      <c r="P107" s="43" t="e">
        <f>+P12/'MSM Improved - Step 1'!P12</f>
        <v>#REF!</v>
      </c>
      <c r="Q107" s="43" t="e">
        <f>+Q12/'MSM Improved - Step 1'!Q12</f>
        <v>#REF!</v>
      </c>
      <c r="R107" s="43" t="e">
        <f>+R12/'MSM Improved - Step 1'!R12</f>
        <v>#REF!</v>
      </c>
      <c r="S107" s="43" t="e">
        <f>+S12/'MSM Improved - Step 1'!S12</f>
        <v>#REF!</v>
      </c>
      <c r="T107" s="43" t="e">
        <f>+T12/'MSM Improved - Step 1'!T12</f>
        <v>#REF!</v>
      </c>
      <c r="U107" s="43" t="e">
        <f>+U12/'MSM Improved - Step 1'!U12</f>
        <v>#REF!</v>
      </c>
      <c r="V107" s="43" t="e">
        <f>+V12/'MSM Improved - Step 1'!V12</f>
        <v>#REF!</v>
      </c>
      <c r="W107" s="43" t="e">
        <f>+W12/'MSM Improved - Step 1'!W12</f>
        <v>#REF!</v>
      </c>
      <c r="X107" s="43" t="e">
        <f>+X12/'MSM Improved - Step 1'!X12</f>
        <v>#REF!</v>
      </c>
      <c r="Y107" s="43" t="e">
        <f>+Y12/'MSM Improved - Step 1'!Y12</f>
        <v>#REF!</v>
      </c>
      <c r="Z107" s="43" t="e">
        <f>+Z12/'MSM Improved - Step 1'!Z12</f>
        <v>#REF!</v>
      </c>
      <c r="AA107" s="41" t="e">
        <f>+AA12/'MSM Improved - Step 1'!AA12</f>
        <v>#REF!</v>
      </c>
      <c r="AB107" s="41" t="e">
        <f>+AB12/'MSM Improved - Step 1'!AB12</f>
        <v>#REF!</v>
      </c>
      <c r="AC107" s="41" t="e">
        <f>+AC12/'MSM Improved - Step 1'!AC12</f>
        <v>#REF!</v>
      </c>
      <c r="AD107" s="41" t="e">
        <f>+AD12/'MSM Improved - Step 1'!AD12</f>
        <v>#REF!</v>
      </c>
      <c r="AE107" s="41" t="e">
        <f>+AE12/'MSM Improved - Step 1'!AE12</f>
        <v>#REF!</v>
      </c>
      <c r="AF107" s="41" t="e">
        <f>+AF12/'MSM Improved - Step 1'!AF12</f>
        <v>#REF!</v>
      </c>
      <c r="AG107" s="41" t="e">
        <f>+AG12/'MSM Improved - Step 1'!AG12</f>
        <v>#REF!</v>
      </c>
      <c r="AH107" s="41" t="e">
        <f>+AH12/'MSM Improved - Step 1'!AH12</f>
        <v>#REF!</v>
      </c>
      <c r="AI107" s="41" t="e">
        <f>+AI12/'MSM Improved - Step 1'!AI12</f>
        <v>#REF!</v>
      </c>
      <c r="AJ107" s="41" t="e">
        <f>+AJ12/'MSM Improved - Step 1'!AJ12</f>
        <v>#REF!</v>
      </c>
    </row>
    <row r="108" spans="1:36">
      <c r="A108" s="5">
        <v>9</v>
      </c>
      <c r="B108" s="54" t="e">
        <f>+B13/'MSM Improved - Step 1'!B13</f>
        <v>#REF!</v>
      </c>
      <c r="C108" s="43" t="e">
        <f>+C13/'MSM Improved - Step 1'!C13</f>
        <v>#REF!</v>
      </c>
      <c r="D108" s="43" t="e">
        <f>+D13/'MSM Improved - Step 1'!D13</f>
        <v>#REF!</v>
      </c>
      <c r="E108" s="43" t="e">
        <f>+E13/'MSM Improved - Step 1'!E13</f>
        <v>#REF!</v>
      </c>
      <c r="F108" s="43" t="e">
        <f>+F13/'MSM Improved - Step 1'!F13</f>
        <v>#REF!</v>
      </c>
      <c r="G108" s="43" t="e">
        <f>+G13/'MSM Improved - Step 1'!G13</f>
        <v>#REF!</v>
      </c>
      <c r="H108" s="43" t="e">
        <f>+H13/'MSM Improved - Step 1'!H13</f>
        <v>#REF!</v>
      </c>
      <c r="I108" s="43" t="e">
        <f>+I13/'MSM Improved - Step 1'!I13</f>
        <v>#REF!</v>
      </c>
      <c r="J108" s="43" t="e">
        <f>+J13/'MSM Improved - Step 1'!J13</f>
        <v>#REF!</v>
      </c>
      <c r="K108" s="43" t="e">
        <f>+K13/'MSM Improved - Step 1'!K13</f>
        <v>#REF!</v>
      </c>
      <c r="L108" s="43" t="e">
        <f>+L13/'MSM Improved - Step 1'!L13</f>
        <v>#REF!</v>
      </c>
      <c r="M108" s="43" t="e">
        <f>+M13/'MSM Improved - Step 1'!M13</f>
        <v>#REF!</v>
      </c>
      <c r="N108" s="43" t="e">
        <f>+N13/'MSM Improved - Step 1'!N13</f>
        <v>#REF!</v>
      </c>
      <c r="O108" s="43" t="e">
        <f>+O13/'MSM Improved - Step 1'!O13</f>
        <v>#REF!</v>
      </c>
      <c r="P108" s="43" t="e">
        <f>+P13/'MSM Improved - Step 1'!P13</f>
        <v>#REF!</v>
      </c>
      <c r="Q108" s="43" t="e">
        <f>+Q13/'MSM Improved - Step 1'!Q13</f>
        <v>#REF!</v>
      </c>
      <c r="R108" s="43" t="e">
        <f>+R13/'MSM Improved - Step 1'!R13</f>
        <v>#REF!</v>
      </c>
      <c r="S108" s="43" t="e">
        <f>+S13/'MSM Improved - Step 1'!S13</f>
        <v>#REF!</v>
      </c>
      <c r="T108" s="43" t="e">
        <f>+T13/'MSM Improved - Step 1'!T13</f>
        <v>#REF!</v>
      </c>
      <c r="U108" s="43" t="e">
        <f>+U13/'MSM Improved - Step 1'!U13</f>
        <v>#REF!</v>
      </c>
      <c r="V108" s="43" t="e">
        <f>+V13/'MSM Improved - Step 1'!V13</f>
        <v>#REF!</v>
      </c>
      <c r="W108" s="43" t="e">
        <f>+W13/'MSM Improved - Step 1'!W13</f>
        <v>#REF!</v>
      </c>
      <c r="X108" s="43" t="e">
        <f>+X13/'MSM Improved - Step 1'!X13</f>
        <v>#REF!</v>
      </c>
      <c r="Y108" s="43" t="e">
        <f>+Y13/'MSM Improved - Step 1'!Y13</f>
        <v>#REF!</v>
      </c>
      <c r="Z108" s="43" t="e">
        <f>+Z13/'MSM Improved - Step 1'!Z13</f>
        <v>#REF!</v>
      </c>
      <c r="AA108" s="41" t="e">
        <f>+AA13/'MSM Improved - Step 1'!AA13</f>
        <v>#REF!</v>
      </c>
      <c r="AB108" s="41" t="e">
        <f>+AB13/'MSM Improved - Step 1'!AB13</f>
        <v>#REF!</v>
      </c>
      <c r="AC108" s="41" t="e">
        <f>+AC13/'MSM Improved - Step 1'!AC13</f>
        <v>#REF!</v>
      </c>
      <c r="AD108" s="41" t="e">
        <f>+AD13/'MSM Improved - Step 1'!AD13</f>
        <v>#REF!</v>
      </c>
      <c r="AE108" s="41" t="e">
        <f>+AE13/'MSM Improved - Step 1'!AE13</f>
        <v>#REF!</v>
      </c>
      <c r="AF108" s="41" t="e">
        <f>+AF13/'MSM Improved - Step 1'!AF13</f>
        <v>#REF!</v>
      </c>
      <c r="AG108" s="41" t="e">
        <f>+AG13/'MSM Improved - Step 1'!AG13</f>
        <v>#REF!</v>
      </c>
      <c r="AH108" s="41" t="e">
        <f>+AH13/'MSM Improved - Step 1'!AH13</f>
        <v>#REF!</v>
      </c>
      <c r="AI108" s="41" t="e">
        <f>+AI13/'MSM Improved - Step 1'!AI13</f>
        <v>#REF!</v>
      </c>
      <c r="AJ108" s="41" t="e">
        <f>+AJ13/'MSM Improved - Step 1'!AJ13</f>
        <v>#REF!</v>
      </c>
    </row>
    <row r="109" spans="1:36">
      <c r="A109" s="5">
        <v>10</v>
      </c>
      <c r="B109" s="54" t="e">
        <f>+B14/'MSM Improved - Step 1'!B14</f>
        <v>#REF!</v>
      </c>
      <c r="C109" s="43" t="e">
        <f>+C14/'MSM Improved - Step 1'!C14</f>
        <v>#REF!</v>
      </c>
      <c r="D109" s="43" t="e">
        <f>+D14/'MSM Improved - Step 1'!D14</f>
        <v>#REF!</v>
      </c>
      <c r="E109" s="43" t="e">
        <f>+E14/'MSM Improved - Step 1'!E14</f>
        <v>#REF!</v>
      </c>
      <c r="F109" s="43" t="e">
        <f>+F14/'MSM Improved - Step 1'!F14</f>
        <v>#REF!</v>
      </c>
      <c r="G109" s="43" t="e">
        <f>+G14/'MSM Improved - Step 1'!G14</f>
        <v>#REF!</v>
      </c>
      <c r="H109" s="43" t="e">
        <f>+H14/'MSM Improved - Step 1'!H14</f>
        <v>#REF!</v>
      </c>
      <c r="I109" s="43" t="e">
        <f>+I14/'MSM Improved - Step 1'!I14</f>
        <v>#REF!</v>
      </c>
      <c r="J109" s="43" t="e">
        <f>+J14/'MSM Improved - Step 1'!J14</f>
        <v>#REF!</v>
      </c>
      <c r="K109" s="43" t="e">
        <f>+K14/'MSM Improved - Step 1'!K14</f>
        <v>#REF!</v>
      </c>
      <c r="L109" s="43" t="e">
        <f>+L14/'MSM Improved - Step 1'!L14</f>
        <v>#REF!</v>
      </c>
      <c r="M109" s="43" t="e">
        <f>+M14/'MSM Improved - Step 1'!M14</f>
        <v>#REF!</v>
      </c>
      <c r="N109" s="43" t="e">
        <f>+N14/'MSM Improved - Step 1'!N14</f>
        <v>#REF!</v>
      </c>
      <c r="O109" s="43" t="e">
        <f>+O14/'MSM Improved - Step 1'!O14</f>
        <v>#REF!</v>
      </c>
      <c r="P109" s="43" t="e">
        <f>+P14/'MSM Improved - Step 1'!P14</f>
        <v>#REF!</v>
      </c>
      <c r="Q109" s="43" t="e">
        <f>+Q14/'MSM Improved - Step 1'!Q14</f>
        <v>#REF!</v>
      </c>
      <c r="R109" s="43" t="e">
        <f>+R14/'MSM Improved - Step 1'!R14</f>
        <v>#REF!</v>
      </c>
      <c r="S109" s="43" t="e">
        <f>+S14/'MSM Improved - Step 1'!S14</f>
        <v>#REF!</v>
      </c>
      <c r="T109" s="43" t="e">
        <f>+T14/'MSM Improved - Step 1'!T14</f>
        <v>#REF!</v>
      </c>
      <c r="U109" s="43" t="e">
        <f>+U14/'MSM Improved - Step 1'!U14</f>
        <v>#REF!</v>
      </c>
      <c r="V109" s="43" t="e">
        <f>+V14/'MSM Improved - Step 1'!V14</f>
        <v>#REF!</v>
      </c>
      <c r="W109" s="43" t="e">
        <f>+W14/'MSM Improved - Step 1'!W14</f>
        <v>#REF!</v>
      </c>
      <c r="X109" s="43" t="e">
        <f>+X14/'MSM Improved - Step 1'!X14</f>
        <v>#REF!</v>
      </c>
      <c r="Y109" s="43" t="e">
        <f>+Y14/'MSM Improved - Step 1'!Y14</f>
        <v>#REF!</v>
      </c>
      <c r="Z109" s="43" t="e">
        <f>+Z14/'MSM Improved - Step 1'!Z14</f>
        <v>#REF!</v>
      </c>
      <c r="AA109" s="41" t="e">
        <f>+AA14/'MSM Improved - Step 1'!AA14</f>
        <v>#REF!</v>
      </c>
      <c r="AB109" s="41" t="e">
        <f>+AB14/'MSM Improved - Step 1'!AB14</f>
        <v>#REF!</v>
      </c>
      <c r="AC109" s="41" t="e">
        <f>+AC14/'MSM Improved - Step 1'!AC14</f>
        <v>#REF!</v>
      </c>
      <c r="AD109" s="41" t="e">
        <f>+AD14/'MSM Improved - Step 1'!AD14</f>
        <v>#REF!</v>
      </c>
      <c r="AE109" s="41" t="e">
        <f>+AE14/'MSM Improved - Step 1'!AE14</f>
        <v>#REF!</v>
      </c>
      <c r="AF109" s="41" t="e">
        <f>+AF14/'MSM Improved - Step 1'!AF14</f>
        <v>#REF!</v>
      </c>
      <c r="AG109" s="41" t="e">
        <f>+AG14/'MSM Improved - Step 1'!AG14</f>
        <v>#REF!</v>
      </c>
      <c r="AH109" s="41" t="e">
        <f>+AH14/'MSM Improved - Step 1'!AH14</f>
        <v>#REF!</v>
      </c>
      <c r="AI109" s="41" t="e">
        <f>+AI14/'MSM Improved - Step 1'!AI14</f>
        <v>#REF!</v>
      </c>
      <c r="AJ109" s="41" t="e">
        <f>+AJ14/'MSM Improved - Step 1'!AJ14</f>
        <v>#REF!</v>
      </c>
    </row>
    <row r="110" spans="1:36">
      <c r="A110" s="5">
        <v>11</v>
      </c>
      <c r="B110" s="54" t="e">
        <f>+B15/'MSM Improved - Step 1'!B15</f>
        <v>#REF!</v>
      </c>
      <c r="C110" s="43" t="e">
        <f>+C15/'MSM Improved - Step 1'!C15</f>
        <v>#REF!</v>
      </c>
      <c r="D110" s="43" t="e">
        <f>+D15/'MSM Improved - Step 1'!D15</f>
        <v>#REF!</v>
      </c>
      <c r="E110" s="43" t="e">
        <f>+E15/'MSM Improved - Step 1'!E15</f>
        <v>#REF!</v>
      </c>
      <c r="F110" s="43" t="e">
        <f>+F15/'MSM Improved - Step 1'!F15</f>
        <v>#REF!</v>
      </c>
      <c r="G110" s="43" t="e">
        <f>+G15/'MSM Improved - Step 1'!G15</f>
        <v>#REF!</v>
      </c>
      <c r="H110" s="43" t="e">
        <f>+H15/'MSM Improved - Step 1'!H15</f>
        <v>#REF!</v>
      </c>
      <c r="I110" s="43" t="e">
        <f>+I15/'MSM Improved - Step 1'!I15</f>
        <v>#REF!</v>
      </c>
      <c r="J110" s="43" t="e">
        <f>+J15/'MSM Improved - Step 1'!J15</f>
        <v>#REF!</v>
      </c>
      <c r="K110" s="43" t="e">
        <f>+K15/'MSM Improved - Step 1'!K15</f>
        <v>#REF!</v>
      </c>
      <c r="L110" s="43" t="e">
        <f>+L15/'MSM Improved - Step 1'!L15</f>
        <v>#REF!</v>
      </c>
      <c r="M110" s="43" t="e">
        <f>+M15/'MSM Improved - Step 1'!M15</f>
        <v>#REF!</v>
      </c>
      <c r="N110" s="43" t="e">
        <f>+N15/'MSM Improved - Step 1'!N15</f>
        <v>#REF!</v>
      </c>
      <c r="O110" s="43" t="e">
        <f>+O15/'MSM Improved - Step 1'!O15</f>
        <v>#REF!</v>
      </c>
      <c r="P110" s="43" t="e">
        <f>+P15/'MSM Improved - Step 1'!P15</f>
        <v>#REF!</v>
      </c>
      <c r="Q110" s="43" t="e">
        <f>+Q15/'MSM Improved - Step 1'!Q15</f>
        <v>#REF!</v>
      </c>
      <c r="R110" s="43" t="e">
        <f>+R15/'MSM Improved - Step 1'!R15</f>
        <v>#REF!</v>
      </c>
      <c r="S110" s="43" t="e">
        <f>+S15/'MSM Improved - Step 1'!S15</f>
        <v>#REF!</v>
      </c>
      <c r="T110" s="43" t="e">
        <f>+T15/'MSM Improved - Step 1'!T15</f>
        <v>#REF!</v>
      </c>
      <c r="U110" s="43" t="e">
        <f>+U15/'MSM Improved - Step 1'!U15</f>
        <v>#REF!</v>
      </c>
      <c r="V110" s="43" t="e">
        <f>+V15/'MSM Improved - Step 1'!V15</f>
        <v>#REF!</v>
      </c>
      <c r="W110" s="43" t="e">
        <f>+W15/'MSM Improved - Step 1'!W15</f>
        <v>#REF!</v>
      </c>
      <c r="X110" s="43" t="e">
        <f>+X15/'MSM Improved - Step 1'!X15</f>
        <v>#REF!</v>
      </c>
      <c r="Y110" s="43" t="e">
        <f>+Y15/'MSM Improved - Step 1'!Y15</f>
        <v>#REF!</v>
      </c>
      <c r="Z110" s="43" t="e">
        <f>+Z15/'MSM Improved - Step 1'!Z15</f>
        <v>#REF!</v>
      </c>
      <c r="AA110" s="41" t="e">
        <f>+AA15/'MSM Improved - Step 1'!AA15</f>
        <v>#REF!</v>
      </c>
      <c r="AB110" s="41" t="e">
        <f>+AB15/'MSM Improved - Step 1'!AB15</f>
        <v>#REF!</v>
      </c>
      <c r="AC110" s="41" t="e">
        <f>+AC15/'MSM Improved - Step 1'!AC15</f>
        <v>#REF!</v>
      </c>
      <c r="AD110" s="41" t="e">
        <f>+AD15/'MSM Improved - Step 1'!AD15</f>
        <v>#REF!</v>
      </c>
      <c r="AE110" s="41" t="e">
        <f>+AE15/'MSM Improved - Step 1'!AE15</f>
        <v>#REF!</v>
      </c>
      <c r="AF110" s="41" t="e">
        <f>+AF15/'MSM Improved - Step 1'!AF15</f>
        <v>#REF!</v>
      </c>
      <c r="AG110" s="41" t="e">
        <f>+AG15/'MSM Improved - Step 1'!AG15</f>
        <v>#REF!</v>
      </c>
      <c r="AH110" s="41" t="e">
        <f>+AH15/'MSM Improved - Step 1'!AH15</f>
        <v>#REF!</v>
      </c>
      <c r="AI110" s="41" t="e">
        <f>+AI15/'MSM Improved - Step 1'!AI15</f>
        <v>#REF!</v>
      </c>
      <c r="AJ110" s="41" t="e">
        <f>+AJ15/'MSM Improved - Step 1'!AJ15</f>
        <v>#REF!</v>
      </c>
    </row>
    <row r="111" spans="1:36">
      <c r="A111" s="5">
        <v>12</v>
      </c>
      <c r="B111" s="54" t="e">
        <f>+B16/'MSM Improved - Step 1'!B16</f>
        <v>#REF!</v>
      </c>
      <c r="C111" s="43" t="e">
        <f>+C16/'MSM Improved - Step 1'!C16</f>
        <v>#REF!</v>
      </c>
      <c r="D111" s="43" t="e">
        <f>+D16/'MSM Improved - Step 1'!D16</f>
        <v>#REF!</v>
      </c>
      <c r="E111" s="43" t="e">
        <f>+E16/'MSM Improved - Step 1'!E16</f>
        <v>#REF!</v>
      </c>
      <c r="F111" s="43" t="e">
        <f>+F16/'MSM Improved - Step 1'!F16</f>
        <v>#REF!</v>
      </c>
      <c r="G111" s="43" t="e">
        <f>+G16/'MSM Improved - Step 1'!G16</f>
        <v>#REF!</v>
      </c>
      <c r="H111" s="43" t="e">
        <f>+H16/'MSM Improved - Step 1'!H16</f>
        <v>#REF!</v>
      </c>
      <c r="I111" s="43" t="e">
        <f>+I16/'MSM Improved - Step 1'!I16</f>
        <v>#REF!</v>
      </c>
      <c r="J111" s="43" t="e">
        <f>+J16/'MSM Improved - Step 1'!J16</f>
        <v>#REF!</v>
      </c>
      <c r="K111" s="43" t="e">
        <f>+K16/'MSM Improved - Step 1'!K16</f>
        <v>#REF!</v>
      </c>
      <c r="L111" s="43" t="e">
        <f>+L16/'MSM Improved - Step 1'!L16</f>
        <v>#REF!</v>
      </c>
      <c r="M111" s="43" t="e">
        <f>+M16/'MSM Improved - Step 1'!M16</f>
        <v>#REF!</v>
      </c>
      <c r="N111" s="43" t="e">
        <f>+N16/'MSM Improved - Step 1'!N16</f>
        <v>#REF!</v>
      </c>
      <c r="O111" s="43" t="e">
        <f>+O16/'MSM Improved - Step 1'!O16</f>
        <v>#REF!</v>
      </c>
      <c r="P111" s="43" t="e">
        <f>+P16/'MSM Improved - Step 1'!P16</f>
        <v>#REF!</v>
      </c>
      <c r="Q111" s="43" t="e">
        <f>+Q16/'MSM Improved - Step 1'!Q16</f>
        <v>#REF!</v>
      </c>
      <c r="R111" s="43" t="e">
        <f>+R16/'MSM Improved - Step 1'!R16</f>
        <v>#REF!</v>
      </c>
      <c r="S111" s="43" t="e">
        <f>+S16/'MSM Improved - Step 1'!S16</f>
        <v>#REF!</v>
      </c>
      <c r="T111" s="43" t="e">
        <f>+T16/'MSM Improved - Step 1'!T16</f>
        <v>#REF!</v>
      </c>
      <c r="U111" s="43" t="e">
        <f>+U16/'MSM Improved - Step 1'!U16</f>
        <v>#REF!</v>
      </c>
      <c r="V111" s="43" t="e">
        <f>+V16/'MSM Improved - Step 1'!V16</f>
        <v>#REF!</v>
      </c>
      <c r="W111" s="43" t="e">
        <f>+W16/'MSM Improved - Step 1'!W16</f>
        <v>#REF!</v>
      </c>
      <c r="X111" s="43" t="e">
        <f>+X16/'MSM Improved - Step 1'!X16</f>
        <v>#REF!</v>
      </c>
      <c r="Y111" s="43" t="e">
        <f>+Y16/'MSM Improved - Step 1'!Y16</f>
        <v>#REF!</v>
      </c>
      <c r="Z111" s="43" t="e">
        <f>+Z16/'MSM Improved - Step 1'!Z16</f>
        <v>#REF!</v>
      </c>
      <c r="AA111" s="41" t="e">
        <f>+AA16/'MSM Improved - Step 1'!AA16</f>
        <v>#REF!</v>
      </c>
      <c r="AB111" s="41" t="e">
        <f>+AB16/'MSM Improved - Step 1'!AB16</f>
        <v>#REF!</v>
      </c>
      <c r="AC111" s="41" t="e">
        <f>+AC16/'MSM Improved - Step 1'!AC16</f>
        <v>#REF!</v>
      </c>
      <c r="AD111" s="41" t="e">
        <f>+AD16/'MSM Improved - Step 1'!AD16</f>
        <v>#REF!</v>
      </c>
      <c r="AE111" s="41" t="e">
        <f>+AE16/'MSM Improved - Step 1'!AE16</f>
        <v>#REF!</v>
      </c>
      <c r="AF111" s="41" t="e">
        <f>+AF16/'MSM Improved - Step 1'!AF16</f>
        <v>#REF!</v>
      </c>
      <c r="AG111" s="41" t="e">
        <f>+AG16/'MSM Improved - Step 1'!AG16</f>
        <v>#REF!</v>
      </c>
      <c r="AH111" s="41" t="e">
        <f>+AH16/'MSM Improved - Step 1'!AH16</f>
        <v>#REF!</v>
      </c>
      <c r="AI111" s="41" t="e">
        <f>+AI16/'MSM Improved - Step 1'!AI16</f>
        <v>#REF!</v>
      </c>
      <c r="AJ111" s="41" t="e">
        <f>+AJ16/'MSM Improved - Step 1'!AJ16</f>
        <v>#REF!</v>
      </c>
    </row>
    <row r="112" spans="1:36">
      <c r="A112" s="5">
        <v>13</v>
      </c>
      <c r="B112" s="54" t="e">
        <f>+B17/'MSM Improved - Step 1'!B17</f>
        <v>#REF!</v>
      </c>
      <c r="C112" s="43" t="e">
        <f>+C17/'MSM Improved - Step 1'!C17</f>
        <v>#REF!</v>
      </c>
      <c r="D112" s="43" t="e">
        <f>+D17/'MSM Improved - Step 1'!D17</f>
        <v>#REF!</v>
      </c>
      <c r="E112" s="43" t="e">
        <f>+E17/'MSM Improved - Step 1'!E17</f>
        <v>#REF!</v>
      </c>
      <c r="F112" s="43" t="e">
        <f>+F17/'MSM Improved - Step 1'!F17</f>
        <v>#REF!</v>
      </c>
      <c r="G112" s="43" t="e">
        <f>+G17/'MSM Improved - Step 1'!G17</f>
        <v>#REF!</v>
      </c>
      <c r="H112" s="43" t="e">
        <f>+H17/'MSM Improved - Step 1'!H17</f>
        <v>#REF!</v>
      </c>
      <c r="I112" s="43" t="e">
        <f>+I17/'MSM Improved - Step 1'!I17</f>
        <v>#REF!</v>
      </c>
      <c r="J112" s="43" t="e">
        <f>+J17/'MSM Improved - Step 1'!J17</f>
        <v>#REF!</v>
      </c>
      <c r="K112" s="43" t="e">
        <f>+K17/'MSM Improved - Step 1'!K17</f>
        <v>#REF!</v>
      </c>
      <c r="L112" s="43" t="e">
        <f>+L17/'MSM Improved - Step 1'!L17</f>
        <v>#REF!</v>
      </c>
      <c r="M112" s="43" t="e">
        <f>+M17/'MSM Improved - Step 1'!M17</f>
        <v>#REF!</v>
      </c>
      <c r="N112" s="43" t="e">
        <f>+N17/'MSM Improved - Step 1'!N17</f>
        <v>#REF!</v>
      </c>
      <c r="O112" s="43" t="e">
        <f>+O17/'MSM Improved - Step 1'!O17</f>
        <v>#REF!</v>
      </c>
      <c r="P112" s="43" t="e">
        <f>+P17/'MSM Improved - Step 1'!P17</f>
        <v>#REF!</v>
      </c>
      <c r="Q112" s="43" t="e">
        <f>+Q17/'MSM Improved - Step 1'!Q17</f>
        <v>#REF!</v>
      </c>
      <c r="R112" s="43" t="e">
        <f>+R17/'MSM Improved - Step 1'!R17</f>
        <v>#REF!</v>
      </c>
      <c r="S112" s="43" t="e">
        <f>+S17/'MSM Improved - Step 1'!S17</f>
        <v>#REF!</v>
      </c>
      <c r="T112" s="43" t="e">
        <f>+T17/'MSM Improved - Step 1'!T17</f>
        <v>#REF!</v>
      </c>
      <c r="U112" s="43" t="e">
        <f>+U17/'MSM Improved - Step 1'!U17</f>
        <v>#REF!</v>
      </c>
      <c r="V112" s="43" t="e">
        <f>+V17/'MSM Improved - Step 1'!V17</f>
        <v>#REF!</v>
      </c>
      <c r="W112" s="43" t="e">
        <f>+W17/'MSM Improved - Step 1'!W17</f>
        <v>#REF!</v>
      </c>
      <c r="X112" s="43" t="e">
        <f>+X17/'MSM Improved - Step 1'!X17</f>
        <v>#REF!</v>
      </c>
      <c r="Y112" s="43" t="e">
        <f>+Y17/'MSM Improved - Step 1'!Y17</f>
        <v>#REF!</v>
      </c>
      <c r="Z112" s="43" t="e">
        <f>+Z17/'MSM Improved - Step 1'!Z17</f>
        <v>#REF!</v>
      </c>
      <c r="AA112" s="41" t="e">
        <f>+AA17/'MSM Improved - Step 1'!AA17</f>
        <v>#REF!</v>
      </c>
      <c r="AB112" s="41" t="e">
        <f>+AB17/'MSM Improved - Step 1'!AB17</f>
        <v>#REF!</v>
      </c>
      <c r="AC112" s="41" t="e">
        <f>+AC17/'MSM Improved - Step 1'!AC17</f>
        <v>#REF!</v>
      </c>
      <c r="AD112" s="41" t="e">
        <f>+AD17/'MSM Improved - Step 1'!AD17</f>
        <v>#REF!</v>
      </c>
      <c r="AE112" s="41" t="e">
        <f>+AE17/'MSM Improved - Step 1'!AE17</f>
        <v>#REF!</v>
      </c>
      <c r="AF112" s="41" t="e">
        <f>+AF17/'MSM Improved - Step 1'!AF17</f>
        <v>#REF!</v>
      </c>
      <c r="AG112" s="41" t="e">
        <f>+AG17/'MSM Improved - Step 1'!AG17</f>
        <v>#REF!</v>
      </c>
      <c r="AH112" s="41" t="e">
        <f>+AH17/'MSM Improved - Step 1'!AH17</f>
        <v>#REF!</v>
      </c>
      <c r="AI112" s="41" t="e">
        <f>+AI17/'MSM Improved - Step 1'!AI17</f>
        <v>#REF!</v>
      </c>
      <c r="AJ112" s="41" t="e">
        <f>+AJ17/'MSM Improved - Step 1'!AJ17</f>
        <v>#REF!</v>
      </c>
    </row>
    <row r="113" spans="1:36">
      <c r="A113" s="5">
        <v>14</v>
      </c>
      <c r="B113" s="54" t="e">
        <f>+B18/'MSM Improved - Step 1'!B18</f>
        <v>#REF!</v>
      </c>
      <c r="C113" s="43" t="e">
        <f>+C18/'MSM Improved - Step 1'!C18</f>
        <v>#REF!</v>
      </c>
      <c r="D113" s="43" t="e">
        <f>+D18/'MSM Improved - Step 1'!D18</f>
        <v>#REF!</v>
      </c>
      <c r="E113" s="43" t="e">
        <f>+E18/'MSM Improved - Step 1'!E18</f>
        <v>#REF!</v>
      </c>
      <c r="F113" s="43" t="e">
        <f>+F18/'MSM Improved - Step 1'!F18</f>
        <v>#REF!</v>
      </c>
      <c r="G113" s="43" t="e">
        <f>+G18/'MSM Improved - Step 1'!G18</f>
        <v>#REF!</v>
      </c>
      <c r="H113" s="43" t="e">
        <f>+H18/'MSM Improved - Step 1'!H18</f>
        <v>#REF!</v>
      </c>
      <c r="I113" s="43" t="e">
        <f>+I18/'MSM Improved - Step 1'!I18</f>
        <v>#REF!</v>
      </c>
      <c r="J113" s="43" t="e">
        <f>+J18/'MSM Improved - Step 1'!J18</f>
        <v>#REF!</v>
      </c>
      <c r="K113" s="43" t="e">
        <f>+K18/'MSM Improved - Step 1'!K18</f>
        <v>#REF!</v>
      </c>
      <c r="L113" s="43" t="e">
        <f>+L18/'MSM Improved - Step 1'!L18</f>
        <v>#REF!</v>
      </c>
      <c r="M113" s="43" t="e">
        <f>+M18/'MSM Improved - Step 1'!M18</f>
        <v>#REF!</v>
      </c>
      <c r="N113" s="43" t="e">
        <f>+N18/'MSM Improved - Step 1'!N18</f>
        <v>#REF!</v>
      </c>
      <c r="O113" s="43" t="e">
        <f>+O18/'MSM Improved - Step 1'!O18</f>
        <v>#REF!</v>
      </c>
      <c r="P113" s="43" t="e">
        <f>+P18/'MSM Improved - Step 1'!P18</f>
        <v>#REF!</v>
      </c>
      <c r="Q113" s="43" t="e">
        <f>+Q18/'MSM Improved - Step 1'!Q18</f>
        <v>#REF!</v>
      </c>
      <c r="R113" s="43" t="e">
        <f>+R18/'MSM Improved - Step 1'!R18</f>
        <v>#REF!</v>
      </c>
      <c r="S113" s="43" t="e">
        <f>+S18/'MSM Improved - Step 1'!S18</f>
        <v>#REF!</v>
      </c>
      <c r="T113" s="43" t="e">
        <f>+T18/'MSM Improved - Step 1'!T18</f>
        <v>#REF!</v>
      </c>
      <c r="U113" s="43" t="e">
        <f>+U18/'MSM Improved - Step 1'!U18</f>
        <v>#REF!</v>
      </c>
      <c r="V113" s="43" t="e">
        <f>+V18/'MSM Improved - Step 1'!V18</f>
        <v>#REF!</v>
      </c>
      <c r="W113" s="43" t="e">
        <f>+W18/'MSM Improved - Step 1'!W18</f>
        <v>#REF!</v>
      </c>
      <c r="X113" s="43" t="e">
        <f>+X18/'MSM Improved - Step 1'!X18</f>
        <v>#REF!</v>
      </c>
      <c r="Y113" s="43" t="e">
        <f>+Y18/'MSM Improved - Step 1'!Y18</f>
        <v>#REF!</v>
      </c>
      <c r="Z113" s="43" t="e">
        <f>+Z18/'MSM Improved - Step 1'!Z18</f>
        <v>#REF!</v>
      </c>
      <c r="AA113" s="41" t="e">
        <f>+AA18/'MSM Improved - Step 1'!AA18</f>
        <v>#REF!</v>
      </c>
      <c r="AB113" s="41" t="e">
        <f>+AB18/'MSM Improved - Step 1'!AB18</f>
        <v>#REF!</v>
      </c>
      <c r="AC113" s="41" t="e">
        <f>+AC18/'MSM Improved - Step 1'!AC18</f>
        <v>#REF!</v>
      </c>
      <c r="AD113" s="41" t="e">
        <f>+AD18/'MSM Improved - Step 1'!AD18</f>
        <v>#REF!</v>
      </c>
      <c r="AE113" s="41" t="e">
        <f>+AE18/'MSM Improved - Step 1'!AE18</f>
        <v>#REF!</v>
      </c>
      <c r="AF113" s="41" t="e">
        <f>+AF18/'MSM Improved - Step 1'!AF18</f>
        <v>#REF!</v>
      </c>
      <c r="AG113" s="41" t="e">
        <f>+AG18/'MSM Improved - Step 1'!AG18</f>
        <v>#REF!</v>
      </c>
      <c r="AH113" s="41" t="e">
        <f>+AH18/'MSM Improved - Step 1'!AH18</f>
        <v>#REF!</v>
      </c>
      <c r="AI113" s="41" t="e">
        <f>+AI18/'MSM Improved - Step 1'!AI18</f>
        <v>#REF!</v>
      </c>
      <c r="AJ113" s="41" t="e">
        <f>+AJ18/'MSM Improved - Step 1'!AJ18</f>
        <v>#REF!</v>
      </c>
    </row>
    <row r="114" spans="1:36">
      <c r="A114" s="5">
        <v>15</v>
      </c>
      <c r="B114" s="54" t="e">
        <f>+B19/'MSM Improved - Step 1'!B19</f>
        <v>#REF!</v>
      </c>
      <c r="C114" s="43" t="e">
        <f>+C19/'MSM Improved - Step 1'!C19</f>
        <v>#REF!</v>
      </c>
      <c r="D114" s="43" t="e">
        <f>+D19/'MSM Improved - Step 1'!D19</f>
        <v>#REF!</v>
      </c>
      <c r="E114" s="43" t="e">
        <f>+E19/'MSM Improved - Step 1'!E19</f>
        <v>#REF!</v>
      </c>
      <c r="F114" s="43" t="e">
        <f>+F19/'MSM Improved - Step 1'!F19</f>
        <v>#REF!</v>
      </c>
      <c r="G114" s="43" t="e">
        <f>+G19/'MSM Improved - Step 1'!G19</f>
        <v>#REF!</v>
      </c>
      <c r="H114" s="43" t="e">
        <f>+H19/'MSM Improved - Step 1'!H19</f>
        <v>#REF!</v>
      </c>
      <c r="I114" s="43" t="e">
        <f>+I19/'MSM Improved - Step 1'!I19</f>
        <v>#REF!</v>
      </c>
      <c r="J114" s="43" t="e">
        <f>+J19/'MSM Improved - Step 1'!J19</f>
        <v>#REF!</v>
      </c>
      <c r="K114" s="43" t="e">
        <f>+K19/'MSM Improved - Step 1'!K19</f>
        <v>#REF!</v>
      </c>
      <c r="L114" s="43" t="e">
        <f>+L19/'MSM Improved - Step 1'!L19</f>
        <v>#REF!</v>
      </c>
      <c r="M114" s="43" t="e">
        <f>+M19/'MSM Improved - Step 1'!M19</f>
        <v>#REF!</v>
      </c>
      <c r="N114" s="43" t="e">
        <f>+N19/'MSM Improved - Step 1'!N19</f>
        <v>#REF!</v>
      </c>
      <c r="O114" s="43" t="e">
        <f>+O19/'MSM Improved - Step 1'!O19</f>
        <v>#REF!</v>
      </c>
      <c r="P114" s="43" t="e">
        <f>+P19/'MSM Improved - Step 1'!P19</f>
        <v>#REF!</v>
      </c>
      <c r="Q114" s="43" t="e">
        <f>+Q19/'MSM Improved - Step 1'!Q19</f>
        <v>#REF!</v>
      </c>
      <c r="R114" s="43" t="e">
        <f>+R19/'MSM Improved - Step 1'!R19</f>
        <v>#REF!</v>
      </c>
      <c r="S114" s="43" t="e">
        <f>+S19/'MSM Improved - Step 1'!S19</f>
        <v>#REF!</v>
      </c>
      <c r="T114" s="43" t="e">
        <f>+T19/'MSM Improved - Step 1'!T19</f>
        <v>#REF!</v>
      </c>
      <c r="U114" s="43" t="e">
        <f>+U19/'MSM Improved - Step 1'!U19</f>
        <v>#REF!</v>
      </c>
      <c r="V114" s="43" t="e">
        <f>+V19/'MSM Improved - Step 1'!V19</f>
        <v>#REF!</v>
      </c>
      <c r="W114" s="43" t="e">
        <f>+W19/'MSM Improved - Step 1'!W19</f>
        <v>#REF!</v>
      </c>
      <c r="X114" s="43" t="e">
        <f>+X19/'MSM Improved - Step 1'!X19</f>
        <v>#REF!</v>
      </c>
      <c r="Y114" s="43" t="e">
        <f>+Y19/'MSM Improved - Step 1'!Y19</f>
        <v>#REF!</v>
      </c>
      <c r="Z114" s="43" t="e">
        <f>+Z19/'MSM Improved - Step 1'!Z19</f>
        <v>#REF!</v>
      </c>
      <c r="AA114" s="41" t="e">
        <f>+AA19/'MSM Improved - Step 1'!AA19</f>
        <v>#REF!</v>
      </c>
      <c r="AB114" s="41" t="e">
        <f>+AB19/'MSM Improved - Step 1'!AB19</f>
        <v>#REF!</v>
      </c>
      <c r="AC114" s="41" t="e">
        <f>+AC19/'MSM Improved - Step 1'!AC19</f>
        <v>#REF!</v>
      </c>
      <c r="AD114" s="41" t="e">
        <f>+AD19/'MSM Improved - Step 1'!AD19</f>
        <v>#REF!</v>
      </c>
      <c r="AE114" s="41" t="e">
        <f>+AE19/'MSM Improved - Step 1'!AE19</f>
        <v>#REF!</v>
      </c>
      <c r="AF114" s="41" t="e">
        <f>+AF19/'MSM Improved - Step 1'!AF19</f>
        <v>#REF!</v>
      </c>
      <c r="AG114" s="41" t="e">
        <f>+AG19/'MSM Improved - Step 1'!AG19</f>
        <v>#REF!</v>
      </c>
      <c r="AH114" s="41" t="e">
        <f>+AH19/'MSM Improved - Step 1'!AH19</f>
        <v>#REF!</v>
      </c>
      <c r="AI114" s="41" t="e">
        <f>+AI19/'MSM Improved - Step 1'!AI19</f>
        <v>#REF!</v>
      </c>
      <c r="AJ114" s="41" t="e">
        <f>+AJ19/'MSM Improved - Step 1'!AJ19</f>
        <v>#REF!</v>
      </c>
    </row>
    <row r="115" spans="1:36">
      <c r="A115" s="5">
        <v>16</v>
      </c>
      <c r="B115" s="54" t="e">
        <f>+B20/'MSM Improved - Step 1'!B20</f>
        <v>#REF!</v>
      </c>
      <c r="C115" s="43" t="e">
        <f>+C20/'MSM Improved - Step 1'!C20</f>
        <v>#REF!</v>
      </c>
      <c r="D115" s="43" t="e">
        <f>+D20/'MSM Improved - Step 1'!D20</f>
        <v>#REF!</v>
      </c>
      <c r="E115" s="43" t="e">
        <f>+E20/'MSM Improved - Step 1'!E20</f>
        <v>#REF!</v>
      </c>
      <c r="F115" s="43" t="e">
        <f>+F20/'MSM Improved - Step 1'!F20</f>
        <v>#REF!</v>
      </c>
      <c r="G115" s="43" t="e">
        <f>+G20/'MSM Improved - Step 1'!G20</f>
        <v>#REF!</v>
      </c>
      <c r="H115" s="43" t="e">
        <f>+H20/'MSM Improved - Step 1'!H20</f>
        <v>#REF!</v>
      </c>
      <c r="I115" s="43" t="e">
        <f>+I20/'MSM Improved - Step 1'!I20</f>
        <v>#REF!</v>
      </c>
      <c r="J115" s="43" t="e">
        <f>+J20/'MSM Improved - Step 1'!J20</f>
        <v>#REF!</v>
      </c>
      <c r="K115" s="43" t="e">
        <f>+K20/'MSM Improved - Step 1'!K20</f>
        <v>#REF!</v>
      </c>
      <c r="L115" s="43" t="e">
        <f>+L20/'MSM Improved - Step 1'!L20</f>
        <v>#REF!</v>
      </c>
      <c r="M115" s="43" t="e">
        <f>+M20/'MSM Improved - Step 1'!M20</f>
        <v>#REF!</v>
      </c>
      <c r="N115" s="43" t="e">
        <f>+N20/'MSM Improved - Step 1'!N20</f>
        <v>#REF!</v>
      </c>
      <c r="O115" s="43" t="e">
        <f>+O20/'MSM Improved - Step 1'!O20</f>
        <v>#REF!</v>
      </c>
      <c r="P115" s="43" t="e">
        <f>+P20/'MSM Improved - Step 1'!P20</f>
        <v>#REF!</v>
      </c>
      <c r="Q115" s="43" t="e">
        <f>+Q20/'MSM Improved - Step 1'!Q20</f>
        <v>#REF!</v>
      </c>
      <c r="R115" s="43" t="e">
        <f>+R20/'MSM Improved - Step 1'!R20</f>
        <v>#REF!</v>
      </c>
      <c r="S115" s="43" t="e">
        <f>+S20/'MSM Improved - Step 1'!S20</f>
        <v>#REF!</v>
      </c>
      <c r="T115" s="43" t="e">
        <f>+T20/'MSM Improved - Step 1'!T20</f>
        <v>#REF!</v>
      </c>
      <c r="U115" s="43" t="e">
        <f>+U20/'MSM Improved - Step 1'!U20</f>
        <v>#REF!</v>
      </c>
      <c r="V115" s="43" t="e">
        <f>+V20/'MSM Improved - Step 1'!V20</f>
        <v>#REF!</v>
      </c>
      <c r="W115" s="43" t="e">
        <f>+W20/'MSM Improved - Step 1'!W20</f>
        <v>#REF!</v>
      </c>
      <c r="X115" s="43" t="e">
        <f>+X20/'MSM Improved - Step 1'!X20</f>
        <v>#REF!</v>
      </c>
      <c r="Y115" s="43" t="e">
        <f>+Y20/'MSM Improved - Step 1'!Y20</f>
        <v>#REF!</v>
      </c>
      <c r="Z115" s="43" t="e">
        <f>+Z20/'MSM Improved - Step 1'!Z20</f>
        <v>#REF!</v>
      </c>
      <c r="AA115" s="41" t="e">
        <f>+AA20/'MSM Improved - Step 1'!AA20</f>
        <v>#REF!</v>
      </c>
      <c r="AB115" s="41" t="e">
        <f>+AB20/'MSM Improved - Step 1'!AB20</f>
        <v>#REF!</v>
      </c>
      <c r="AC115" s="41" t="e">
        <f>+AC20/'MSM Improved - Step 1'!AC20</f>
        <v>#REF!</v>
      </c>
      <c r="AD115" s="41" t="e">
        <f>+AD20/'MSM Improved - Step 1'!AD20</f>
        <v>#REF!</v>
      </c>
      <c r="AE115" s="41" t="e">
        <f>+AE20/'MSM Improved - Step 1'!AE20</f>
        <v>#REF!</v>
      </c>
      <c r="AF115" s="41" t="e">
        <f>+AF20/'MSM Improved - Step 1'!AF20</f>
        <v>#REF!</v>
      </c>
      <c r="AG115" s="41" t="e">
        <f>+AG20/'MSM Improved - Step 1'!AG20</f>
        <v>#REF!</v>
      </c>
      <c r="AH115" s="41" t="e">
        <f>+AH20/'MSM Improved - Step 1'!AH20</f>
        <v>#REF!</v>
      </c>
      <c r="AI115" s="41" t="e">
        <f>+AI20/'MSM Improved - Step 1'!AI20</f>
        <v>#REF!</v>
      </c>
      <c r="AJ115" s="41" t="e">
        <f>+AJ20/'MSM Improved - Step 1'!AJ20</f>
        <v>#REF!</v>
      </c>
    </row>
    <row r="116" spans="1:36">
      <c r="A116" s="5">
        <v>17</v>
      </c>
      <c r="B116" s="44" t="e">
        <f>+B21/'MSM Improved - Step 1'!B21</f>
        <v>#REF!</v>
      </c>
      <c r="C116" s="45" t="e">
        <f>+C21/'MSM Improved - Step 1'!C21</f>
        <v>#REF!</v>
      </c>
      <c r="D116" s="45" t="e">
        <f>+D21/'MSM Improved - Step 1'!D21</f>
        <v>#REF!</v>
      </c>
      <c r="E116" s="45" t="e">
        <f>+E21/'MSM Improved - Step 1'!E21</f>
        <v>#REF!</v>
      </c>
      <c r="F116" s="45" t="e">
        <f>+F21/'MSM Improved - Step 1'!F21</f>
        <v>#REF!</v>
      </c>
      <c r="G116" s="45" t="e">
        <f>+G21/'MSM Improved - Step 1'!G21</f>
        <v>#REF!</v>
      </c>
      <c r="H116" s="45" t="e">
        <f>+H21/'MSM Improved - Step 1'!H21</f>
        <v>#REF!</v>
      </c>
      <c r="I116" s="45" t="e">
        <f>+I21/'MSM Improved - Step 1'!I21</f>
        <v>#REF!</v>
      </c>
      <c r="J116" s="45" t="e">
        <f>+J21/'MSM Improved - Step 1'!J21</f>
        <v>#REF!</v>
      </c>
      <c r="K116" s="45" t="e">
        <f>+K21/'MSM Improved - Step 1'!K21</f>
        <v>#REF!</v>
      </c>
      <c r="L116" s="45" t="e">
        <f>+L21/'MSM Improved - Step 1'!L21</f>
        <v>#REF!</v>
      </c>
      <c r="M116" s="45" t="e">
        <f>+M21/'MSM Improved - Step 1'!M21</f>
        <v>#REF!</v>
      </c>
      <c r="N116" s="45" t="e">
        <f>+N21/'MSM Improved - Step 1'!N21</f>
        <v>#REF!</v>
      </c>
      <c r="O116" s="45" t="e">
        <f>+O21/'MSM Improved - Step 1'!O21</f>
        <v>#REF!</v>
      </c>
      <c r="P116" s="45" t="e">
        <f>+P21/'MSM Improved - Step 1'!P21</f>
        <v>#REF!</v>
      </c>
      <c r="Q116" s="45" t="e">
        <f>+Q21/'MSM Improved - Step 1'!Q21</f>
        <v>#REF!</v>
      </c>
      <c r="R116" s="45" t="e">
        <f>+R21/'MSM Improved - Step 1'!R21</f>
        <v>#REF!</v>
      </c>
      <c r="S116" s="45" t="e">
        <f>+S21/'MSM Improved - Step 1'!S21</f>
        <v>#REF!</v>
      </c>
      <c r="T116" s="45" t="e">
        <f>+T21/'MSM Improved - Step 1'!T21</f>
        <v>#REF!</v>
      </c>
      <c r="U116" s="45" t="e">
        <f>+U21/'MSM Improved - Step 1'!U21</f>
        <v>#REF!</v>
      </c>
      <c r="V116" s="45" t="e">
        <f>+V21/'MSM Improved - Step 1'!V21</f>
        <v>#REF!</v>
      </c>
      <c r="W116" s="45" t="e">
        <f>+W21/'MSM Improved - Step 1'!W21</f>
        <v>#REF!</v>
      </c>
      <c r="X116" s="45" t="e">
        <f>+X21/'MSM Improved - Step 1'!X21</f>
        <v>#REF!</v>
      </c>
      <c r="Y116" s="45" t="e">
        <f>+Y21/'MSM Improved - Step 1'!Y21</f>
        <v>#REF!</v>
      </c>
      <c r="Z116" s="45" t="e">
        <f>+Z21/'MSM Improved - Step 1'!Z21</f>
        <v>#REF!</v>
      </c>
      <c r="AA116" s="41" t="e">
        <f>+AA21/'MSM Improved - Step 1'!AA21</f>
        <v>#REF!</v>
      </c>
      <c r="AB116" s="41" t="e">
        <f>+AB21/'MSM Improved - Step 1'!AB21</f>
        <v>#REF!</v>
      </c>
      <c r="AC116" s="41" t="e">
        <f>+AC21/'MSM Improved - Step 1'!AC21</f>
        <v>#REF!</v>
      </c>
      <c r="AD116" s="41" t="e">
        <f>+AD21/'MSM Improved - Step 1'!AD21</f>
        <v>#REF!</v>
      </c>
      <c r="AE116" s="41" t="e">
        <f>+AE21/'MSM Improved - Step 1'!AE21</f>
        <v>#REF!</v>
      </c>
      <c r="AF116" s="41" t="e">
        <f>+AF21/'MSM Improved - Step 1'!AF21</f>
        <v>#REF!</v>
      </c>
      <c r="AG116" s="41" t="e">
        <f>+AG21/'MSM Improved - Step 1'!AG21</f>
        <v>#REF!</v>
      </c>
      <c r="AH116" s="41" t="e">
        <f>+AH21/'MSM Improved - Step 1'!AH21</f>
        <v>#REF!</v>
      </c>
      <c r="AI116" s="41" t="e">
        <f>+AI21/'MSM Improved - Step 1'!AI21</f>
        <v>#REF!</v>
      </c>
      <c r="AJ116" s="41" t="e">
        <f>+AJ21/'MSM Improved - Step 1'!AJ21</f>
        <v>#REF!</v>
      </c>
    </row>
    <row r="117" spans="1:36" ht="13">
      <c r="A117" s="5">
        <v>18</v>
      </c>
      <c r="B117" s="41" t="e">
        <f>+B22/'MSM Improved - Step 1'!B22</f>
        <v>#REF!</v>
      </c>
      <c r="C117" s="41" t="e">
        <f>+C22/'MSM Improved - Step 1'!C22</f>
        <v>#REF!</v>
      </c>
      <c r="D117" s="41" t="e">
        <f>+D22/'MSM Improved - Step 1'!D22</f>
        <v>#REF!</v>
      </c>
      <c r="E117" s="41" t="e">
        <f>+E22/'MSM Improved - Step 1'!E22</f>
        <v>#REF!</v>
      </c>
      <c r="F117" s="41" t="e">
        <f>+F22/'MSM Improved - Step 1'!F22</f>
        <v>#REF!</v>
      </c>
      <c r="G117" s="41" t="e">
        <f>+G22/'MSM Improved - Step 1'!G22</f>
        <v>#REF!</v>
      </c>
      <c r="H117" s="55" t="e">
        <f>+H22/'MSM Improved - Step 1'!H22</f>
        <v>#REF!</v>
      </c>
      <c r="I117" s="41" t="e">
        <f>+I22/'MSM Improved - Step 1'!I22</f>
        <v>#REF!</v>
      </c>
      <c r="J117" s="41" t="e">
        <f>+J22/'MSM Improved - Step 1'!J22</f>
        <v>#REF!</v>
      </c>
      <c r="K117" s="41" t="e">
        <f>+K22/'MSM Improved - Step 1'!K22</f>
        <v>#REF!</v>
      </c>
      <c r="L117" s="41" t="e">
        <f>+L22/'MSM Improved - Step 1'!L22</f>
        <v>#REF!</v>
      </c>
      <c r="M117" s="41" t="e">
        <f>+M22/'MSM Improved - Step 1'!M22</f>
        <v>#REF!</v>
      </c>
      <c r="N117" s="41" t="e">
        <f>+N22/'MSM Improved - Step 1'!N22</f>
        <v>#REF!</v>
      </c>
      <c r="O117" s="41" t="e">
        <f>+O22/'MSM Improved - Step 1'!O22</f>
        <v>#REF!</v>
      </c>
      <c r="P117" s="41" t="e">
        <f>+P22/'MSM Improved - Step 1'!P22</f>
        <v>#REF!</v>
      </c>
      <c r="Q117" s="41" t="e">
        <f>+Q22/'MSM Improved - Step 1'!Q22</f>
        <v>#REF!</v>
      </c>
      <c r="R117" s="41" t="e">
        <f>+R22/'MSM Improved - Step 1'!R22</f>
        <v>#REF!</v>
      </c>
      <c r="S117" s="41" t="e">
        <f>+S22/'MSM Improved - Step 1'!S22</f>
        <v>#REF!</v>
      </c>
      <c r="T117" s="41" t="e">
        <f>+T22/'MSM Improved - Step 1'!T22</f>
        <v>#REF!</v>
      </c>
      <c r="U117" s="41" t="e">
        <f>+U22/'MSM Improved - Step 1'!U22</f>
        <v>#REF!</v>
      </c>
      <c r="V117" s="41" t="e">
        <f>+V22/'MSM Improved - Step 1'!V22</f>
        <v>#REF!</v>
      </c>
      <c r="W117" s="41" t="e">
        <f>+W22/'MSM Improved - Step 1'!W22</f>
        <v>#REF!</v>
      </c>
      <c r="X117" s="41" t="e">
        <f>+X22/'MSM Improved - Step 1'!X22</f>
        <v>#REF!</v>
      </c>
      <c r="Y117" s="41" t="e">
        <f>+Y22/'MSM Improved - Step 1'!Y22</f>
        <v>#REF!</v>
      </c>
      <c r="Z117" s="46" t="e">
        <f>+Z22/'MSM Improved - Step 1'!Z22</f>
        <v>#REF!</v>
      </c>
      <c r="AA117" s="41" t="e">
        <f>+AA22/'MSM Improved - Step 1'!AA22</f>
        <v>#REF!</v>
      </c>
      <c r="AB117" s="41" t="e">
        <f>+AB22/'MSM Improved - Step 1'!AB22</f>
        <v>#REF!</v>
      </c>
      <c r="AC117" s="41" t="e">
        <f>+AC22/'MSM Improved - Step 1'!AC22</f>
        <v>#REF!</v>
      </c>
      <c r="AD117" s="41" t="e">
        <f>+AD22/'MSM Improved - Step 1'!AD22</f>
        <v>#REF!</v>
      </c>
      <c r="AE117" s="41" t="e">
        <f>+AE22/'MSM Improved - Step 1'!AE22</f>
        <v>#REF!</v>
      </c>
      <c r="AF117" s="41" t="e">
        <f>+AF22/'MSM Improved - Step 1'!AF22</f>
        <v>#REF!</v>
      </c>
      <c r="AG117" s="41" t="e">
        <f>+AG22/'MSM Improved - Step 1'!AG22</f>
        <v>#REF!</v>
      </c>
      <c r="AH117" s="41" t="e">
        <f>+AH22/'MSM Improved - Step 1'!AH22</f>
        <v>#REF!</v>
      </c>
      <c r="AI117" s="41" t="e">
        <f>+AI22/'MSM Improved - Step 1'!AI22</f>
        <v>#REF!</v>
      </c>
      <c r="AJ117" s="41" t="e">
        <f>+AJ22/'MSM Improved - Step 1'!AJ22</f>
        <v>#REF!</v>
      </c>
    </row>
    <row r="118" spans="1:36" ht="13">
      <c r="A118" s="5">
        <v>19</v>
      </c>
      <c r="B118" s="41" t="e">
        <f>+B23/'MSM Improved - Step 1'!B23</f>
        <v>#REF!</v>
      </c>
      <c r="C118" s="41" t="e">
        <f>+C23/'MSM Improved - Step 1'!C23</f>
        <v>#REF!</v>
      </c>
      <c r="D118" s="41" t="e">
        <f>+D23/'MSM Improved - Step 1'!D23</f>
        <v>#REF!</v>
      </c>
      <c r="E118" s="41" t="e">
        <f>+E23/'MSM Improved - Step 1'!E23</f>
        <v>#REF!</v>
      </c>
      <c r="F118" s="55" t="e">
        <f>+F23/'MSM Improved - Step 1'!F23</f>
        <v>#REF!</v>
      </c>
      <c r="G118" s="55" t="e">
        <f>+G23/'MSM Improved - Step 1'!G23</f>
        <v>#REF!</v>
      </c>
      <c r="H118" s="41" t="e">
        <f>+H23/'MSM Improved - Step 1'!H23</f>
        <v>#REF!</v>
      </c>
      <c r="I118" s="41" t="e">
        <f>+I23/'MSM Improved - Step 1'!I23</f>
        <v>#REF!</v>
      </c>
      <c r="J118" s="41" t="e">
        <f>+J23/'MSM Improved - Step 1'!J23</f>
        <v>#REF!</v>
      </c>
      <c r="K118" s="41" t="e">
        <f>+K23/'MSM Improved - Step 1'!K23</f>
        <v>#REF!</v>
      </c>
      <c r="L118" s="41" t="e">
        <f>+L23/'MSM Improved - Step 1'!L23</f>
        <v>#REF!</v>
      </c>
      <c r="M118" s="41" t="e">
        <f>+M23/'MSM Improved - Step 1'!M23</f>
        <v>#REF!</v>
      </c>
      <c r="N118" s="41" t="e">
        <f>+N23/'MSM Improved - Step 1'!N23</f>
        <v>#REF!</v>
      </c>
      <c r="O118" s="41" t="e">
        <f>+O23/'MSM Improved - Step 1'!O23</f>
        <v>#REF!</v>
      </c>
      <c r="P118" s="41" t="e">
        <f>+P23/'MSM Improved - Step 1'!P23</f>
        <v>#REF!</v>
      </c>
      <c r="Q118" s="41" t="e">
        <f>+Q23/'MSM Improved - Step 1'!Q23</f>
        <v>#REF!</v>
      </c>
      <c r="R118" s="41" t="e">
        <f>+R23/'MSM Improved - Step 1'!R23</f>
        <v>#REF!</v>
      </c>
      <c r="S118" s="41" t="e">
        <f>+S23/'MSM Improved - Step 1'!S23</f>
        <v>#REF!</v>
      </c>
      <c r="T118" s="41" t="e">
        <f>+T23/'MSM Improved - Step 1'!T23</f>
        <v>#REF!</v>
      </c>
      <c r="U118" s="41" t="e">
        <f>+U23/'MSM Improved - Step 1'!U23</f>
        <v>#REF!</v>
      </c>
      <c r="V118" s="41" t="e">
        <f>+V23/'MSM Improved - Step 1'!V23</f>
        <v>#REF!</v>
      </c>
      <c r="W118" s="41" t="e">
        <f>+W23/'MSM Improved - Step 1'!W23</f>
        <v>#REF!</v>
      </c>
      <c r="X118" s="41" t="e">
        <f>+X23/'MSM Improved - Step 1'!X23</f>
        <v>#REF!</v>
      </c>
      <c r="Y118" s="41" t="e">
        <f>+Y23/'MSM Improved - Step 1'!Y23</f>
        <v>#REF!</v>
      </c>
      <c r="Z118" s="46" t="e">
        <f>+Z23/'MSM Improved - Step 1'!Z23</f>
        <v>#REF!</v>
      </c>
      <c r="AA118" s="41" t="e">
        <f>+AA23/'MSM Improved - Step 1'!AA23</f>
        <v>#REF!</v>
      </c>
      <c r="AB118" s="41" t="e">
        <f>+AB23/'MSM Improved - Step 1'!AB23</f>
        <v>#REF!</v>
      </c>
      <c r="AC118" s="41" t="e">
        <f>+AC23/'MSM Improved - Step 1'!AC23</f>
        <v>#REF!</v>
      </c>
      <c r="AD118" s="41" t="e">
        <f>+AD23/'MSM Improved - Step 1'!AD23</f>
        <v>#REF!</v>
      </c>
      <c r="AE118" s="41" t="e">
        <f>+AE23/'MSM Improved - Step 1'!AE23</f>
        <v>#REF!</v>
      </c>
      <c r="AF118" s="41" t="e">
        <f>+AF23/'MSM Improved - Step 1'!AF23</f>
        <v>#REF!</v>
      </c>
      <c r="AG118" s="41" t="e">
        <f>+AG23/'MSM Improved - Step 1'!AG23</f>
        <v>#REF!</v>
      </c>
      <c r="AH118" s="41" t="e">
        <f>+AH23/'MSM Improved - Step 1'!AH23</f>
        <v>#REF!</v>
      </c>
      <c r="AI118" s="41" t="e">
        <f>+AI23/'MSM Improved - Step 1'!AI23</f>
        <v>#REF!</v>
      </c>
      <c r="AJ118" s="41" t="e">
        <f>+AJ23/'MSM Improved - Step 1'!AJ23</f>
        <v>#REF!</v>
      </c>
    </row>
    <row r="119" spans="1:36">
      <c r="A119" s="5">
        <v>20</v>
      </c>
      <c r="B119" s="41" t="e">
        <f>+B24/'MSM Improved - Step 1'!B24</f>
        <v>#REF!</v>
      </c>
      <c r="C119" s="41" t="e">
        <f>+C24/'MSM Improved - Step 1'!C24</f>
        <v>#REF!</v>
      </c>
      <c r="D119" s="41" t="e">
        <f>+D24/'MSM Improved - Step 1'!D24</f>
        <v>#REF!</v>
      </c>
      <c r="E119" s="41" t="e">
        <f>+E24/'MSM Improved - Step 1'!E24</f>
        <v>#REF!</v>
      </c>
      <c r="F119" s="41" t="e">
        <f>+F24/'MSM Improved - Step 1'!F24</f>
        <v>#REF!</v>
      </c>
      <c r="G119" s="41" t="e">
        <f>+G24/'MSM Improved - Step 1'!G24</f>
        <v>#REF!</v>
      </c>
      <c r="H119" s="41" t="e">
        <f>+H24/'MSM Improved - Step 1'!H24</f>
        <v>#REF!</v>
      </c>
      <c r="I119" s="41" t="e">
        <f>+I24/'MSM Improved - Step 1'!I24</f>
        <v>#REF!</v>
      </c>
      <c r="J119" s="41" t="e">
        <f>+J24/'MSM Improved - Step 1'!J24</f>
        <v>#REF!</v>
      </c>
      <c r="K119" s="41" t="e">
        <f>+K24/'MSM Improved - Step 1'!K24</f>
        <v>#REF!</v>
      </c>
      <c r="L119" s="41" t="e">
        <f>+L24/'MSM Improved - Step 1'!L24</f>
        <v>#REF!</v>
      </c>
      <c r="M119" s="41" t="e">
        <f>+M24/'MSM Improved - Step 1'!M24</f>
        <v>#REF!</v>
      </c>
      <c r="N119" s="41" t="e">
        <f>+N24/'MSM Improved - Step 1'!N24</f>
        <v>#REF!</v>
      </c>
      <c r="O119" s="41" t="e">
        <f>+O24/'MSM Improved - Step 1'!O24</f>
        <v>#REF!</v>
      </c>
      <c r="P119" s="41" t="e">
        <f>+P24/'MSM Improved - Step 1'!P24</f>
        <v>#REF!</v>
      </c>
      <c r="Q119" s="41" t="e">
        <f>+Q24/'MSM Improved - Step 1'!Q24</f>
        <v>#REF!</v>
      </c>
      <c r="R119" s="41" t="e">
        <f>+R24/'MSM Improved - Step 1'!R24</f>
        <v>#REF!</v>
      </c>
      <c r="S119" s="41" t="e">
        <f>+S24/'MSM Improved - Step 1'!S24</f>
        <v>#REF!</v>
      </c>
      <c r="T119" s="41" t="e">
        <f>+T24/'MSM Improved - Step 1'!T24</f>
        <v>#REF!</v>
      </c>
      <c r="U119" s="41" t="e">
        <f>+U24/'MSM Improved - Step 1'!U24</f>
        <v>#REF!</v>
      </c>
      <c r="V119" s="41" t="e">
        <f>+V24/'MSM Improved - Step 1'!V24</f>
        <v>#REF!</v>
      </c>
      <c r="W119" s="41" t="e">
        <f>+W24/'MSM Improved - Step 1'!W24</f>
        <v>#REF!</v>
      </c>
      <c r="X119" s="41" t="e">
        <f>+X24/'MSM Improved - Step 1'!X24</f>
        <v>#REF!</v>
      </c>
      <c r="Y119" s="41" t="e">
        <f>+Y24/'MSM Improved - Step 1'!Y24</f>
        <v>#REF!</v>
      </c>
      <c r="Z119" s="46" t="e">
        <f>+Z24/'MSM Improved - Step 1'!Z24</f>
        <v>#REF!</v>
      </c>
      <c r="AA119" s="41" t="e">
        <f>+AA24/'MSM Improved - Step 1'!AA24</f>
        <v>#REF!</v>
      </c>
      <c r="AB119" s="41" t="e">
        <f>+AB24/'MSM Improved - Step 1'!AB24</f>
        <v>#REF!</v>
      </c>
      <c r="AC119" s="41" t="e">
        <f>+AC24/'MSM Improved - Step 1'!AC24</f>
        <v>#REF!</v>
      </c>
      <c r="AD119" s="41" t="e">
        <f>+AD24/'MSM Improved - Step 1'!AD24</f>
        <v>#REF!</v>
      </c>
      <c r="AE119" s="41" t="e">
        <f>+AE24/'MSM Improved - Step 1'!AE24</f>
        <v>#REF!</v>
      </c>
      <c r="AF119" s="41" t="e">
        <f>+AF24/'MSM Improved - Step 1'!AF24</f>
        <v>#REF!</v>
      </c>
      <c r="AG119" s="41" t="e">
        <f>+AG24/'MSM Improved - Step 1'!AG24</f>
        <v>#REF!</v>
      </c>
      <c r="AH119" s="41" t="e">
        <f>+AH24/'MSM Improved - Step 1'!AH24</f>
        <v>#REF!</v>
      </c>
      <c r="AI119" s="41" t="e">
        <f>+AI24/'MSM Improved - Step 1'!AI24</f>
        <v>#REF!</v>
      </c>
      <c r="AJ119" s="41" t="e">
        <f>+AJ24/'MSM Improved - Step 1'!AJ24</f>
        <v>#REF!</v>
      </c>
    </row>
    <row r="120" spans="1:36">
      <c r="A120" s="5">
        <v>21</v>
      </c>
      <c r="B120" s="41" t="e">
        <f>+B25/'MSM Improved - Step 1'!B25</f>
        <v>#REF!</v>
      </c>
      <c r="C120" s="41" t="e">
        <f>+C25/'MSM Improved - Step 1'!C25</f>
        <v>#REF!</v>
      </c>
      <c r="D120" s="41" t="e">
        <f>+D25/'MSM Improved - Step 1'!D25</f>
        <v>#REF!</v>
      </c>
      <c r="E120" s="41" t="e">
        <f>+E25/'MSM Improved - Step 1'!E25</f>
        <v>#REF!</v>
      </c>
      <c r="F120" s="41" t="e">
        <f>+F25/'MSM Improved - Step 1'!F25</f>
        <v>#REF!</v>
      </c>
      <c r="G120" s="41" t="e">
        <f>+G25/'MSM Improved - Step 1'!G25</f>
        <v>#REF!</v>
      </c>
      <c r="H120" s="41" t="e">
        <f>+H25/'MSM Improved - Step 1'!H25</f>
        <v>#REF!</v>
      </c>
      <c r="I120" s="41" t="e">
        <f>+I25/'MSM Improved - Step 1'!I25</f>
        <v>#REF!</v>
      </c>
      <c r="J120" s="41" t="e">
        <f>+J25/'MSM Improved - Step 1'!J25</f>
        <v>#REF!</v>
      </c>
      <c r="K120" s="41" t="e">
        <f>+K25/'MSM Improved - Step 1'!K25</f>
        <v>#REF!</v>
      </c>
      <c r="L120" s="41" t="e">
        <f>+L25/'MSM Improved - Step 1'!L25</f>
        <v>#REF!</v>
      </c>
      <c r="M120" s="41" t="e">
        <f>+M25/'MSM Improved - Step 1'!M25</f>
        <v>#REF!</v>
      </c>
      <c r="N120" s="41" t="e">
        <f>+N25/'MSM Improved - Step 1'!N25</f>
        <v>#REF!</v>
      </c>
      <c r="O120" s="41" t="e">
        <f>+O25/'MSM Improved - Step 1'!O25</f>
        <v>#REF!</v>
      </c>
      <c r="P120" s="41" t="e">
        <f>+P25/'MSM Improved - Step 1'!P25</f>
        <v>#REF!</v>
      </c>
      <c r="Q120" s="41" t="e">
        <f>+Q25/'MSM Improved - Step 1'!Q25</f>
        <v>#REF!</v>
      </c>
      <c r="R120" s="41" t="e">
        <f>+R25/'MSM Improved - Step 1'!R25</f>
        <v>#REF!</v>
      </c>
      <c r="S120" s="41" t="e">
        <f>+S25/'MSM Improved - Step 1'!S25</f>
        <v>#REF!</v>
      </c>
      <c r="T120" s="41" t="e">
        <f>+T25/'MSM Improved - Step 1'!T25</f>
        <v>#REF!</v>
      </c>
      <c r="U120" s="41" t="e">
        <f>+U25/'MSM Improved - Step 1'!U25</f>
        <v>#REF!</v>
      </c>
      <c r="V120" s="41" t="e">
        <f>+V25/'MSM Improved - Step 1'!V25</f>
        <v>#REF!</v>
      </c>
      <c r="W120" s="41" t="e">
        <f>+W25/'MSM Improved - Step 1'!W25</f>
        <v>#REF!</v>
      </c>
      <c r="X120" s="41" t="e">
        <f>+X25/'MSM Improved - Step 1'!X25</f>
        <v>#REF!</v>
      </c>
      <c r="Y120" s="41" t="e">
        <f>+Y25/'MSM Improved - Step 1'!Y25</f>
        <v>#REF!</v>
      </c>
      <c r="Z120" s="46" t="e">
        <f>+Z25/'MSM Improved - Step 1'!Z25</f>
        <v>#REF!</v>
      </c>
      <c r="AA120" s="41" t="e">
        <f>+AA25/'MSM Improved - Step 1'!AA25</f>
        <v>#REF!</v>
      </c>
      <c r="AB120" s="41" t="e">
        <f>+AB25/'MSM Improved - Step 1'!AB25</f>
        <v>#REF!</v>
      </c>
      <c r="AC120" s="41" t="e">
        <f>+AC25/'MSM Improved - Step 1'!AC25</f>
        <v>#REF!</v>
      </c>
      <c r="AD120" s="41" t="e">
        <f>+AD25/'MSM Improved - Step 1'!AD25</f>
        <v>#REF!</v>
      </c>
      <c r="AE120" s="41" t="e">
        <f>+AE25/'MSM Improved - Step 1'!AE25</f>
        <v>#REF!</v>
      </c>
      <c r="AF120" s="41" t="e">
        <f>+AF25/'MSM Improved - Step 1'!AF25</f>
        <v>#REF!</v>
      </c>
      <c r="AG120" s="41" t="e">
        <f>+AG25/'MSM Improved - Step 1'!AG25</f>
        <v>#REF!</v>
      </c>
      <c r="AH120" s="41" t="e">
        <f>+AH25/'MSM Improved - Step 1'!AH25</f>
        <v>#REF!</v>
      </c>
      <c r="AI120" s="41" t="e">
        <f>+AI25/'MSM Improved - Step 1'!AI25</f>
        <v>#REF!</v>
      </c>
      <c r="AJ120" s="41" t="e">
        <f>+AJ25/'MSM Improved - Step 1'!AJ25</f>
        <v>#REF!</v>
      </c>
    </row>
    <row r="121" spans="1:36">
      <c r="A121" s="5">
        <v>22</v>
      </c>
      <c r="B121" s="41" t="e">
        <f>+B26/'MSM Improved - Step 1'!B26</f>
        <v>#REF!</v>
      </c>
      <c r="C121" s="41" t="e">
        <f>+C26/'MSM Improved - Step 1'!C26</f>
        <v>#REF!</v>
      </c>
      <c r="D121" s="41" t="e">
        <f>+D26/'MSM Improved - Step 1'!D26</f>
        <v>#REF!</v>
      </c>
      <c r="E121" s="41" t="e">
        <f>+E26/'MSM Improved - Step 1'!E26</f>
        <v>#REF!</v>
      </c>
      <c r="F121" s="41" t="e">
        <f>+F26/'MSM Improved - Step 1'!F26</f>
        <v>#REF!</v>
      </c>
      <c r="G121" s="41" t="e">
        <f>+G26/'MSM Improved - Step 1'!G26</f>
        <v>#REF!</v>
      </c>
      <c r="H121" s="41" t="e">
        <f>+H26/'MSM Improved - Step 1'!H26</f>
        <v>#REF!</v>
      </c>
      <c r="I121" s="41" t="e">
        <f>+I26/'MSM Improved - Step 1'!I26</f>
        <v>#REF!</v>
      </c>
      <c r="J121" s="41" t="e">
        <f>+J26/'MSM Improved - Step 1'!J26</f>
        <v>#REF!</v>
      </c>
      <c r="K121" s="41" t="e">
        <f>+K26/'MSM Improved - Step 1'!K26</f>
        <v>#REF!</v>
      </c>
      <c r="L121" s="41" t="e">
        <f>+L26/'MSM Improved - Step 1'!L26</f>
        <v>#REF!</v>
      </c>
      <c r="M121" s="41" t="e">
        <f>+M26/'MSM Improved - Step 1'!M26</f>
        <v>#REF!</v>
      </c>
      <c r="N121" s="41" t="e">
        <f>+N26/'MSM Improved - Step 1'!N26</f>
        <v>#REF!</v>
      </c>
      <c r="O121" s="41" t="e">
        <f>+O26/'MSM Improved - Step 1'!O26</f>
        <v>#REF!</v>
      </c>
      <c r="P121" s="41" t="e">
        <f>+P26/'MSM Improved - Step 1'!P26</f>
        <v>#REF!</v>
      </c>
      <c r="Q121" s="41" t="e">
        <f>+Q26/'MSM Improved - Step 1'!Q26</f>
        <v>#REF!</v>
      </c>
      <c r="R121" s="41" t="e">
        <f>+R26/'MSM Improved - Step 1'!R26</f>
        <v>#REF!</v>
      </c>
      <c r="S121" s="41" t="e">
        <f>+S26/'MSM Improved - Step 1'!S26</f>
        <v>#REF!</v>
      </c>
      <c r="T121" s="41" t="e">
        <f>+T26/'MSM Improved - Step 1'!T26</f>
        <v>#REF!</v>
      </c>
      <c r="U121" s="41" t="e">
        <f>+U26/'MSM Improved - Step 1'!U26</f>
        <v>#REF!</v>
      </c>
      <c r="V121" s="41" t="e">
        <f>+V26/'MSM Improved - Step 1'!V26</f>
        <v>#REF!</v>
      </c>
      <c r="W121" s="41" t="e">
        <f>+W26/'MSM Improved - Step 1'!W26</f>
        <v>#REF!</v>
      </c>
      <c r="X121" s="41" t="e">
        <f>+X26/'MSM Improved - Step 1'!X26</f>
        <v>#REF!</v>
      </c>
      <c r="Y121" s="41" t="e">
        <f>+Y26/'MSM Improved - Step 1'!Y26</f>
        <v>#REF!</v>
      </c>
      <c r="Z121" s="46" t="e">
        <f>+Z26/'MSM Improved - Step 1'!Z26</f>
        <v>#REF!</v>
      </c>
      <c r="AA121" s="41" t="e">
        <f>+AA26/'MSM Improved - Step 1'!AA26</f>
        <v>#REF!</v>
      </c>
      <c r="AB121" s="41" t="e">
        <f>+AB26/'MSM Improved - Step 1'!AB26</f>
        <v>#REF!</v>
      </c>
      <c r="AC121" s="41" t="e">
        <f>+AC26/'MSM Improved - Step 1'!AC26</f>
        <v>#REF!</v>
      </c>
      <c r="AD121" s="41" t="e">
        <f>+AD26/'MSM Improved - Step 1'!AD26</f>
        <v>#REF!</v>
      </c>
      <c r="AE121" s="41" t="e">
        <f>+AE26/'MSM Improved - Step 1'!AE26</f>
        <v>#REF!</v>
      </c>
      <c r="AF121" s="41" t="e">
        <f>+AF26/'MSM Improved - Step 1'!AF26</f>
        <v>#REF!</v>
      </c>
      <c r="AG121" s="41" t="e">
        <f>+AG26/'MSM Improved - Step 1'!AG26</f>
        <v>#REF!</v>
      </c>
      <c r="AH121" s="41" t="e">
        <f>+AH26/'MSM Improved - Step 1'!AH26</f>
        <v>#REF!</v>
      </c>
      <c r="AI121" s="41" t="e">
        <f>+AI26/'MSM Improved - Step 1'!AI26</f>
        <v>#REF!</v>
      </c>
      <c r="AJ121" s="41" t="e">
        <f>+AJ26/'MSM Improved - Step 1'!AJ26</f>
        <v>#REF!</v>
      </c>
    </row>
    <row r="122" spans="1:36">
      <c r="A122" s="5">
        <v>23</v>
      </c>
      <c r="B122" s="41" t="e">
        <f>+B27/'MSM Improved - Step 1'!B27</f>
        <v>#REF!</v>
      </c>
      <c r="C122" s="41" t="e">
        <f>+C27/'MSM Improved - Step 1'!C27</f>
        <v>#REF!</v>
      </c>
      <c r="D122" s="41" t="e">
        <f>+D27/'MSM Improved - Step 1'!D27</f>
        <v>#REF!</v>
      </c>
      <c r="E122" s="41" t="e">
        <f>+E27/'MSM Improved - Step 1'!E27</f>
        <v>#REF!</v>
      </c>
      <c r="F122" s="41" t="e">
        <f>+F27/'MSM Improved - Step 1'!F27</f>
        <v>#REF!</v>
      </c>
      <c r="G122" s="41" t="e">
        <f>+G27/'MSM Improved - Step 1'!G27</f>
        <v>#REF!</v>
      </c>
      <c r="H122" s="41" t="e">
        <f>+H27/'MSM Improved - Step 1'!H27</f>
        <v>#REF!</v>
      </c>
      <c r="I122" s="41" t="e">
        <f>+I27/'MSM Improved - Step 1'!I27</f>
        <v>#REF!</v>
      </c>
      <c r="J122" s="41" t="e">
        <f>+J27/'MSM Improved - Step 1'!J27</f>
        <v>#REF!</v>
      </c>
      <c r="K122" s="41" t="e">
        <f>+K27/'MSM Improved - Step 1'!K27</f>
        <v>#REF!</v>
      </c>
      <c r="L122" s="41" t="e">
        <f>+L27/'MSM Improved - Step 1'!L27</f>
        <v>#REF!</v>
      </c>
      <c r="M122" s="41" t="e">
        <f>+M27/'MSM Improved - Step 1'!M27</f>
        <v>#REF!</v>
      </c>
      <c r="N122" s="41" t="e">
        <f>+N27/'MSM Improved - Step 1'!N27</f>
        <v>#REF!</v>
      </c>
      <c r="O122" s="41" t="e">
        <f>+O27/'MSM Improved - Step 1'!O27</f>
        <v>#REF!</v>
      </c>
      <c r="P122" s="41" t="e">
        <f>+P27/'MSM Improved - Step 1'!P27</f>
        <v>#REF!</v>
      </c>
      <c r="Q122" s="41" t="e">
        <f>+Q27/'MSM Improved - Step 1'!Q27</f>
        <v>#REF!</v>
      </c>
      <c r="R122" s="41" t="e">
        <f>+R27/'MSM Improved - Step 1'!R27</f>
        <v>#REF!</v>
      </c>
      <c r="S122" s="41" t="e">
        <f>+S27/'MSM Improved - Step 1'!S27</f>
        <v>#REF!</v>
      </c>
      <c r="T122" s="41" t="e">
        <f>+T27/'MSM Improved - Step 1'!T27</f>
        <v>#REF!</v>
      </c>
      <c r="U122" s="41" t="e">
        <f>+U27/'MSM Improved - Step 1'!U27</f>
        <v>#REF!</v>
      </c>
      <c r="V122" s="41" t="e">
        <f>+V27/'MSM Improved - Step 1'!V27</f>
        <v>#REF!</v>
      </c>
      <c r="W122" s="41" t="e">
        <f>+W27/'MSM Improved - Step 1'!W27</f>
        <v>#REF!</v>
      </c>
      <c r="X122" s="41" t="e">
        <f>+X27/'MSM Improved - Step 1'!X27</f>
        <v>#REF!</v>
      </c>
      <c r="Y122" s="41" t="e">
        <f>+Y27/'MSM Improved - Step 1'!Y27</f>
        <v>#REF!</v>
      </c>
      <c r="Z122" s="46" t="e">
        <f>+Z27/'MSM Improved - Step 1'!Z27</f>
        <v>#REF!</v>
      </c>
      <c r="AA122" s="41" t="e">
        <f>+AA27/'MSM Improved - Step 1'!AA27</f>
        <v>#REF!</v>
      </c>
      <c r="AB122" s="41" t="e">
        <f>+AB27/'MSM Improved - Step 1'!AB27</f>
        <v>#REF!</v>
      </c>
      <c r="AC122" s="41" t="e">
        <f>+AC27/'MSM Improved - Step 1'!AC27</f>
        <v>#REF!</v>
      </c>
      <c r="AD122" s="41" t="e">
        <f>+AD27/'MSM Improved - Step 1'!AD27</f>
        <v>#REF!</v>
      </c>
      <c r="AE122" s="41" t="e">
        <f>+AE27/'MSM Improved - Step 1'!AE27</f>
        <v>#REF!</v>
      </c>
      <c r="AF122" s="41" t="e">
        <f>+AF27/'MSM Improved - Step 1'!AF27</f>
        <v>#REF!</v>
      </c>
      <c r="AG122" s="41" t="e">
        <f>+AG27/'MSM Improved - Step 1'!AG27</f>
        <v>#REF!</v>
      </c>
      <c r="AH122" s="41" t="e">
        <f>+AH27/'MSM Improved - Step 1'!AH27</f>
        <v>#REF!</v>
      </c>
      <c r="AI122" s="41" t="e">
        <f>+AI27/'MSM Improved - Step 1'!AI27</f>
        <v>#REF!</v>
      </c>
      <c r="AJ122" s="41" t="e">
        <f>+AJ27/'MSM Improved - Step 1'!AJ27</f>
        <v>#REF!</v>
      </c>
    </row>
    <row r="123" spans="1:36">
      <c r="A123" s="5">
        <v>24</v>
      </c>
      <c r="B123" s="41" t="e">
        <f>+B28/'MSM Improved - Step 1'!B28</f>
        <v>#REF!</v>
      </c>
      <c r="C123" s="41" t="e">
        <f>+C28/'MSM Improved - Step 1'!C28</f>
        <v>#REF!</v>
      </c>
      <c r="D123" s="41" t="e">
        <f>+D28/'MSM Improved - Step 1'!D28</f>
        <v>#REF!</v>
      </c>
      <c r="E123" s="41" t="e">
        <f>+E28/'MSM Improved - Step 1'!E28</f>
        <v>#REF!</v>
      </c>
      <c r="F123" s="41" t="e">
        <f>+F28/'MSM Improved - Step 1'!F28</f>
        <v>#REF!</v>
      </c>
      <c r="G123" s="41" t="e">
        <f>+G28/'MSM Improved - Step 1'!G28</f>
        <v>#REF!</v>
      </c>
      <c r="H123" s="41" t="e">
        <f>+H28/'MSM Improved - Step 1'!H28</f>
        <v>#REF!</v>
      </c>
      <c r="I123" s="41" t="e">
        <f>+I28/'MSM Improved - Step 1'!I28</f>
        <v>#REF!</v>
      </c>
      <c r="J123" s="41" t="e">
        <f>+J28/'MSM Improved - Step 1'!J28</f>
        <v>#REF!</v>
      </c>
      <c r="K123" s="41" t="e">
        <f>+K28/'MSM Improved - Step 1'!K28</f>
        <v>#REF!</v>
      </c>
      <c r="L123" s="41" t="e">
        <f>+L28/'MSM Improved - Step 1'!L28</f>
        <v>#REF!</v>
      </c>
      <c r="M123" s="41" t="e">
        <f>+M28/'MSM Improved - Step 1'!M28</f>
        <v>#REF!</v>
      </c>
      <c r="N123" s="41" t="e">
        <f>+N28/'MSM Improved - Step 1'!N28</f>
        <v>#REF!</v>
      </c>
      <c r="O123" s="41" t="e">
        <f>+O28/'MSM Improved - Step 1'!O28</f>
        <v>#REF!</v>
      </c>
      <c r="P123" s="41" t="e">
        <f>+P28/'MSM Improved - Step 1'!P28</f>
        <v>#REF!</v>
      </c>
      <c r="Q123" s="41" t="e">
        <f>+Q28/'MSM Improved - Step 1'!Q28</f>
        <v>#REF!</v>
      </c>
      <c r="R123" s="41" t="e">
        <f>+R28/'MSM Improved - Step 1'!R28</f>
        <v>#REF!</v>
      </c>
      <c r="S123" s="41" t="e">
        <f>+S28/'MSM Improved - Step 1'!S28</f>
        <v>#REF!</v>
      </c>
      <c r="T123" s="41" t="e">
        <f>+T28/'MSM Improved - Step 1'!T28</f>
        <v>#REF!</v>
      </c>
      <c r="U123" s="41" t="e">
        <f>+U28/'MSM Improved - Step 1'!U28</f>
        <v>#REF!</v>
      </c>
      <c r="V123" s="41" t="e">
        <f>+V28/'MSM Improved - Step 1'!V28</f>
        <v>#REF!</v>
      </c>
      <c r="W123" s="41" t="e">
        <f>+W28/'MSM Improved - Step 1'!W28</f>
        <v>#REF!</v>
      </c>
      <c r="X123" s="41" t="e">
        <f>+X28/'MSM Improved - Step 1'!X28</f>
        <v>#REF!</v>
      </c>
      <c r="Y123" s="41" t="e">
        <f>+Y28/'MSM Improved - Step 1'!Y28</f>
        <v>#REF!</v>
      </c>
      <c r="Z123" s="46" t="e">
        <f>+Z28/'MSM Improved - Step 1'!Z28</f>
        <v>#REF!</v>
      </c>
      <c r="AA123" s="41" t="e">
        <f>+AA28/'MSM Improved - Step 1'!AA28</f>
        <v>#REF!</v>
      </c>
      <c r="AB123" s="41" t="e">
        <f>+AB28/'MSM Improved - Step 1'!AB28</f>
        <v>#REF!</v>
      </c>
      <c r="AC123" s="41" t="e">
        <f>+AC28/'MSM Improved - Step 1'!AC28</f>
        <v>#REF!</v>
      </c>
      <c r="AD123" s="41" t="e">
        <f>+AD28/'MSM Improved - Step 1'!AD28</f>
        <v>#REF!</v>
      </c>
      <c r="AE123" s="41" t="e">
        <f>+AE28/'MSM Improved - Step 1'!AE28</f>
        <v>#REF!</v>
      </c>
      <c r="AF123" s="41" t="e">
        <f>+AF28/'MSM Improved - Step 1'!AF28</f>
        <v>#REF!</v>
      </c>
      <c r="AG123" s="41" t="e">
        <f>+AG28/'MSM Improved - Step 1'!AG28</f>
        <v>#REF!</v>
      </c>
      <c r="AH123" s="41" t="e">
        <f>+AH28/'MSM Improved - Step 1'!AH28</f>
        <v>#REF!</v>
      </c>
      <c r="AI123" s="41" t="e">
        <f>+AI28/'MSM Improved - Step 1'!AI28</f>
        <v>#REF!</v>
      </c>
      <c r="AJ123" s="41" t="e">
        <f>+AJ28/'MSM Improved - Step 1'!AJ28</f>
        <v>#REF!</v>
      </c>
    </row>
    <row r="124" spans="1:36">
      <c r="A124" s="5">
        <v>25</v>
      </c>
      <c r="B124" s="41" t="e">
        <f>+B29/'MSM Improved - Step 1'!B29</f>
        <v>#REF!</v>
      </c>
      <c r="C124" s="41" t="e">
        <f>+C29/'MSM Improved - Step 1'!C29</f>
        <v>#REF!</v>
      </c>
      <c r="D124" s="41" t="e">
        <f>+D29/'MSM Improved - Step 1'!D29</f>
        <v>#REF!</v>
      </c>
      <c r="E124" s="41" t="e">
        <f>+E29/'MSM Improved - Step 1'!E29</f>
        <v>#REF!</v>
      </c>
      <c r="F124" s="41" t="e">
        <f>+F29/'MSM Improved - Step 1'!F29</f>
        <v>#REF!</v>
      </c>
      <c r="G124" s="41" t="e">
        <f>+G29/'MSM Improved - Step 1'!G29</f>
        <v>#REF!</v>
      </c>
      <c r="H124" s="41" t="e">
        <f>+H29/'MSM Improved - Step 1'!H29</f>
        <v>#REF!</v>
      </c>
      <c r="I124" s="41" t="e">
        <f>+I29/'MSM Improved - Step 1'!I29</f>
        <v>#REF!</v>
      </c>
      <c r="J124" s="41" t="e">
        <f>+J29/'MSM Improved - Step 1'!J29</f>
        <v>#REF!</v>
      </c>
      <c r="K124" s="41" t="e">
        <f>+K29/'MSM Improved - Step 1'!K29</f>
        <v>#REF!</v>
      </c>
      <c r="L124" s="41" t="e">
        <f>+L29/'MSM Improved - Step 1'!L29</f>
        <v>#REF!</v>
      </c>
      <c r="M124" s="41" t="e">
        <f>+M29/'MSM Improved - Step 1'!M29</f>
        <v>#REF!</v>
      </c>
      <c r="N124" s="41" t="e">
        <f>+N29/'MSM Improved - Step 1'!N29</f>
        <v>#REF!</v>
      </c>
      <c r="O124" s="41" t="e">
        <f>+O29/'MSM Improved - Step 1'!O29</f>
        <v>#REF!</v>
      </c>
      <c r="P124" s="41" t="e">
        <f>+P29/'MSM Improved - Step 1'!P29</f>
        <v>#REF!</v>
      </c>
      <c r="Q124" s="41" t="e">
        <f>+Q29/'MSM Improved - Step 1'!Q29</f>
        <v>#REF!</v>
      </c>
      <c r="R124" s="41" t="e">
        <f>+R29/'MSM Improved - Step 1'!R29</f>
        <v>#REF!</v>
      </c>
      <c r="S124" s="41" t="e">
        <f>+S29/'MSM Improved - Step 1'!S29</f>
        <v>#REF!</v>
      </c>
      <c r="T124" s="41" t="e">
        <f>+T29/'MSM Improved - Step 1'!T29</f>
        <v>#REF!</v>
      </c>
      <c r="U124" s="41" t="e">
        <f>+U29/'MSM Improved - Step 1'!U29</f>
        <v>#REF!</v>
      </c>
      <c r="V124" s="41" t="e">
        <f>+V29/'MSM Improved - Step 1'!V29</f>
        <v>#REF!</v>
      </c>
      <c r="W124" s="41" t="e">
        <f>+W29/'MSM Improved - Step 1'!W29</f>
        <v>#REF!</v>
      </c>
      <c r="X124" s="41" t="e">
        <f>+X29/'MSM Improved - Step 1'!X29</f>
        <v>#REF!</v>
      </c>
      <c r="Y124" s="41" t="e">
        <f>+Y29/'MSM Improved - Step 1'!Y29</f>
        <v>#REF!</v>
      </c>
      <c r="Z124" s="46" t="e">
        <f>+Z29/'MSM Improved - Step 1'!Z29</f>
        <v>#REF!</v>
      </c>
      <c r="AA124" s="41" t="e">
        <f>+AA29/'MSM Improved - Step 1'!AA29</f>
        <v>#REF!</v>
      </c>
      <c r="AB124" s="41" t="e">
        <f>+AB29/'MSM Improved - Step 1'!AB29</f>
        <v>#REF!</v>
      </c>
      <c r="AC124" s="41" t="e">
        <f>+AC29/'MSM Improved - Step 1'!AC29</f>
        <v>#REF!</v>
      </c>
      <c r="AD124" s="41" t="e">
        <f>+AD29/'MSM Improved - Step 1'!AD29</f>
        <v>#REF!</v>
      </c>
      <c r="AE124" s="41" t="e">
        <f>+AE29/'MSM Improved - Step 1'!AE29</f>
        <v>#REF!</v>
      </c>
      <c r="AF124" s="41" t="e">
        <f>+AF29/'MSM Improved - Step 1'!AF29</f>
        <v>#REF!</v>
      </c>
      <c r="AG124" s="41" t="e">
        <f>+AG29/'MSM Improved - Step 1'!AG29</f>
        <v>#REF!</v>
      </c>
      <c r="AH124" s="41" t="e">
        <f>+AH29/'MSM Improved - Step 1'!AH29</f>
        <v>#REF!</v>
      </c>
      <c r="AI124" s="41" t="e">
        <f>+AI29/'MSM Improved - Step 1'!AI29</f>
        <v>#REF!</v>
      </c>
      <c r="AJ124" s="41" t="e">
        <f>+AJ29/'MSM Improved - Step 1'!AJ29</f>
        <v>#REF!</v>
      </c>
    </row>
    <row r="125" spans="1:36">
      <c r="A125" s="5">
        <v>26</v>
      </c>
      <c r="B125" s="41" t="e">
        <f>+B30/'MSM Improved - Step 1'!B30</f>
        <v>#REF!</v>
      </c>
      <c r="C125" s="41" t="e">
        <f>+C30/'MSM Improved - Step 1'!C30</f>
        <v>#REF!</v>
      </c>
      <c r="D125" s="41" t="e">
        <f>+D30/'MSM Improved - Step 1'!D30</f>
        <v>#REF!</v>
      </c>
      <c r="E125" s="41" t="e">
        <f>+E30/'MSM Improved - Step 1'!E30</f>
        <v>#REF!</v>
      </c>
      <c r="F125" s="41" t="e">
        <f>+F30/'MSM Improved - Step 1'!F30</f>
        <v>#REF!</v>
      </c>
      <c r="G125" s="41" t="e">
        <f>+G30/'MSM Improved - Step 1'!G30</f>
        <v>#REF!</v>
      </c>
      <c r="H125" s="41" t="e">
        <f>+H30/'MSM Improved - Step 1'!H30</f>
        <v>#REF!</v>
      </c>
      <c r="I125" s="41" t="e">
        <f>+I30/'MSM Improved - Step 1'!I30</f>
        <v>#REF!</v>
      </c>
      <c r="J125" s="41" t="e">
        <f>+J30/'MSM Improved - Step 1'!J30</f>
        <v>#REF!</v>
      </c>
      <c r="K125" s="41" t="e">
        <f>+K30/'MSM Improved - Step 1'!K30</f>
        <v>#REF!</v>
      </c>
      <c r="L125" s="41" t="e">
        <f>+L30/'MSM Improved - Step 1'!L30</f>
        <v>#REF!</v>
      </c>
      <c r="M125" s="41" t="e">
        <f>+M30/'MSM Improved - Step 1'!M30</f>
        <v>#REF!</v>
      </c>
      <c r="N125" s="41" t="e">
        <f>+N30/'MSM Improved - Step 1'!N30</f>
        <v>#REF!</v>
      </c>
      <c r="O125" s="41" t="e">
        <f>+O30/'MSM Improved - Step 1'!O30</f>
        <v>#REF!</v>
      </c>
      <c r="P125" s="41" t="e">
        <f>+P30/'MSM Improved - Step 1'!P30</f>
        <v>#REF!</v>
      </c>
      <c r="Q125" s="41" t="e">
        <f>+Q30/'MSM Improved - Step 1'!Q30</f>
        <v>#REF!</v>
      </c>
      <c r="R125" s="41" t="e">
        <f>+R30/'MSM Improved - Step 1'!R30</f>
        <v>#REF!</v>
      </c>
      <c r="S125" s="41" t="e">
        <f>+S30/'MSM Improved - Step 1'!S30</f>
        <v>#REF!</v>
      </c>
      <c r="T125" s="41" t="e">
        <f>+T30/'MSM Improved - Step 1'!T30</f>
        <v>#REF!</v>
      </c>
      <c r="U125" s="41" t="e">
        <f>+U30/'MSM Improved - Step 1'!U30</f>
        <v>#REF!</v>
      </c>
      <c r="V125" s="41" t="e">
        <f>+V30/'MSM Improved - Step 1'!V30</f>
        <v>#REF!</v>
      </c>
      <c r="W125" s="41" t="e">
        <f>+W30/'MSM Improved - Step 1'!W30</f>
        <v>#REF!</v>
      </c>
      <c r="X125" s="41" t="e">
        <f>+X30/'MSM Improved - Step 1'!X30</f>
        <v>#REF!</v>
      </c>
      <c r="Y125" s="41" t="e">
        <f>+Y30/'MSM Improved - Step 1'!Y30</f>
        <v>#REF!</v>
      </c>
      <c r="Z125" s="46" t="e">
        <f>+Z30/'MSM Improved - Step 1'!Z30</f>
        <v>#REF!</v>
      </c>
      <c r="AA125" s="41" t="e">
        <f>+AA30/'MSM Improved - Step 1'!AA30</f>
        <v>#REF!</v>
      </c>
      <c r="AB125" s="41" t="e">
        <f>+AB30/'MSM Improved - Step 1'!AB30</f>
        <v>#REF!</v>
      </c>
      <c r="AC125" s="41" t="e">
        <f>+AC30/'MSM Improved - Step 1'!AC30</f>
        <v>#REF!</v>
      </c>
      <c r="AD125" s="41" t="e">
        <f>+AD30/'MSM Improved - Step 1'!AD30</f>
        <v>#REF!</v>
      </c>
      <c r="AE125" s="41" t="e">
        <f>+AE30/'MSM Improved - Step 1'!AE30</f>
        <v>#REF!</v>
      </c>
      <c r="AF125" s="41" t="e">
        <f>+AF30/'MSM Improved - Step 1'!AF30</f>
        <v>#REF!</v>
      </c>
      <c r="AG125" s="41" t="e">
        <f>+AG30/'MSM Improved - Step 1'!AG30</f>
        <v>#REF!</v>
      </c>
      <c r="AH125" s="41" t="e">
        <f>+AH30/'MSM Improved - Step 1'!AH30</f>
        <v>#REF!</v>
      </c>
      <c r="AI125" s="41" t="e">
        <f>+AI30/'MSM Improved - Step 1'!AI30</f>
        <v>#REF!</v>
      </c>
      <c r="AJ125" s="41" t="e">
        <f>+AJ30/'MSM Improved - Step 1'!AJ30</f>
        <v>#REF!</v>
      </c>
    </row>
    <row r="126" spans="1:36">
      <c r="A126" s="5">
        <v>27</v>
      </c>
      <c r="B126" s="41" t="e">
        <f>+B31/'MSM Improved - Step 1'!B31</f>
        <v>#REF!</v>
      </c>
      <c r="C126" s="41" t="e">
        <f>+C31/'MSM Improved - Step 1'!C31</f>
        <v>#REF!</v>
      </c>
      <c r="D126" s="41" t="e">
        <f>+D31/'MSM Improved - Step 1'!D31</f>
        <v>#REF!</v>
      </c>
      <c r="E126" s="41" t="e">
        <f>+E31/'MSM Improved - Step 1'!E31</f>
        <v>#REF!</v>
      </c>
      <c r="F126" s="41" t="e">
        <f>+F31/'MSM Improved - Step 1'!F31</f>
        <v>#REF!</v>
      </c>
      <c r="G126" s="41" t="e">
        <f>+G31/'MSM Improved - Step 1'!G31</f>
        <v>#REF!</v>
      </c>
      <c r="H126" s="41" t="e">
        <f>+H31/'MSM Improved - Step 1'!H31</f>
        <v>#REF!</v>
      </c>
      <c r="I126" s="41" t="e">
        <f>+I31/'MSM Improved - Step 1'!I31</f>
        <v>#REF!</v>
      </c>
      <c r="J126" s="41" t="e">
        <f>+J31/'MSM Improved - Step 1'!J31</f>
        <v>#REF!</v>
      </c>
      <c r="K126" s="41" t="e">
        <f>+K31/'MSM Improved - Step 1'!K31</f>
        <v>#REF!</v>
      </c>
      <c r="L126" s="41" t="e">
        <f>+L31/'MSM Improved - Step 1'!L31</f>
        <v>#REF!</v>
      </c>
      <c r="M126" s="41" t="e">
        <f>+M31/'MSM Improved - Step 1'!M31</f>
        <v>#REF!</v>
      </c>
      <c r="N126" s="41" t="e">
        <f>+N31/'MSM Improved - Step 1'!N31</f>
        <v>#REF!</v>
      </c>
      <c r="O126" s="41" t="e">
        <f>+O31/'MSM Improved - Step 1'!O31</f>
        <v>#REF!</v>
      </c>
      <c r="P126" s="41" t="e">
        <f>+P31/'MSM Improved - Step 1'!P31</f>
        <v>#REF!</v>
      </c>
      <c r="Q126" s="41" t="e">
        <f>+Q31/'MSM Improved - Step 1'!Q31</f>
        <v>#REF!</v>
      </c>
      <c r="R126" s="41" t="e">
        <f>+R31/'MSM Improved - Step 1'!R31</f>
        <v>#REF!</v>
      </c>
      <c r="S126" s="41" t="e">
        <f>+S31/'MSM Improved - Step 1'!S31</f>
        <v>#REF!</v>
      </c>
      <c r="T126" s="41" t="e">
        <f>+T31/'MSM Improved - Step 1'!T31</f>
        <v>#REF!</v>
      </c>
      <c r="U126" s="41" t="e">
        <f>+U31/'MSM Improved - Step 1'!U31</f>
        <v>#REF!</v>
      </c>
      <c r="V126" s="41" t="e">
        <f>+V31/'MSM Improved - Step 1'!V31</f>
        <v>#REF!</v>
      </c>
      <c r="W126" s="41" t="e">
        <f>+W31/'MSM Improved - Step 1'!W31</f>
        <v>#REF!</v>
      </c>
      <c r="X126" s="41" t="e">
        <f>+X31/'MSM Improved - Step 1'!X31</f>
        <v>#REF!</v>
      </c>
      <c r="Y126" s="41" t="e">
        <f>+Y31/'MSM Improved - Step 1'!Y31</f>
        <v>#REF!</v>
      </c>
      <c r="Z126" s="46" t="e">
        <f>+Z31/'MSM Improved - Step 1'!Z31</f>
        <v>#REF!</v>
      </c>
      <c r="AA126" s="41" t="e">
        <f>+AA31/'MSM Improved - Step 1'!AA31</f>
        <v>#REF!</v>
      </c>
      <c r="AB126" s="41" t="e">
        <f>+AB31/'MSM Improved - Step 1'!AB31</f>
        <v>#REF!</v>
      </c>
      <c r="AC126" s="41" t="e">
        <f>+AC31/'MSM Improved - Step 1'!AC31</f>
        <v>#REF!</v>
      </c>
      <c r="AD126" s="41" t="e">
        <f>+AD31/'MSM Improved - Step 1'!AD31</f>
        <v>#REF!</v>
      </c>
      <c r="AE126" s="41" t="e">
        <f>+AE31/'MSM Improved - Step 1'!AE31</f>
        <v>#REF!</v>
      </c>
      <c r="AF126" s="41" t="e">
        <f>+AF31/'MSM Improved - Step 1'!AF31</f>
        <v>#REF!</v>
      </c>
      <c r="AG126" s="41" t="e">
        <f>+AG31/'MSM Improved - Step 1'!AG31</f>
        <v>#REF!</v>
      </c>
      <c r="AH126" s="41" t="e">
        <f>+AH31/'MSM Improved - Step 1'!AH31</f>
        <v>#REF!</v>
      </c>
      <c r="AI126" s="41" t="e">
        <f>+AI31/'MSM Improved - Step 1'!AI31</f>
        <v>#REF!</v>
      </c>
      <c r="AJ126" s="41" t="e">
        <f>+AJ31/'MSM Improved - Step 1'!AJ31</f>
        <v>#REF!</v>
      </c>
    </row>
    <row r="127" spans="1:36">
      <c r="A127" s="5">
        <v>28</v>
      </c>
      <c r="B127" s="41" t="e">
        <f>+B32/'MSM Improved - Step 1'!B32</f>
        <v>#REF!</v>
      </c>
      <c r="C127" s="41" t="e">
        <f>+C32/'MSM Improved - Step 1'!C32</f>
        <v>#REF!</v>
      </c>
      <c r="D127" s="41" t="e">
        <f>+D32/'MSM Improved - Step 1'!D32</f>
        <v>#REF!</v>
      </c>
      <c r="E127" s="41" t="e">
        <f>+E32/'MSM Improved - Step 1'!E32</f>
        <v>#REF!</v>
      </c>
      <c r="F127" s="41" t="e">
        <f>+F32/'MSM Improved - Step 1'!F32</f>
        <v>#REF!</v>
      </c>
      <c r="G127" s="41" t="e">
        <f>+G32/'MSM Improved - Step 1'!G32</f>
        <v>#REF!</v>
      </c>
      <c r="H127" s="41" t="e">
        <f>+H32/'MSM Improved - Step 1'!H32</f>
        <v>#REF!</v>
      </c>
      <c r="I127" s="41" t="e">
        <f>+I32/'MSM Improved - Step 1'!I32</f>
        <v>#REF!</v>
      </c>
      <c r="J127" s="41" t="e">
        <f>+J32/'MSM Improved - Step 1'!J32</f>
        <v>#REF!</v>
      </c>
      <c r="K127" s="41" t="e">
        <f>+K32/'MSM Improved - Step 1'!K32</f>
        <v>#REF!</v>
      </c>
      <c r="L127" s="41" t="e">
        <f>+L32/'MSM Improved - Step 1'!L32</f>
        <v>#REF!</v>
      </c>
      <c r="M127" s="41" t="e">
        <f>+M32/'MSM Improved - Step 1'!M32</f>
        <v>#REF!</v>
      </c>
      <c r="N127" s="41" t="e">
        <f>+N32/'MSM Improved - Step 1'!N32</f>
        <v>#REF!</v>
      </c>
      <c r="O127" s="41" t="e">
        <f>+O32/'MSM Improved - Step 1'!O32</f>
        <v>#REF!</v>
      </c>
      <c r="P127" s="41" t="e">
        <f>+P32/'MSM Improved - Step 1'!P32</f>
        <v>#REF!</v>
      </c>
      <c r="Q127" s="41" t="e">
        <f>+Q32/'MSM Improved - Step 1'!Q32</f>
        <v>#REF!</v>
      </c>
      <c r="R127" s="41" t="e">
        <f>+R32/'MSM Improved - Step 1'!R32</f>
        <v>#REF!</v>
      </c>
      <c r="S127" s="41" t="e">
        <f>+S32/'MSM Improved - Step 1'!S32</f>
        <v>#REF!</v>
      </c>
      <c r="T127" s="41" t="e">
        <f>+T32/'MSM Improved - Step 1'!T32</f>
        <v>#REF!</v>
      </c>
      <c r="U127" s="41" t="e">
        <f>+U32/'MSM Improved - Step 1'!U32</f>
        <v>#REF!</v>
      </c>
      <c r="V127" s="41" t="e">
        <f>+V32/'MSM Improved - Step 1'!V32</f>
        <v>#REF!</v>
      </c>
      <c r="W127" s="41" t="e">
        <f>+W32/'MSM Improved - Step 1'!W32</f>
        <v>#REF!</v>
      </c>
      <c r="X127" s="41" t="e">
        <f>+X32/'MSM Improved - Step 1'!X32</f>
        <v>#REF!</v>
      </c>
      <c r="Y127" s="41" t="e">
        <f>+Y32/'MSM Improved - Step 1'!Y32</f>
        <v>#REF!</v>
      </c>
      <c r="Z127" s="46" t="e">
        <f>+Z32/'MSM Improved - Step 1'!Z32</f>
        <v>#REF!</v>
      </c>
      <c r="AA127" s="41" t="e">
        <f>+AA32/'MSM Improved - Step 1'!AA32</f>
        <v>#REF!</v>
      </c>
      <c r="AB127" s="41" t="e">
        <f>+AB32/'MSM Improved - Step 1'!AB32</f>
        <v>#REF!</v>
      </c>
      <c r="AC127" s="41" t="e">
        <f>+AC32/'MSM Improved - Step 1'!AC32</f>
        <v>#REF!</v>
      </c>
      <c r="AD127" s="41" t="e">
        <f>+AD32/'MSM Improved - Step 1'!AD32</f>
        <v>#REF!</v>
      </c>
      <c r="AE127" s="41" t="e">
        <f>+AE32/'MSM Improved - Step 1'!AE32</f>
        <v>#REF!</v>
      </c>
      <c r="AF127" s="41" t="e">
        <f>+AF32/'MSM Improved - Step 1'!AF32</f>
        <v>#REF!</v>
      </c>
      <c r="AG127" s="41" t="e">
        <f>+AG32/'MSM Improved - Step 1'!AG32</f>
        <v>#REF!</v>
      </c>
      <c r="AH127" s="41" t="e">
        <f>+AH32/'MSM Improved - Step 1'!AH32</f>
        <v>#REF!</v>
      </c>
      <c r="AI127" s="41" t="e">
        <f>+AI32/'MSM Improved - Step 1'!AI32</f>
        <v>#REF!</v>
      </c>
      <c r="AJ127" s="41" t="e">
        <f>+AJ32/'MSM Improved - Step 1'!AJ32</f>
        <v>#REF!</v>
      </c>
    </row>
    <row r="128" spans="1:36">
      <c r="A128" s="5">
        <v>29</v>
      </c>
      <c r="B128" s="41" t="e">
        <f>+B33/'MSM Improved - Step 1'!B33</f>
        <v>#REF!</v>
      </c>
      <c r="C128" s="41" t="e">
        <f>+C33/'MSM Improved - Step 1'!C33</f>
        <v>#REF!</v>
      </c>
      <c r="D128" s="41" t="e">
        <f>+D33/'MSM Improved - Step 1'!D33</f>
        <v>#REF!</v>
      </c>
      <c r="E128" s="41" t="e">
        <f>+E33/'MSM Improved - Step 1'!E33</f>
        <v>#REF!</v>
      </c>
      <c r="F128" s="41" t="e">
        <f>+F33/'MSM Improved - Step 1'!F33</f>
        <v>#REF!</v>
      </c>
      <c r="G128" s="41" t="e">
        <f>+G33/'MSM Improved - Step 1'!G33</f>
        <v>#REF!</v>
      </c>
      <c r="H128" s="41" t="e">
        <f>+H33/'MSM Improved - Step 1'!H33</f>
        <v>#REF!</v>
      </c>
      <c r="I128" s="41" t="e">
        <f>+I33/'MSM Improved - Step 1'!I33</f>
        <v>#REF!</v>
      </c>
      <c r="J128" s="41" t="e">
        <f>+J33/'MSM Improved - Step 1'!J33</f>
        <v>#REF!</v>
      </c>
      <c r="K128" s="41" t="e">
        <f>+K33/'MSM Improved - Step 1'!K33</f>
        <v>#REF!</v>
      </c>
      <c r="L128" s="41" t="e">
        <f>+L33/'MSM Improved - Step 1'!L33</f>
        <v>#REF!</v>
      </c>
      <c r="M128" s="41" t="e">
        <f>+M33/'MSM Improved - Step 1'!M33</f>
        <v>#REF!</v>
      </c>
      <c r="N128" s="41" t="e">
        <f>+N33/'MSM Improved - Step 1'!N33</f>
        <v>#REF!</v>
      </c>
      <c r="O128" s="41" t="e">
        <f>+O33/'MSM Improved - Step 1'!O33</f>
        <v>#REF!</v>
      </c>
      <c r="P128" s="41" t="e">
        <f>+P33/'MSM Improved - Step 1'!P33</f>
        <v>#REF!</v>
      </c>
      <c r="Q128" s="41" t="e">
        <f>+Q33/'MSM Improved - Step 1'!Q33</f>
        <v>#REF!</v>
      </c>
      <c r="R128" s="41" t="e">
        <f>+R33/'MSM Improved - Step 1'!R33</f>
        <v>#REF!</v>
      </c>
      <c r="S128" s="41" t="e">
        <f>+S33/'MSM Improved - Step 1'!S33</f>
        <v>#REF!</v>
      </c>
      <c r="T128" s="41" t="e">
        <f>+T33/'MSM Improved - Step 1'!T33</f>
        <v>#REF!</v>
      </c>
      <c r="U128" s="41" t="e">
        <f>+U33/'MSM Improved - Step 1'!U33</f>
        <v>#REF!</v>
      </c>
      <c r="V128" s="41" t="e">
        <f>+V33/'MSM Improved - Step 1'!V33</f>
        <v>#REF!</v>
      </c>
      <c r="W128" s="41" t="e">
        <f>+W33/'MSM Improved - Step 1'!W33</f>
        <v>#REF!</v>
      </c>
      <c r="X128" s="41" t="e">
        <f>+X33/'MSM Improved - Step 1'!X33</f>
        <v>#REF!</v>
      </c>
      <c r="Y128" s="41" t="e">
        <f>+Y33/'MSM Improved - Step 1'!Y33</f>
        <v>#REF!</v>
      </c>
      <c r="Z128" s="46" t="e">
        <f>+Z33/'MSM Improved - Step 1'!Z33</f>
        <v>#REF!</v>
      </c>
      <c r="AA128" s="41" t="e">
        <f>+AA33/'MSM Improved - Step 1'!AA33</f>
        <v>#REF!</v>
      </c>
      <c r="AB128" s="41" t="e">
        <f>+AB33/'MSM Improved - Step 1'!AB33</f>
        <v>#REF!</v>
      </c>
      <c r="AC128" s="41" t="e">
        <f>+AC33/'MSM Improved - Step 1'!AC33</f>
        <v>#REF!</v>
      </c>
      <c r="AD128" s="41" t="e">
        <f>+AD33/'MSM Improved - Step 1'!AD33</f>
        <v>#REF!</v>
      </c>
      <c r="AE128" s="41" t="e">
        <f>+AE33/'MSM Improved - Step 1'!AE33</f>
        <v>#REF!</v>
      </c>
      <c r="AF128" s="41" t="e">
        <f>+AF33/'MSM Improved - Step 1'!AF33</f>
        <v>#REF!</v>
      </c>
      <c r="AG128" s="41" t="e">
        <f>+AG33/'MSM Improved - Step 1'!AG33</f>
        <v>#REF!</v>
      </c>
      <c r="AH128" s="41" t="e">
        <f>+AH33/'MSM Improved - Step 1'!AH33</f>
        <v>#REF!</v>
      </c>
      <c r="AI128" s="41" t="e">
        <f>+AI33/'MSM Improved - Step 1'!AI33</f>
        <v>#REF!</v>
      </c>
      <c r="AJ128" s="41" t="e">
        <f>+AJ33/'MSM Improved - Step 1'!AJ33</f>
        <v>#REF!</v>
      </c>
    </row>
    <row r="129" spans="1:36">
      <c r="A129" s="5">
        <v>30</v>
      </c>
      <c r="B129" s="41" t="e">
        <f>+B34/'MSM Improved - Step 1'!B34</f>
        <v>#REF!</v>
      </c>
      <c r="C129" s="41" t="e">
        <f>+C34/'MSM Improved - Step 1'!C34</f>
        <v>#REF!</v>
      </c>
      <c r="D129" s="41" t="e">
        <f>+D34/'MSM Improved - Step 1'!D34</f>
        <v>#REF!</v>
      </c>
      <c r="E129" s="41" t="e">
        <f>+E34/'MSM Improved - Step 1'!E34</f>
        <v>#REF!</v>
      </c>
      <c r="F129" s="41" t="e">
        <f>+F34/'MSM Improved - Step 1'!F34</f>
        <v>#REF!</v>
      </c>
      <c r="G129" s="41" t="e">
        <f>+G34/'MSM Improved - Step 1'!G34</f>
        <v>#REF!</v>
      </c>
      <c r="H129" s="41" t="e">
        <f>+H34/'MSM Improved - Step 1'!H34</f>
        <v>#REF!</v>
      </c>
      <c r="I129" s="41" t="e">
        <f>+I34/'MSM Improved - Step 1'!I34</f>
        <v>#REF!</v>
      </c>
      <c r="J129" s="41" t="e">
        <f>+J34/'MSM Improved - Step 1'!J34</f>
        <v>#REF!</v>
      </c>
      <c r="K129" s="41" t="e">
        <f>+K34/'MSM Improved - Step 1'!K34</f>
        <v>#REF!</v>
      </c>
      <c r="L129" s="41" t="e">
        <f>+L34/'MSM Improved - Step 1'!L34</f>
        <v>#REF!</v>
      </c>
      <c r="M129" s="41" t="e">
        <f>+M34/'MSM Improved - Step 1'!M34</f>
        <v>#REF!</v>
      </c>
      <c r="N129" s="41" t="e">
        <f>+N34/'MSM Improved - Step 1'!N34</f>
        <v>#REF!</v>
      </c>
      <c r="O129" s="41" t="e">
        <f>+O34/'MSM Improved - Step 1'!O34</f>
        <v>#REF!</v>
      </c>
      <c r="P129" s="41" t="e">
        <f>+P34/'MSM Improved - Step 1'!P34</f>
        <v>#REF!</v>
      </c>
      <c r="Q129" s="41" t="e">
        <f>+Q34/'MSM Improved - Step 1'!Q34</f>
        <v>#REF!</v>
      </c>
      <c r="R129" s="41" t="e">
        <f>+R34/'MSM Improved - Step 1'!R34</f>
        <v>#REF!</v>
      </c>
      <c r="S129" s="41" t="e">
        <f>+S34/'MSM Improved - Step 1'!S34</f>
        <v>#REF!</v>
      </c>
      <c r="T129" s="41" t="e">
        <f>+T34/'MSM Improved - Step 1'!T34</f>
        <v>#REF!</v>
      </c>
      <c r="U129" s="41" t="e">
        <f>+U34/'MSM Improved - Step 1'!U34</f>
        <v>#REF!</v>
      </c>
      <c r="V129" s="41" t="e">
        <f>+V34/'MSM Improved - Step 1'!V34</f>
        <v>#REF!</v>
      </c>
      <c r="W129" s="41" t="e">
        <f>+W34/'MSM Improved - Step 1'!W34</f>
        <v>#REF!</v>
      </c>
      <c r="X129" s="41" t="e">
        <f>+X34/'MSM Improved - Step 1'!X34</f>
        <v>#REF!</v>
      </c>
      <c r="Y129" s="41" t="e">
        <f>+Y34/'MSM Improved - Step 1'!Y34</f>
        <v>#REF!</v>
      </c>
      <c r="Z129" s="46" t="e">
        <f>+Z34/'MSM Improved - Step 1'!Z34</f>
        <v>#REF!</v>
      </c>
      <c r="AA129" s="41" t="e">
        <f>+AA34/'MSM Improved - Step 1'!AA34</f>
        <v>#REF!</v>
      </c>
      <c r="AB129" s="41" t="e">
        <f>+AB34/'MSM Improved - Step 1'!AB34</f>
        <v>#REF!</v>
      </c>
      <c r="AC129" s="41" t="e">
        <f>+AC34/'MSM Improved - Step 1'!AC34</f>
        <v>#REF!</v>
      </c>
      <c r="AD129" s="41" t="e">
        <f>+AD34/'MSM Improved - Step 1'!AD34</f>
        <v>#REF!</v>
      </c>
      <c r="AE129" s="41" t="e">
        <f>+AE34/'MSM Improved - Step 1'!AE34</f>
        <v>#REF!</v>
      </c>
      <c r="AF129" s="41" t="e">
        <f>+AF34/'MSM Improved - Step 1'!AF34</f>
        <v>#REF!</v>
      </c>
      <c r="AG129" s="41" t="e">
        <f>+AG34/'MSM Improved - Step 1'!AG34</f>
        <v>#REF!</v>
      </c>
      <c r="AH129" s="41" t="e">
        <f>+AH34/'MSM Improved - Step 1'!AH34</f>
        <v>#REF!</v>
      </c>
      <c r="AI129" s="41" t="e">
        <f>+AI34/'MSM Improved - Step 1'!AI34</f>
        <v>#REF!</v>
      </c>
      <c r="AJ129" s="41" t="e">
        <f>+AJ34/'MSM Improved - Step 1'!AJ34</f>
        <v>#REF!</v>
      </c>
    </row>
    <row r="130" spans="1:36">
      <c r="A130" s="5">
        <v>31</v>
      </c>
      <c r="B130" s="41" t="e">
        <f>+B35/'MSM Improved - Step 1'!B35</f>
        <v>#REF!</v>
      </c>
      <c r="C130" s="41" t="e">
        <f>+C35/'MSM Improved - Step 1'!C35</f>
        <v>#REF!</v>
      </c>
      <c r="D130" s="41" t="e">
        <f>+D35/'MSM Improved - Step 1'!D35</f>
        <v>#REF!</v>
      </c>
      <c r="E130" s="41" t="e">
        <f>+E35/'MSM Improved - Step 1'!E35</f>
        <v>#REF!</v>
      </c>
      <c r="F130" s="41" t="e">
        <f>+F35/'MSM Improved - Step 1'!F35</f>
        <v>#REF!</v>
      </c>
      <c r="G130" s="41" t="e">
        <f>+G35/'MSM Improved - Step 1'!G35</f>
        <v>#REF!</v>
      </c>
      <c r="H130" s="41" t="e">
        <f>+H35/'MSM Improved - Step 1'!H35</f>
        <v>#REF!</v>
      </c>
      <c r="I130" s="41" t="e">
        <f>+I35/'MSM Improved - Step 1'!I35</f>
        <v>#REF!</v>
      </c>
      <c r="J130" s="41" t="e">
        <f>+J35/'MSM Improved - Step 1'!J35</f>
        <v>#REF!</v>
      </c>
      <c r="K130" s="41" t="e">
        <f>+K35/'MSM Improved - Step 1'!K35</f>
        <v>#REF!</v>
      </c>
      <c r="L130" s="41" t="e">
        <f>+L35/'MSM Improved - Step 1'!L35</f>
        <v>#REF!</v>
      </c>
      <c r="M130" s="41" t="e">
        <f>+M35/'MSM Improved - Step 1'!M35</f>
        <v>#REF!</v>
      </c>
      <c r="N130" s="41" t="e">
        <f>+N35/'MSM Improved - Step 1'!N35</f>
        <v>#REF!</v>
      </c>
      <c r="O130" s="41" t="e">
        <f>+O35/'MSM Improved - Step 1'!O35</f>
        <v>#REF!</v>
      </c>
      <c r="P130" s="41" t="e">
        <f>+P35/'MSM Improved - Step 1'!P35</f>
        <v>#REF!</v>
      </c>
      <c r="Q130" s="41" t="e">
        <f>+Q35/'MSM Improved - Step 1'!Q35</f>
        <v>#REF!</v>
      </c>
      <c r="R130" s="41" t="e">
        <f>+R35/'MSM Improved - Step 1'!R35</f>
        <v>#REF!</v>
      </c>
      <c r="S130" s="41" t="e">
        <f>+S35/'MSM Improved - Step 1'!S35</f>
        <v>#REF!</v>
      </c>
      <c r="T130" s="41" t="e">
        <f>+T35/'MSM Improved - Step 1'!T35</f>
        <v>#REF!</v>
      </c>
      <c r="U130" s="41" t="e">
        <f>+U35/'MSM Improved - Step 1'!U35</f>
        <v>#REF!</v>
      </c>
      <c r="V130" s="41" t="e">
        <f>+V35/'MSM Improved - Step 1'!V35</f>
        <v>#REF!</v>
      </c>
      <c r="W130" s="41" t="e">
        <f>+W35/'MSM Improved - Step 1'!W35</f>
        <v>#REF!</v>
      </c>
      <c r="X130" s="41" t="e">
        <f>+X35/'MSM Improved - Step 1'!X35</f>
        <v>#REF!</v>
      </c>
      <c r="Y130" s="41" t="e">
        <f>+Y35/'MSM Improved - Step 1'!Y35</f>
        <v>#REF!</v>
      </c>
      <c r="Z130" s="46" t="e">
        <f>+Z35/'MSM Improved - Step 1'!Z35</f>
        <v>#REF!</v>
      </c>
      <c r="AA130" s="41" t="e">
        <f>+AA35/'MSM Improved - Step 1'!AA35</f>
        <v>#REF!</v>
      </c>
      <c r="AB130" s="41" t="e">
        <f>+AB35/'MSM Improved - Step 1'!AB35</f>
        <v>#REF!</v>
      </c>
      <c r="AC130" s="41" t="e">
        <f>+AC35/'MSM Improved - Step 1'!AC35</f>
        <v>#REF!</v>
      </c>
      <c r="AD130" s="41" t="e">
        <f>+AD35/'MSM Improved - Step 1'!AD35</f>
        <v>#REF!</v>
      </c>
      <c r="AE130" s="41" t="e">
        <f>+AE35/'MSM Improved - Step 1'!AE35</f>
        <v>#REF!</v>
      </c>
      <c r="AF130" s="41" t="e">
        <f>+AF35/'MSM Improved - Step 1'!AF35</f>
        <v>#REF!</v>
      </c>
      <c r="AG130" s="41" t="e">
        <f>+AG35/'MSM Improved - Step 1'!AG35</f>
        <v>#REF!</v>
      </c>
      <c r="AH130" s="41" t="e">
        <f>+AH35/'MSM Improved - Step 1'!AH35</f>
        <v>#REF!</v>
      </c>
      <c r="AI130" s="41" t="e">
        <f>+AI35/'MSM Improved - Step 1'!AI35</f>
        <v>#REF!</v>
      </c>
      <c r="AJ130" s="41" t="e">
        <f>+AJ35/'MSM Improved - Step 1'!AJ35</f>
        <v>#REF!</v>
      </c>
    </row>
    <row r="131" spans="1:36">
      <c r="A131" s="5">
        <v>32</v>
      </c>
      <c r="B131" s="41" t="e">
        <f>+B36/'MSM Improved - Step 1'!B36</f>
        <v>#REF!</v>
      </c>
      <c r="C131" s="41" t="e">
        <f>+C36/'MSM Improved - Step 1'!C36</f>
        <v>#REF!</v>
      </c>
      <c r="D131" s="41" t="e">
        <f>+D36/'MSM Improved - Step 1'!D36</f>
        <v>#REF!</v>
      </c>
      <c r="E131" s="41" t="e">
        <f>+E36/'MSM Improved - Step 1'!E36</f>
        <v>#REF!</v>
      </c>
      <c r="F131" s="41" t="e">
        <f>+F36/'MSM Improved - Step 1'!F36</f>
        <v>#REF!</v>
      </c>
      <c r="G131" s="41" t="e">
        <f>+G36/'MSM Improved - Step 1'!G36</f>
        <v>#REF!</v>
      </c>
      <c r="H131" s="41" t="e">
        <f>+H36/'MSM Improved - Step 1'!H36</f>
        <v>#REF!</v>
      </c>
      <c r="I131" s="41" t="e">
        <f>+I36/'MSM Improved - Step 1'!I36</f>
        <v>#REF!</v>
      </c>
      <c r="J131" s="41" t="e">
        <f>+J36/'MSM Improved - Step 1'!J36</f>
        <v>#REF!</v>
      </c>
      <c r="K131" s="41" t="e">
        <f>+K36/'MSM Improved - Step 1'!K36</f>
        <v>#REF!</v>
      </c>
      <c r="L131" s="41" t="e">
        <f>+L36/'MSM Improved - Step 1'!L36</f>
        <v>#REF!</v>
      </c>
      <c r="M131" s="41" t="e">
        <f>+M36/'MSM Improved - Step 1'!M36</f>
        <v>#REF!</v>
      </c>
      <c r="N131" s="41" t="e">
        <f>+N36/'MSM Improved - Step 1'!N36</f>
        <v>#REF!</v>
      </c>
      <c r="O131" s="41" t="e">
        <f>+O36/'MSM Improved - Step 1'!O36</f>
        <v>#REF!</v>
      </c>
      <c r="P131" s="41" t="e">
        <f>+P36/'MSM Improved - Step 1'!P36</f>
        <v>#REF!</v>
      </c>
      <c r="Q131" s="41" t="e">
        <f>+Q36/'MSM Improved - Step 1'!Q36</f>
        <v>#REF!</v>
      </c>
      <c r="R131" s="41" t="e">
        <f>+R36/'MSM Improved - Step 1'!R36</f>
        <v>#REF!</v>
      </c>
      <c r="S131" s="41" t="e">
        <f>+S36/'MSM Improved - Step 1'!S36</f>
        <v>#REF!</v>
      </c>
      <c r="T131" s="41" t="e">
        <f>+T36/'MSM Improved - Step 1'!T36</f>
        <v>#REF!</v>
      </c>
      <c r="U131" s="41" t="e">
        <f>+U36/'MSM Improved - Step 1'!U36</f>
        <v>#REF!</v>
      </c>
      <c r="V131" s="41" t="e">
        <f>+V36/'MSM Improved - Step 1'!V36</f>
        <v>#REF!</v>
      </c>
      <c r="W131" s="41" t="e">
        <f>+W36/'MSM Improved - Step 1'!W36</f>
        <v>#REF!</v>
      </c>
      <c r="X131" s="41" t="e">
        <f>+X36/'MSM Improved - Step 1'!X36</f>
        <v>#REF!</v>
      </c>
      <c r="Y131" s="41" t="e">
        <f>+Y36/'MSM Improved - Step 1'!Y36</f>
        <v>#REF!</v>
      </c>
      <c r="Z131" s="46" t="e">
        <f>+Z36/'MSM Improved - Step 1'!Z36</f>
        <v>#REF!</v>
      </c>
      <c r="AA131" s="41" t="e">
        <f>+AA36/'MSM Improved - Step 1'!AA36</f>
        <v>#REF!</v>
      </c>
      <c r="AB131" s="41" t="e">
        <f>+AB36/'MSM Improved - Step 1'!AB36</f>
        <v>#REF!</v>
      </c>
      <c r="AC131" s="41" t="e">
        <f>+AC36/'MSM Improved - Step 1'!AC36</f>
        <v>#REF!</v>
      </c>
      <c r="AD131" s="41" t="e">
        <f>+AD36/'MSM Improved - Step 1'!AD36</f>
        <v>#REF!</v>
      </c>
      <c r="AE131" s="41" t="e">
        <f>+AE36/'MSM Improved - Step 1'!AE36</f>
        <v>#REF!</v>
      </c>
      <c r="AF131" s="41" t="e">
        <f>+AF36/'MSM Improved - Step 1'!AF36</f>
        <v>#REF!</v>
      </c>
      <c r="AG131" s="41" t="e">
        <f>+AG36/'MSM Improved - Step 1'!AG36</f>
        <v>#REF!</v>
      </c>
      <c r="AH131" s="41" t="e">
        <f>+AH36/'MSM Improved - Step 1'!AH36</f>
        <v>#REF!</v>
      </c>
      <c r="AI131" s="41" t="e">
        <f>+AI36/'MSM Improved - Step 1'!AI36</f>
        <v>#REF!</v>
      </c>
      <c r="AJ131" s="41" t="e">
        <f>+AJ36/'MSM Improved - Step 1'!AJ36</f>
        <v>#REF!</v>
      </c>
    </row>
    <row r="132" spans="1:36">
      <c r="A132" s="5">
        <v>33</v>
      </c>
      <c r="B132" s="41" t="e">
        <f>+B37/'MSM Improved - Step 1'!B37</f>
        <v>#REF!</v>
      </c>
      <c r="C132" s="41" t="e">
        <f>+C37/'MSM Improved - Step 1'!C37</f>
        <v>#REF!</v>
      </c>
      <c r="D132" s="41" t="e">
        <f>+D37/'MSM Improved - Step 1'!D37</f>
        <v>#REF!</v>
      </c>
      <c r="E132" s="41" t="e">
        <f>+E37/'MSM Improved - Step 1'!E37</f>
        <v>#REF!</v>
      </c>
      <c r="F132" s="41" t="e">
        <f>+F37/'MSM Improved - Step 1'!F37</f>
        <v>#REF!</v>
      </c>
      <c r="G132" s="41" t="e">
        <f>+G37/'MSM Improved - Step 1'!G37</f>
        <v>#REF!</v>
      </c>
      <c r="H132" s="41" t="e">
        <f>+H37/'MSM Improved - Step 1'!H37</f>
        <v>#REF!</v>
      </c>
      <c r="I132" s="41" t="e">
        <f>+I37/'MSM Improved - Step 1'!I37</f>
        <v>#REF!</v>
      </c>
      <c r="J132" s="41" t="e">
        <f>+J37/'MSM Improved - Step 1'!J37</f>
        <v>#REF!</v>
      </c>
      <c r="K132" s="41" t="e">
        <f>+K37/'MSM Improved - Step 1'!K37</f>
        <v>#REF!</v>
      </c>
      <c r="L132" s="41" t="e">
        <f>+L37/'MSM Improved - Step 1'!L37</f>
        <v>#REF!</v>
      </c>
      <c r="M132" s="41" t="e">
        <f>+M37/'MSM Improved - Step 1'!M37</f>
        <v>#REF!</v>
      </c>
      <c r="N132" s="41" t="e">
        <f>+N37/'MSM Improved - Step 1'!N37</f>
        <v>#REF!</v>
      </c>
      <c r="O132" s="41" t="e">
        <f>+O37/'MSM Improved - Step 1'!O37</f>
        <v>#REF!</v>
      </c>
      <c r="P132" s="41" t="e">
        <f>+P37/'MSM Improved - Step 1'!P37</f>
        <v>#REF!</v>
      </c>
      <c r="Q132" s="41" t="e">
        <f>+Q37/'MSM Improved - Step 1'!Q37</f>
        <v>#REF!</v>
      </c>
      <c r="R132" s="41" t="e">
        <f>+R37/'MSM Improved - Step 1'!R37</f>
        <v>#REF!</v>
      </c>
      <c r="S132" s="41" t="e">
        <f>+S37/'MSM Improved - Step 1'!S37</f>
        <v>#REF!</v>
      </c>
      <c r="T132" s="41" t="e">
        <f>+T37/'MSM Improved - Step 1'!T37</f>
        <v>#REF!</v>
      </c>
      <c r="U132" s="41" t="e">
        <f>+U37/'MSM Improved - Step 1'!U37</f>
        <v>#REF!</v>
      </c>
      <c r="V132" s="41" t="e">
        <f>+V37/'MSM Improved - Step 1'!V37</f>
        <v>#REF!</v>
      </c>
      <c r="W132" s="41" t="e">
        <f>+W37/'MSM Improved - Step 1'!W37</f>
        <v>#REF!</v>
      </c>
      <c r="X132" s="41" t="e">
        <f>+X37/'MSM Improved - Step 1'!X37</f>
        <v>#REF!</v>
      </c>
      <c r="Y132" s="41" t="e">
        <f>+Y37/'MSM Improved - Step 1'!Y37</f>
        <v>#REF!</v>
      </c>
      <c r="Z132" s="46" t="e">
        <f>+Z37/'MSM Improved - Step 1'!Z37</f>
        <v>#REF!</v>
      </c>
      <c r="AA132" s="41" t="e">
        <f>+AA37/'MSM Improved - Step 1'!AA37</f>
        <v>#REF!</v>
      </c>
      <c r="AB132" s="41" t="e">
        <f>+AB37/'MSM Improved - Step 1'!AB37</f>
        <v>#REF!</v>
      </c>
      <c r="AC132" s="41" t="e">
        <f>+AC37/'MSM Improved - Step 1'!AC37</f>
        <v>#REF!</v>
      </c>
      <c r="AD132" s="41" t="e">
        <f>+AD37/'MSM Improved - Step 1'!AD37</f>
        <v>#REF!</v>
      </c>
      <c r="AE132" s="41" t="e">
        <f>+AE37/'MSM Improved - Step 1'!AE37</f>
        <v>#REF!</v>
      </c>
      <c r="AF132" s="41" t="e">
        <f>+AF37/'MSM Improved - Step 1'!AF37</f>
        <v>#REF!</v>
      </c>
      <c r="AG132" s="41" t="e">
        <f>+AG37/'MSM Improved - Step 1'!AG37</f>
        <v>#REF!</v>
      </c>
      <c r="AH132" s="41" t="e">
        <f>+AH37/'MSM Improved - Step 1'!AH37</f>
        <v>#REF!</v>
      </c>
      <c r="AI132" s="41" t="e">
        <f>+AI37/'MSM Improved - Step 1'!AI37</f>
        <v>#REF!</v>
      </c>
      <c r="AJ132" s="41" t="e">
        <f>+AJ37/'MSM Improved - Step 1'!AJ37</f>
        <v>#REF!</v>
      </c>
    </row>
    <row r="133" spans="1:36">
      <c r="A133" s="5">
        <v>34</v>
      </c>
      <c r="B133" s="41" t="e">
        <f>+B38/'MSM Improved - Step 1'!B38</f>
        <v>#REF!</v>
      </c>
      <c r="C133" s="41" t="e">
        <f>+C38/'MSM Improved - Step 1'!C38</f>
        <v>#REF!</v>
      </c>
      <c r="D133" s="41" t="e">
        <f>+D38/'MSM Improved - Step 1'!D38</f>
        <v>#REF!</v>
      </c>
      <c r="E133" s="41" t="e">
        <f>+E38/'MSM Improved - Step 1'!E38</f>
        <v>#REF!</v>
      </c>
      <c r="F133" s="41" t="e">
        <f>+F38/'MSM Improved - Step 1'!F38</f>
        <v>#REF!</v>
      </c>
      <c r="G133" s="41" t="e">
        <f>+G38/'MSM Improved - Step 1'!G38</f>
        <v>#REF!</v>
      </c>
      <c r="H133" s="41" t="e">
        <f>+H38/'MSM Improved - Step 1'!H38</f>
        <v>#REF!</v>
      </c>
      <c r="I133" s="41" t="e">
        <f>+I38/'MSM Improved - Step 1'!I38</f>
        <v>#REF!</v>
      </c>
      <c r="J133" s="41" t="e">
        <f>+J38/'MSM Improved - Step 1'!J38</f>
        <v>#REF!</v>
      </c>
      <c r="K133" s="41" t="e">
        <f>+K38/'MSM Improved - Step 1'!K38</f>
        <v>#REF!</v>
      </c>
      <c r="L133" s="41" t="e">
        <f>+L38/'MSM Improved - Step 1'!L38</f>
        <v>#REF!</v>
      </c>
      <c r="M133" s="41" t="e">
        <f>+M38/'MSM Improved - Step 1'!M38</f>
        <v>#REF!</v>
      </c>
      <c r="N133" s="41" t="e">
        <f>+N38/'MSM Improved - Step 1'!N38</f>
        <v>#REF!</v>
      </c>
      <c r="O133" s="41" t="e">
        <f>+O38/'MSM Improved - Step 1'!O38</f>
        <v>#REF!</v>
      </c>
      <c r="P133" s="41" t="e">
        <f>+P38/'MSM Improved - Step 1'!P38</f>
        <v>#REF!</v>
      </c>
      <c r="Q133" s="41" t="e">
        <f>+Q38/'MSM Improved - Step 1'!Q38</f>
        <v>#REF!</v>
      </c>
      <c r="R133" s="41" t="e">
        <f>+R38/'MSM Improved - Step 1'!R38</f>
        <v>#REF!</v>
      </c>
      <c r="S133" s="41" t="e">
        <f>+S38/'MSM Improved - Step 1'!S38</f>
        <v>#REF!</v>
      </c>
      <c r="T133" s="41" t="e">
        <f>+T38/'MSM Improved - Step 1'!T38</f>
        <v>#REF!</v>
      </c>
      <c r="U133" s="41" t="e">
        <f>+U38/'MSM Improved - Step 1'!U38</f>
        <v>#REF!</v>
      </c>
      <c r="V133" s="41" t="e">
        <f>+V38/'MSM Improved - Step 1'!V38</f>
        <v>#REF!</v>
      </c>
      <c r="W133" s="41" t="e">
        <f>+W38/'MSM Improved - Step 1'!W38</f>
        <v>#REF!</v>
      </c>
      <c r="X133" s="41" t="e">
        <f>+X38/'MSM Improved - Step 1'!X38</f>
        <v>#REF!</v>
      </c>
      <c r="Y133" s="41" t="e">
        <f>+Y38/'MSM Improved - Step 1'!Y38</f>
        <v>#REF!</v>
      </c>
      <c r="Z133" s="46" t="e">
        <f>+Z38/'MSM Improved - Step 1'!Z38</f>
        <v>#REF!</v>
      </c>
      <c r="AA133" s="41" t="e">
        <f>+AA38/'MSM Improved - Step 1'!AA38</f>
        <v>#REF!</v>
      </c>
      <c r="AB133" s="41" t="e">
        <f>+AB38/'MSM Improved - Step 1'!AB38</f>
        <v>#REF!</v>
      </c>
      <c r="AC133" s="41" t="e">
        <f>+AC38/'MSM Improved - Step 1'!AC38</f>
        <v>#REF!</v>
      </c>
      <c r="AD133" s="41" t="e">
        <f>+AD38/'MSM Improved - Step 1'!AD38</f>
        <v>#REF!</v>
      </c>
      <c r="AE133" s="41" t="e">
        <f>+AE38/'MSM Improved - Step 1'!AE38</f>
        <v>#REF!</v>
      </c>
      <c r="AF133" s="41" t="e">
        <f>+AF38/'MSM Improved - Step 1'!AF38</f>
        <v>#REF!</v>
      </c>
      <c r="AG133" s="41" t="e">
        <f>+AG38/'MSM Improved - Step 1'!AG38</f>
        <v>#REF!</v>
      </c>
      <c r="AH133" s="41" t="e">
        <f>+AH38/'MSM Improved - Step 1'!AH38</f>
        <v>#REF!</v>
      </c>
      <c r="AI133" s="41" t="e">
        <f>+AI38/'MSM Improved - Step 1'!AI38</f>
        <v>#REF!</v>
      </c>
      <c r="AJ133" s="41" t="e">
        <f>+AJ38/'MSM Improved - Step 1'!AJ38</f>
        <v>#REF!</v>
      </c>
    </row>
    <row r="134" spans="1:36">
      <c r="A134" s="5">
        <v>35</v>
      </c>
      <c r="B134" s="41" t="e">
        <f>+B39/'MSM Improved - Step 1'!B39</f>
        <v>#REF!</v>
      </c>
      <c r="C134" s="41" t="e">
        <f>+C39/'MSM Improved - Step 1'!C39</f>
        <v>#REF!</v>
      </c>
      <c r="D134" s="41" t="e">
        <f>+D39/'MSM Improved - Step 1'!D39</f>
        <v>#REF!</v>
      </c>
      <c r="E134" s="41" t="e">
        <f>+E39/'MSM Improved - Step 1'!E39</f>
        <v>#REF!</v>
      </c>
      <c r="F134" s="41" t="e">
        <f>+F39/'MSM Improved - Step 1'!F39</f>
        <v>#REF!</v>
      </c>
      <c r="G134" s="41" t="e">
        <f>+G39/'MSM Improved - Step 1'!G39</f>
        <v>#REF!</v>
      </c>
      <c r="H134" s="41" t="e">
        <f>+H39/'MSM Improved - Step 1'!H39</f>
        <v>#REF!</v>
      </c>
      <c r="I134" s="41" t="e">
        <f>+I39/'MSM Improved - Step 1'!I39</f>
        <v>#REF!</v>
      </c>
      <c r="J134" s="41" t="e">
        <f>+J39/'MSM Improved - Step 1'!J39</f>
        <v>#REF!</v>
      </c>
      <c r="K134" s="41" t="e">
        <f>+K39/'MSM Improved - Step 1'!K39</f>
        <v>#REF!</v>
      </c>
      <c r="L134" s="41" t="e">
        <f>+L39/'MSM Improved - Step 1'!L39</f>
        <v>#REF!</v>
      </c>
      <c r="M134" s="41" t="e">
        <f>+M39/'MSM Improved - Step 1'!M39</f>
        <v>#REF!</v>
      </c>
      <c r="N134" s="41" t="e">
        <f>+N39/'MSM Improved - Step 1'!N39</f>
        <v>#REF!</v>
      </c>
      <c r="O134" s="41" t="e">
        <f>+O39/'MSM Improved - Step 1'!O39</f>
        <v>#REF!</v>
      </c>
      <c r="P134" s="41" t="e">
        <f>+P39/'MSM Improved - Step 1'!P39</f>
        <v>#REF!</v>
      </c>
      <c r="Q134" s="41" t="e">
        <f>+Q39/'MSM Improved - Step 1'!Q39</f>
        <v>#REF!</v>
      </c>
      <c r="R134" s="41" t="e">
        <f>+R39/'MSM Improved - Step 1'!R39</f>
        <v>#REF!</v>
      </c>
      <c r="S134" s="41" t="e">
        <f>+S39/'MSM Improved - Step 1'!S39</f>
        <v>#REF!</v>
      </c>
      <c r="T134" s="41" t="e">
        <f>+T39/'MSM Improved - Step 1'!T39</f>
        <v>#REF!</v>
      </c>
      <c r="U134" s="41" t="e">
        <f>+U39/'MSM Improved - Step 1'!U39</f>
        <v>#REF!</v>
      </c>
      <c r="V134" s="41" t="e">
        <f>+V39/'MSM Improved - Step 1'!V39</f>
        <v>#REF!</v>
      </c>
      <c r="W134" s="41" t="e">
        <f>+W39/'MSM Improved - Step 1'!W39</f>
        <v>#REF!</v>
      </c>
      <c r="X134" s="41" t="e">
        <f>+X39/'MSM Improved - Step 1'!X39</f>
        <v>#REF!</v>
      </c>
      <c r="Y134" s="41" t="e">
        <f>+Y39/'MSM Improved - Step 1'!Y39</f>
        <v>#REF!</v>
      </c>
      <c r="Z134" s="46" t="e">
        <f>+Z39/'MSM Improved - Step 1'!Z39</f>
        <v>#REF!</v>
      </c>
      <c r="AA134" s="41" t="e">
        <f>+AA39/'MSM Improved - Step 1'!AA39</f>
        <v>#REF!</v>
      </c>
      <c r="AB134" s="41" t="e">
        <f>+AB39/'MSM Improved - Step 1'!AB39</f>
        <v>#REF!</v>
      </c>
      <c r="AC134" s="41" t="e">
        <f>+AC39/'MSM Improved - Step 1'!AC39</f>
        <v>#REF!</v>
      </c>
      <c r="AD134" s="41" t="e">
        <f>+AD39/'MSM Improved - Step 1'!AD39</f>
        <v>#REF!</v>
      </c>
      <c r="AE134" s="41" t="e">
        <f>+AE39/'MSM Improved - Step 1'!AE39</f>
        <v>#REF!</v>
      </c>
      <c r="AF134" s="41" t="e">
        <f>+AF39/'MSM Improved - Step 1'!AF39</f>
        <v>#REF!</v>
      </c>
      <c r="AG134" s="41" t="e">
        <f>+AG39/'MSM Improved - Step 1'!AG39</f>
        <v>#REF!</v>
      </c>
      <c r="AH134" s="41" t="e">
        <f>+AH39/'MSM Improved - Step 1'!AH39</f>
        <v>#REF!</v>
      </c>
      <c r="AI134" s="41" t="e">
        <f>+AI39/'MSM Improved - Step 1'!AI39</f>
        <v>#REF!</v>
      </c>
      <c r="AJ134" s="41" t="e">
        <f>+AJ39/'MSM Improved - Step 1'!AJ39</f>
        <v>#REF!</v>
      </c>
    </row>
    <row r="135" spans="1:36">
      <c r="A135" s="5">
        <v>36</v>
      </c>
      <c r="B135" s="41" t="e">
        <f>+B40/'MSM Improved - Step 1'!B40</f>
        <v>#REF!</v>
      </c>
      <c r="C135" s="41" t="e">
        <f>+C40/'MSM Improved - Step 1'!C40</f>
        <v>#REF!</v>
      </c>
      <c r="D135" s="41" t="e">
        <f>+D40/'MSM Improved - Step 1'!D40</f>
        <v>#REF!</v>
      </c>
      <c r="E135" s="41" t="e">
        <f>+E40/'MSM Improved - Step 1'!E40</f>
        <v>#REF!</v>
      </c>
      <c r="F135" s="41" t="e">
        <f>+F40/'MSM Improved - Step 1'!F40</f>
        <v>#REF!</v>
      </c>
      <c r="G135" s="41" t="e">
        <f>+G40/'MSM Improved - Step 1'!G40</f>
        <v>#REF!</v>
      </c>
      <c r="H135" s="41" t="e">
        <f>+H40/'MSM Improved - Step 1'!H40</f>
        <v>#REF!</v>
      </c>
      <c r="I135" s="41" t="e">
        <f>+I40/'MSM Improved - Step 1'!I40</f>
        <v>#REF!</v>
      </c>
      <c r="J135" s="41" t="e">
        <f>+J40/'MSM Improved - Step 1'!J40</f>
        <v>#REF!</v>
      </c>
      <c r="K135" s="41" t="e">
        <f>+K40/'MSM Improved - Step 1'!K40</f>
        <v>#REF!</v>
      </c>
      <c r="L135" s="41" t="e">
        <f>+L40/'MSM Improved - Step 1'!L40</f>
        <v>#REF!</v>
      </c>
      <c r="M135" s="41" t="e">
        <f>+M40/'MSM Improved - Step 1'!M40</f>
        <v>#REF!</v>
      </c>
      <c r="N135" s="41" t="e">
        <f>+N40/'MSM Improved - Step 1'!N40</f>
        <v>#REF!</v>
      </c>
      <c r="O135" s="41" t="e">
        <f>+O40/'MSM Improved - Step 1'!O40</f>
        <v>#REF!</v>
      </c>
      <c r="P135" s="41" t="e">
        <f>+P40/'MSM Improved - Step 1'!P40</f>
        <v>#REF!</v>
      </c>
      <c r="Q135" s="41" t="e">
        <f>+Q40/'MSM Improved - Step 1'!Q40</f>
        <v>#REF!</v>
      </c>
      <c r="R135" s="41" t="e">
        <f>+R40/'MSM Improved - Step 1'!R40</f>
        <v>#REF!</v>
      </c>
      <c r="S135" s="41" t="e">
        <f>+S40/'MSM Improved - Step 1'!S40</f>
        <v>#REF!</v>
      </c>
      <c r="T135" s="41" t="e">
        <f>+T40/'MSM Improved - Step 1'!T40</f>
        <v>#REF!</v>
      </c>
      <c r="U135" s="41" t="e">
        <f>+U40/'MSM Improved - Step 1'!U40</f>
        <v>#REF!</v>
      </c>
      <c r="V135" s="41" t="e">
        <f>+V40/'MSM Improved - Step 1'!V40</f>
        <v>#REF!</v>
      </c>
      <c r="W135" s="41" t="e">
        <f>+W40/'MSM Improved - Step 1'!W40</f>
        <v>#REF!</v>
      </c>
      <c r="X135" s="41" t="e">
        <f>+X40/'MSM Improved - Step 1'!X40</f>
        <v>#REF!</v>
      </c>
      <c r="Y135" s="41" t="e">
        <f>+Y40/'MSM Improved - Step 1'!Y40</f>
        <v>#REF!</v>
      </c>
      <c r="Z135" s="46" t="e">
        <f>+Z40/'MSM Improved - Step 1'!Z40</f>
        <v>#REF!</v>
      </c>
      <c r="AA135" s="41" t="e">
        <f>+AA40/'MSM Improved - Step 1'!AA40</f>
        <v>#REF!</v>
      </c>
      <c r="AB135" s="41" t="e">
        <f>+AB40/'MSM Improved - Step 1'!AB40</f>
        <v>#REF!</v>
      </c>
      <c r="AC135" s="41" t="e">
        <f>+AC40/'MSM Improved - Step 1'!AC40</f>
        <v>#REF!</v>
      </c>
      <c r="AD135" s="41" t="e">
        <f>+AD40/'MSM Improved - Step 1'!AD40</f>
        <v>#REF!</v>
      </c>
      <c r="AE135" s="41" t="e">
        <f>+AE40/'MSM Improved - Step 1'!AE40</f>
        <v>#REF!</v>
      </c>
      <c r="AF135" s="41" t="e">
        <f>+AF40/'MSM Improved - Step 1'!AF40</f>
        <v>#REF!</v>
      </c>
      <c r="AG135" s="41" t="e">
        <f>+AG40/'MSM Improved - Step 1'!AG40</f>
        <v>#REF!</v>
      </c>
      <c r="AH135" s="41" t="e">
        <f>+AH40/'MSM Improved - Step 1'!AH40</f>
        <v>#REF!</v>
      </c>
      <c r="AI135" s="41" t="e">
        <f>+AI40/'MSM Improved - Step 1'!AI40</f>
        <v>#REF!</v>
      </c>
      <c r="AJ135" s="41" t="e">
        <f>+AJ40/'MSM Improved - Step 1'!AJ40</f>
        <v>#REF!</v>
      </c>
    </row>
    <row r="136" spans="1:36">
      <c r="A136" s="5">
        <v>37</v>
      </c>
      <c r="B136" s="41" t="e">
        <f>+B41/'MSM Improved - Step 1'!B41</f>
        <v>#REF!</v>
      </c>
      <c r="C136" s="41" t="e">
        <f>+C41/'MSM Improved - Step 1'!C41</f>
        <v>#REF!</v>
      </c>
      <c r="D136" s="41" t="e">
        <f>+D41/'MSM Improved - Step 1'!D41</f>
        <v>#REF!</v>
      </c>
      <c r="E136" s="41" t="e">
        <f>+E41/'MSM Improved - Step 1'!E41</f>
        <v>#REF!</v>
      </c>
      <c r="F136" s="41" t="e">
        <f>+F41/'MSM Improved - Step 1'!F41</f>
        <v>#REF!</v>
      </c>
      <c r="G136" s="41" t="e">
        <f>+G41/'MSM Improved - Step 1'!G41</f>
        <v>#REF!</v>
      </c>
      <c r="H136" s="41" t="e">
        <f>+H41/'MSM Improved - Step 1'!H41</f>
        <v>#REF!</v>
      </c>
      <c r="I136" s="41" t="e">
        <f>+I41/'MSM Improved - Step 1'!I41</f>
        <v>#REF!</v>
      </c>
      <c r="J136" s="41" t="e">
        <f>+J41/'MSM Improved - Step 1'!J41</f>
        <v>#REF!</v>
      </c>
      <c r="K136" s="41" t="e">
        <f>+K41/'MSM Improved - Step 1'!K41</f>
        <v>#REF!</v>
      </c>
      <c r="L136" s="41" t="e">
        <f>+L41/'MSM Improved - Step 1'!L41</f>
        <v>#REF!</v>
      </c>
      <c r="M136" s="41" t="e">
        <f>+M41/'MSM Improved - Step 1'!M41</f>
        <v>#REF!</v>
      </c>
      <c r="N136" s="41" t="e">
        <f>+N41/'MSM Improved - Step 1'!N41</f>
        <v>#REF!</v>
      </c>
      <c r="O136" s="41" t="e">
        <f>+O41/'MSM Improved - Step 1'!O41</f>
        <v>#REF!</v>
      </c>
      <c r="P136" s="41" t="e">
        <f>+P41/'MSM Improved - Step 1'!P41</f>
        <v>#REF!</v>
      </c>
      <c r="Q136" s="41" t="e">
        <f>+Q41/'MSM Improved - Step 1'!Q41</f>
        <v>#REF!</v>
      </c>
      <c r="R136" s="41" t="e">
        <f>+R41/'MSM Improved - Step 1'!R41</f>
        <v>#REF!</v>
      </c>
      <c r="S136" s="41" t="e">
        <f>+S41/'MSM Improved - Step 1'!S41</f>
        <v>#REF!</v>
      </c>
      <c r="T136" s="41" t="e">
        <f>+T41/'MSM Improved - Step 1'!T41</f>
        <v>#REF!</v>
      </c>
      <c r="U136" s="41" t="e">
        <f>+U41/'MSM Improved - Step 1'!U41</f>
        <v>#REF!</v>
      </c>
      <c r="V136" s="41" t="e">
        <f>+V41/'MSM Improved - Step 1'!V41</f>
        <v>#REF!</v>
      </c>
      <c r="W136" s="41" t="e">
        <f>+W41/'MSM Improved - Step 1'!W41</f>
        <v>#REF!</v>
      </c>
      <c r="X136" s="41" t="e">
        <f>+X41/'MSM Improved - Step 1'!X41</f>
        <v>#REF!</v>
      </c>
      <c r="Y136" s="41" t="e">
        <f>+Y41/'MSM Improved - Step 1'!Y41</f>
        <v>#REF!</v>
      </c>
      <c r="Z136" s="46" t="e">
        <f>+Z41/'MSM Improved - Step 1'!Z41</f>
        <v>#REF!</v>
      </c>
      <c r="AA136" s="41" t="e">
        <f>+AA41/'MSM Improved - Step 1'!AA41</f>
        <v>#REF!</v>
      </c>
      <c r="AB136" s="41" t="e">
        <f>+AB41/'MSM Improved - Step 1'!AB41</f>
        <v>#REF!</v>
      </c>
      <c r="AC136" s="41" t="e">
        <f>+AC41/'MSM Improved - Step 1'!AC41</f>
        <v>#REF!</v>
      </c>
      <c r="AD136" s="41" t="e">
        <f>+AD41/'MSM Improved - Step 1'!AD41</f>
        <v>#REF!</v>
      </c>
      <c r="AE136" s="41" t="e">
        <f>+AE41/'MSM Improved - Step 1'!AE41</f>
        <v>#REF!</v>
      </c>
      <c r="AF136" s="41" t="e">
        <f>+AF41/'MSM Improved - Step 1'!AF41</f>
        <v>#REF!</v>
      </c>
      <c r="AG136" s="41" t="e">
        <f>+AG41/'MSM Improved - Step 1'!AG41</f>
        <v>#REF!</v>
      </c>
      <c r="AH136" s="41" t="e">
        <f>+AH41/'MSM Improved - Step 1'!AH41</f>
        <v>#REF!</v>
      </c>
      <c r="AI136" s="41" t="e">
        <f>+AI41/'MSM Improved - Step 1'!AI41</f>
        <v>#REF!</v>
      </c>
      <c r="AJ136" s="41" t="e">
        <f>+AJ41/'MSM Improved - Step 1'!AJ41</f>
        <v>#REF!</v>
      </c>
    </row>
    <row r="137" spans="1:36">
      <c r="A137" s="5">
        <v>38</v>
      </c>
      <c r="B137" s="41" t="e">
        <f>+B42/'MSM Improved - Step 1'!B42</f>
        <v>#REF!</v>
      </c>
      <c r="C137" s="41" t="e">
        <f>+C42/'MSM Improved - Step 1'!C42</f>
        <v>#REF!</v>
      </c>
      <c r="D137" s="41" t="e">
        <f>+D42/'MSM Improved - Step 1'!D42</f>
        <v>#REF!</v>
      </c>
      <c r="E137" s="41" t="e">
        <f>+E42/'MSM Improved - Step 1'!E42</f>
        <v>#REF!</v>
      </c>
      <c r="F137" s="41" t="e">
        <f>+F42/'MSM Improved - Step 1'!F42</f>
        <v>#REF!</v>
      </c>
      <c r="G137" s="41" t="e">
        <f>+G42/'MSM Improved - Step 1'!G42</f>
        <v>#REF!</v>
      </c>
      <c r="H137" s="41" t="e">
        <f>+H42/'MSM Improved - Step 1'!H42</f>
        <v>#REF!</v>
      </c>
      <c r="I137" s="41" t="e">
        <f>+I42/'MSM Improved - Step 1'!I42</f>
        <v>#REF!</v>
      </c>
      <c r="J137" s="41" t="e">
        <f>+J42/'MSM Improved - Step 1'!J42</f>
        <v>#REF!</v>
      </c>
      <c r="K137" s="41" t="e">
        <f>+K42/'MSM Improved - Step 1'!K42</f>
        <v>#REF!</v>
      </c>
      <c r="L137" s="41" t="e">
        <f>+L42/'MSM Improved - Step 1'!L42</f>
        <v>#REF!</v>
      </c>
      <c r="M137" s="41" t="e">
        <f>+M42/'MSM Improved - Step 1'!M42</f>
        <v>#REF!</v>
      </c>
      <c r="N137" s="41" t="e">
        <f>+N42/'MSM Improved - Step 1'!N42</f>
        <v>#REF!</v>
      </c>
      <c r="O137" s="41" t="e">
        <f>+O42/'MSM Improved - Step 1'!O42</f>
        <v>#REF!</v>
      </c>
      <c r="P137" s="41" t="e">
        <f>+P42/'MSM Improved - Step 1'!P42</f>
        <v>#REF!</v>
      </c>
      <c r="Q137" s="41" t="e">
        <f>+Q42/'MSM Improved - Step 1'!Q42</f>
        <v>#REF!</v>
      </c>
      <c r="R137" s="41" t="e">
        <f>+R42/'MSM Improved - Step 1'!R42</f>
        <v>#REF!</v>
      </c>
      <c r="S137" s="41" t="e">
        <f>+S42/'MSM Improved - Step 1'!S42</f>
        <v>#REF!</v>
      </c>
      <c r="T137" s="41" t="e">
        <f>+T42/'MSM Improved - Step 1'!T42</f>
        <v>#REF!</v>
      </c>
      <c r="U137" s="41" t="e">
        <f>+U42/'MSM Improved - Step 1'!U42</f>
        <v>#REF!</v>
      </c>
      <c r="V137" s="41" t="e">
        <f>+V42/'MSM Improved - Step 1'!V42</f>
        <v>#REF!</v>
      </c>
      <c r="W137" s="41" t="e">
        <f>+W42/'MSM Improved - Step 1'!W42</f>
        <v>#REF!</v>
      </c>
      <c r="X137" s="41" t="e">
        <f>+X42/'MSM Improved - Step 1'!X42</f>
        <v>#REF!</v>
      </c>
      <c r="Y137" s="41" t="e">
        <f>+Y42/'MSM Improved - Step 1'!Y42</f>
        <v>#REF!</v>
      </c>
      <c r="Z137" s="46" t="e">
        <f>+Z42/'MSM Improved - Step 1'!Z42</f>
        <v>#REF!</v>
      </c>
      <c r="AA137" s="41" t="e">
        <f>+AA42/'MSM Improved - Step 1'!AA42</f>
        <v>#REF!</v>
      </c>
      <c r="AB137" s="41" t="e">
        <f>+AB42/'MSM Improved - Step 1'!AB42</f>
        <v>#REF!</v>
      </c>
      <c r="AC137" s="41" t="e">
        <f>+AC42/'MSM Improved - Step 1'!AC42</f>
        <v>#REF!</v>
      </c>
      <c r="AD137" s="41" t="e">
        <f>+AD42/'MSM Improved - Step 1'!AD42</f>
        <v>#REF!</v>
      </c>
      <c r="AE137" s="41" t="e">
        <f>+AE42/'MSM Improved - Step 1'!AE42</f>
        <v>#REF!</v>
      </c>
      <c r="AF137" s="41" t="e">
        <f>+AF42/'MSM Improved - Step 1'!AF42</f>
        <v>#REF!</v>
      </c>
      <c r="AG137" s="41" t="e">
        <f>+AG42/'MSM Improved - Step 1'!AG42</f>
        <v>#REF!</v>
      </c>
      <c r="AH137" s="41" t="e">
        <f>+AH42/'MSM Improved - Step 1'!AH42</f>
        <v>#REF!</v>
      </c>
      <c r="AI137" s="41" t="e">
        <f>+AI42/'MSM Improved - Step 1'!AI42</f>
        <v>#REF!</v>
      </c>
      <c r="AJ137" s="41" t="e">
        <f>+AJ42/'MSM Improved - Step 1'!AJ42</f>
        <v>#REF!</v>
      </c>
    </row>
    <row r="138" spans="1:36">
      <c r="A138" s="5">
        <v>39</v>
      </c>
      <c r="B138" s="41" t="e">
        <f>+B43/'MSM Improved - Step 1'!B43</f>
        <v>#REF!</v>
      </c>
      <c r="C138" s="41" t="e">
        <f>+C43/'MSM Improved - Step 1'!C43</f>
        <v>#REF!</v>
      </c>
      <c r="D138" s="41" t="e">
        <f>+D43/'MSM Improved - Step 1'!D43</f>
        <v>#REF!</v>
      </c>
      <c r="E138" s="41" t="e">
        <f>+E43/'MSM Improved - Step 1'!E43</f>
        <v>#REF!</v>
      </c>
      <c r="F138" s="41" t="e">
        <f>+F43/'MSM Improved - Step 1'!F43</f>
        <v>#REF!</v>
      </c>
      <c r="G138" s="41" t="e">
        <f>+G43/'MSM Improved - Step 1'!G43</f>
        <v>#REF!</v>
      </c>
      <c r="H138" s="41" t="e">
        <f>+H43/'MSM Improved - Step 1'!H43</f>
        <v>#REF!</v>
      </c>
      <c r="I138" s="41" t="e">
        <f>+I43/'MSM Improved - Step 1'!I43</f>
        <v>#REF!</v>
      </c>
      <c r="J138" s="41" t="e">
        <f>+J43/'MSM Improved - Step 1'!J43</f>
        <v>#REF!</v>
      </c>
      <c r="K138" s="41" t="e">
        <f>+K43/'MSM Improved - Step 1'!K43</f>
        <v>#REF!</v>
      </c>
      <c r="L138" s="41" t="e">
        <f>+L43/'MSM Improved - Step 1'!L43</f>
        <v>#REF!</v>
      </c>
      <c r="M138" s="41" t="e">
        <f>+M43/'MSM Improved - Step 1'!M43</f>
        <v>#REF!</v>
      </c>
      <c r="N138" s="41" t="e">
        <f>+N43/'MSM Improved - Step 1'!N43</f>
        <v>#REF!</v>
      </c>
      <c r="O138" s="41" t="e">
        <f>+O43/'MSM Improved - Step 1'!O43</f>
        <v>#REF!</v>
      </c>
      <c r="P138" s="41" t="e">
        <f>+P43/'MSM Improved - Step 1'!P43</f>
        <v>#REF!</v>
      </c>
      <c r="Q138" s="41" t="e">
        <f>+Q43/'MSM Improved - Step 1'!Q43</f>
        <v>#REF!</v>
      </c>
      <c r="R138" s="41" t="e">
        <f>+R43/'MSM Improved - Step 1'!R43</f>
        <v>#REF!</v>
      </c>
      <c r="S138" s="41" t="e">
        <f>+S43/'MSM Improved - Step 1'!S43</f>
        <v>#REF!</v>
      </c>
      <c r="T138" s="41" t="e">
        <f>+T43/'MSM Improved - Step 1'!T43</f>
        <v>#REF!</v>
      </c>
      <c r="U138" s="41" t="e">
        <f>+U43/'MSM Improved - Step 1'!U43</f>
        <v>#REF!</v>
      </c>
      <c r="V138" s="41" t="e">
        <f>+V43/'MSM Improved - Step 1'!V43</f>
        <v>#REF!</v>
      </c>
      <c r="W138" s="41" t="e">
        <f>+W43/'MSM Improved - Step 1'!W43</f>
        <v>#REF!</v>
      </c>
      <c r="X138" s="41" t="e">
        <f>+X43/'MSM Improved - Step 1'!X43</f>
        <v>#REF!</v>
      </c>
      <c r="Y138" s="41" t="e">
        <f>+Y43/'MSM Improved - Step 1'!Y43</f>
        <v>#REF!</v>
      </c>
      <c r="Z138" s="46" t="e">
        <f>+Z43/'MSM Improved - Step 1'!Z43</f>
        <v>#REF!</v>
      </c>
      <c r="AA138" s="41" t="e">
        <f>+AA43/'MSM Improved - Step 1'!AA43</f>
        <v>#REF!</v>
      </c>
      <c r="AB138" s="41" t="e">
        <f>+AB43/'MSM Improved - Step 1'!AB43</f>
        <v>#REF!</v>
      </c>
      <c r="AC138" s="41" t="e">
        <f>+AC43/'MSM Improved - Step 1'!AC43</f>
        <v>#REF!</v>
      </c>
      <c r="AD138" s="41" t="e">
        <f>+AD43/'MSM Improved - Step 1'!AD43</f>
        <v>#REF!</v>
      </c>
      <c r="AE138" s="41" t="e">
        <f>+AE43/'MSM Improved - Step 1'!AE43</f>
        <v>#REF!</v>
      </c>
      <c r="AF138" s="41" t="e">
        <f>+AF43/'MSM Improved - Step 1'!AF43</f>
        <v>#REF!</v>
      </c>
      <c r="AG138" s="41" t="e">
        <f>+AG43/'MSM Improved - Step 1'!AG43</f>
        <v>#REF!</v>
      </c>
      <c r="AH138" s="41" t="e">
        <f>+AH43/'MSM Improved - Step 1'!AH43</f>
        <v>#REF!</v>
      </c>
      <c r="AI138" s="41" t="e">
        <f>+AI43/'MSM Improved - Step 1'!AI43</f>
        <v>#REF!</v>
      </c>
      <c r="AJ138" s="41" t="e">
        <f>+AJ43/'MSM Improved - Step 1'!AJ43</f>
        <v>#REF!</v>
      </c>
    </row>
    <row r="139" spans="1:36">
      <c r="A139" s="5">
        <v>40</v>
      </c>
      <c r="B139" s="41" t="e">
        <f>+B44/'MSM Improved - Step 1'!B44</f>
        <v>#REF!</v>
      </c>
      <c r="C139" s="41" t="e">
        <f>+C44/'MSM Improved - Step 1'!C44</f>
        <v>#REF!</v>
      </c>
      <c r="D139" s="41" t="e">
        <f>+D44/'MSM Improved - Step 1'!D44</f>
        <v>#REF!</v>
      </c>
      <c r="E139" s="41" t="e">
        <f>+E44/'MSM Improved - Step 1'!E44</f>
        <v>#REF!</v>
      </c>
      <c r="F139" s="41" t="e">
        <f>+F44/'MSM Improved - Step 1'!F44</f>
        <v>#REF!</v>
      </c>
      <c r="G139" s="41" t="e">
        <f>+G44/'MSM Improved - Step 1'!G44</f>
        <v>#REF!</v>
      </c>
      <c r="H139" s="41" t="e">
        <f>+H44/'MSM Improved - Step 1'!H44</f>
        <v>#REF!</v>
      </c>
      <c r="I139" s="41" t="e">
        <f>+I44/'MSM Improved - Step 1'!I44</f>
        <v>#REF!</v>
      </c>
      <c r="J139" s="41" t="e">
        <f>+J44/'MSM Improved - Step 1'!J44</f>
        <v>#REF!</v>
      </c>
      <c r="K139" s="41" t="e">
        <f>+K44/'MSM Improved - Step 1'!K44</f>
        <v>#REF!</v>
      </c>
      <c r="L139" s="41" t="e">
        <f>+L44/'MSM Improved - Step 1'!L44</f>
        <v>#REF!</v>
      </c>
      <c r="M139" s="41" t="e">
        <f>+M44/'MSM Improved - Step 1'!M44</f>
        <v>#REF!</v>
      </c>
      <c r="N139" s="41" t="e">
        <f>+N44/'MSM Improved - Step 1'!N44</f>
        <v>#REF!</v>
      </c>
      <c r="O139" s="41" t="e">
        <f>+O44/'MSM Improved - Step 1'!O44</f>
        <v>#REF!</v>
      </c>
      <c r="P139" s="41" t="e">
        <f>+P44/'MSM Improved - Step 1'!P44</f>
        <v>#REF!</v>
      </c>
      <c r="Q139" s="41" t="e">
        <f>+Q44/'MSM Improved - Step 1'!Q44</f>
        <v>#REF!</v>
      </c>
      <c r="R139" s="41" t="e">
        <f>+R44/'MSM Improved - Step 1'!R44</f>
        <v>#REF!</v>
      </c>
      <c r="S139" s="41" t="e">
        <f>+S44/'MSM Improved - Step 1'!S44</f>
        <v>#REF!</v>
      </c>
      <c r="T139" s="41" t="e">
        <f>+T44/'MSM Improved - Step 1'!T44</f>
        <v>#REF!</v>
      </c>
      <c r="U139" s="41" t="e">
        <f>+U44/'MSM Improved - Step 1'!U44</f>
        <v>#REF!</v>
      </c>
      <c r="V139" s="41" t="e">
        <f>+V44/'MSM Improved - Step 1'!V44</f>
        <v>#REF!</v>
      </c>
      <c r="W139" s="41" t="e">
        <f>+W44/'MSM Improved - Step 1'!W44</f>
        <v>#REF!</v>
      </c>
      <c r="X139" s="41" t="e">
        <f>+X44/'MSM Improved - Step 1'!X44</f>
        <v>#REF!</v>
      </c>
      <c r="Y139" s="41" t="e">
        <f>+Y44/'MSM Improved - Step 1'!Y44</f>
        <v>#REF!</v>
      </c>
      <c r="Z139" s="46" t="e">
        <f>+Z44/'MSM Improved - Step 1'!Z44</f>
        <v>#REF!</v>
      </c>
      <c r="AA139" s="41" t="e">
        <f>+AA44/'MSM Improved - Step 1'!AA44</f>
        <v>#REF!</v>
      </c>
      <c r="AB139" s="41" t="e">
        <f>+AB44/'MSM Improved - Step 1'!AB44</f>
        <v>#REF!</v>
      </c>
      <c r="AC139" s="41" t="e">
        <f>+AC44/'MSM Improved - Step 1'!AC44</f>
        <v>#REF!</v>
      </c>
      <c r="AD139" s="41" t="e">
        <f>+AD44/'MSM Improved - Step 1'!AD44</f>
        <v>#REF!</v>
      </c>
      <c r="AE139" s="41" t="e">
        <f>+AE44/'MSM Improved - Step 1'!AE44</f>
        <v>#REF!</v>
      </c>
      <c r="AF139" s="41" t="e">
        <f>+AF44/'MSM Improved - Step 1'!AF44</f>
        <v>#REF!</v>
      </c>
      <c r="AG139" s="41" t="e">
        <f>+AG44/'MSM Improved - Step 1'!AG44</f>
        <v>#REF!</v>
      </c>
      <c r="AH139" s="41" t="e">
        <f>+AH44/'MSM Improved - Step 1'!AH44</f>
        <v>#REF!</v>
      </c>
      <c r="AI139" s="41" t="e">
        <f>+AI44/'MSM Improved - Step 1'!AI44</f>
        <v>#REF!</v>
      </c>
      <c r="AJ139" s="41" t="e">
        <f>+AJ44/'MSM Improved - Step 1'!AJ44</f>
        <v>#REF!</v>
      </c>
    </row>
    <row r="140" spans="1:36">
      <c r="A140" s="5">
        <v>41</v>
      </c>
      <c r="B140" s="41" t="e">
        <f>+B45/'MSM Improved - Step 1'!B45</f>
        <v>#REF!</v>
      </c>
      <c r="C140" s="41" t="e">
        <f>+C45/'MSM Improved - Step 1'!C45</f>
        <v>#REF!</v>
      </c>
      <c r="D140" s="41" t="e">
        <f>+D45/'MSM Improved - Step 1'!D45</f>
        <v>#REF!</v>
      </c>
      <c r="E140" s="41" t="e">
        <f>+E45/'MSM Improved - Step 1'!E45</f>
        <v>#REF!</v>
      </c>
      <c r="F140" s="41" t="e">
        <f>+F45/'MSM Improved - Step 1'!F45</f>
        <v>#REF!</v>
      </c>
      <c r="G140" s="41" t="e">
        <f>+G45/'MSM Improved - Step 1'!G45</f>
        <v>#REF!</v>
      </c>
      <c r="H140" s="41" t="e">
        <f>+H45/'MSM Improved - Step 1'!H45</f>
        <v>#REF!</v>
      </c>
      <c r="I140" s="41" t="e">
        <f>+I45/'MSM Improved - Step 1'!I45</f>
        <v>#REF!</v>
      </c>
      <c r="J140" s="41" t="e">
        <f>+J45/'MSM Improved - Step 1'!J45</f>
        <v>#REF!</v>
      </c>
      <c r="K140" s="41" t="e">
        <f>+K45/'MSM Improved - Step 1'!K45</f>
        <v>#REF!</v>
      </c>
      <c r="L140" s="41" t="e">
        <f>+L45/'MSM Improved - Step 1'!L45</f>
        <v>#REF!</v>
      </c>
      <c r="M140" s="41" t="e">
        <f>+M45/'MSM Improved - Step 1'!M45</f>
        <v>#REF!</v>
      </c>
      <c r="N140" s="41" t="e">
        <f>+N45/'MSM Improved - Step 1'!N45</f>
        <v>#REF!</v>
      </c>
      <c r="O140" s="41" t="e">
        <f>+O45/'MSM Improved - Step 1'!O45</f>
        <v>#REF!</v>
      </c>
      <c r="P140" s="41" t="e">
        <f>+P45/'MSM Improved - Step 1'!P45</f>
        <v>#REF!</v>
      </c>
      <c r="Q140" s="41" t="e">
        <f>+Q45/'MSM Improved - Step 1'!Q45</f>
        <v>#REF!</v>
      </c>
      <c r="R140" s="41" t="e">
        <f>+R45/'MSM Improved - Step 1'!R45</f>
        <v>#REF!</v>
      </c>
      <c r="S140" s="41" t="e">
        <f>+S45/'MSM Improved - Step 1'!S45</f>
        <v>#REF!</v>
      </c>
      <c r="T140" s="41" t="e">
        <f>+T45/'MSM Improved - Step 1'!T45</f>
        <v>#REF!</v>
      </c>
      <c r="U140" s="41" t="e">
        <f>+U45/'MSM Improved - Step 1'!U45</f>
        <v>#REF!</v>
      </c>
      <c r="V140" s="41" t="e">
        <f>+V45/'MSM Improved - Step 1'!V45</f>
        <v>#REF!</v>
      </c>
      <c r="W140" s="41" t="e">
        <f>+W45/'MSM Improved - Step 1'!W45</f>
        <v>#REF!</v>
      </c>
      <c r="X140" s="41" t="e">
        <f>+X45/'MSM Improved - Step 1'!X45</f>
        <v>#REF!</v>
      </c>
      <c r="Y140" s="41" t="e">
        <f>+Y45/'MSM Improved - Step 1'!Y45</f>
        <v>#REF!</v>
      </c>
      <c r="Z140" s="46" t="e">
        <f>+Z45/'MSM Improved - Step 1'!Z45</f>
        <v>#REF!</v>
      </c>
      <c r="AA140" s="41" t="e">
        <f>+AA45/'MSM Improved - Step 1'!AA45</f>
        <v>#REF!</v>
      </c>
      <c r="AB140" s="41" t="e">
        <f>+AB45/'MSM Improved - Step 1'!AB45</f>
        <v>#REF!</v>
      </c>
      <c r="AC140" s="41" t="e">
        <f>+AC45/'MSM Improved - Step 1'!AC45</f>
        <v>#REF!</v>
      </c>
      <c r="AD140" s="41" t="e">
        <f>+AD45/'MSM Improved - Step 1'!AD45</f>
        <v>#REF!</v>
      </c>
      <c r="AE140" s="41" t="e">
        <f>+AE45/'MSM Improved - Step 1'!AE45</f>
        <v>#REF!</v>
      </c>
      <c r="AF140" s="41" t="e">
        <f>+AF45/'MSM Improved - Step 1'!AF45</f>
        <v>#REF!</v>
      </c>
      <c r="AG140" s="41" t="e">
        <f>+AG45/'MSM Improved - Step 1'!AG45</f>
        <v>#REF!</v>
      </c>
      <c r="AH140" s="41" t="e">
        <f>+AH45/'MSM Improved - Step 1'!AH45</f>
        <v>#REF!</v>
      </c>
      <c r="AI140" s="41" t="e">
        <f>+AI45/'MSM Improved - Step 1'!AI45</f>
        <v>#REF!</v>
      </c>
      <c r="AJ140" s="41" t="e">
        <f>+AJ45/'MSM Improved - Step 1'!AJ45</f>
        <v>#REF!</v>
      </c>
    </row>
    <row r="141" spans="1:36">
      <c r="A141" s="5">
        <v>42</v>
      </c>
      <c r="B141" s="41" t="e">
        <f>+B46/'MSM Improved - Step 1'!B46</f>
        <v>#REF!</v>
      </c>
      <c r="C141" s="41" t="e">
        <f>+C46/'MSM Improved - Step 1'!C46</f>
        <v>#REF!</v>
      </c>
      <c r="D141" s="41" t="e">
        <f>+D46/'MSM Improved - Step 1'!D46</f>
        <v>#REF!</v>
      </c>
      <c r="E141" s="41" t="e">
        <f>+E46/'MSM Improved - Step 1'!E46</f>
        <v>#REF!</v>
      </c>
      <c r="F141" s="41" t="e">
        <f>+F46/'MSM Improved - Step 1'!F46</f>
        <v>#REF!</v>
      </c>
      <c r="G141" s="41" t="e">
        <f>+G46/'MSM Improved - Step 1'!G46</f>
        <v>#REF!</v>
      </c>
      <c r="H141" s="41" t="e">
        <f>+H46/'MSM Improved - Step 1'!H46</f>
        <v>#REF!</v>
      </c>
      <c r="I141" s="41" t="e">
        <f>+I46/'MSM Improved - Step 1'!I46</f>
        <v>#REF!</v>
      </c>
      <c r="J141" s="41" t="e">
        <f>+J46/'MSM Improved - Step 1'!J46</f>
        <v>#REF!</v>
      </c>
      <c r="K141" s="41" t="e">
        <f>+K46/'MSM Improved - Step 1'!K46</f>
        <v>#REF!</v>
      </c>
      <c r="L141" s="41" t="e">
        <f>+L46/'MSM Improved - Step 1'!L46</f>
        <v>#REF!</v>
      </c>
      <c r="M141" s="41" t="e">
        <f>+M46/'MSM Improved - Step 1'!M46</f>
        <v>#REF!</v>
      </c>
      <c r="N141" s="41" t="e">
        <f>+N46/'MSM Improved - Step 1'!N46</f>
        <v>#REF!</v>
      </c>
      <c r="O141" s="41" t="e">
        <f>+O46/'MSM Improved - Step 1'!O46</f>
        <v>#REF!</v>
      </c>
      <c r="P141" s="41" t="e">
        <f>+P46/'MSM Improved - Step 1'!P46</f>
        <v>#REF!</v>
      </c>
      <c r="Q141" s="41" t="e">
        <f>+Q46/'MSM Improved - Step 1'!Q46</f>
        <v>#REF!</v>
      </c>
      <c r="R141" s="41" t="e">
        <f>+R46/'MSM Improved - Step 1'!R46</f>
        <v>#REF!</v>
      </c>
      <c r="S141" s="41" t="e">
        <f>+S46/'MSM Improved - Step 1'!S46</f>
        <v>#REF!</v>
      </c>
      <c r="T141" s="41" t="e">
        <f>+T46/'MSM Improved - Step 1'!T46</f>
        <v>#REF!</v>
      </c>
      <c r="U141" s="41" t="e">
        <f>+U46/'MSM Improved - Step 1'!U46</f>
        <v>#REF!</v>
      </c>
      <c r="V141" s="41" t="e">
        <f>+V46/'MSM Improved - Step 1'!V46</f>
        <v>#REF!</v>
      </c>
      <c r="W141" s="41" t="e">
        <f>+W46/'MSM Improved - Step 1'!W46</f>
        <v>#REF!</v>
      </c>
      <c r="X141" s="41" t="e">
        <f>+X46/'MSM Improved - Step 1'!X46</f>
        <v>#REF!</v>
      </c>
      <c r="Y141" s="41" t="e">
        <f>+Y46/'MSM Improved - Step 1'!Y46</f>
        <v>#REF!</v>
      </c>
      <c r="Z141" s="46" t="e">
        <f>+Z46/'MSM Improved - Step 1'!Z46</f>
        <v>#REF!</v>
      </c>
      <c r="AA141" s="41" t="e">
        <f>+AA46/'MSM Improved - Step 1'!AA46</f>
        <v>#REF!</v>
      </c>
      <c r="AB141" s="41" t="e">
        <f>+AB46/'MSM Improved - Step 1'!AB46</f>
        <v>#REF!</v>
      </c>
      <c r="AC141" s="41" t="e">
        <f>+AC46/'MSM Improved - Step 1'!AC46</f>
        <v>#REF!</v>
      </c>
      <c r="AD141" s="41" t="e">
        <f>+AD46/'MSM Improved - Step 1'!AD46</f>
        <v>#REF!</v>
      </c>
      <c r="AE141" s="41" t="e">
        <f>+AE46/'MSM Improved - Step 1'!AE46</f>
        <v>#REF!</v>
      </c>
      <c r="AF141" s="41" t="e">
        <f>+AF46/'MSM Improved - Step 1'!AF46</f>
        <v>#REF!</v>
      </c>
      <c r="AG141" s="41" t="e">
        <f>+AG46/'MSM Improved - Step 1'!AG46</f>
        <v>#REF!</v>
      </c>
      <c r="AH141" s="41" t="e">
        <f>+AH46/'MSM Improved - Step 1'!AH46</f>
        <v>#REF!</v>
      </c>
      <c r="AI141" s="41" t="e">
        <f>+AI46/'MSM Improved - Step 1'!AI46</f>
        <v>#REF!</v>
      </c>
      <c r="AJ141" s="41" t="e">
        <f>+AJ46/'MSM Improved - Step 1'!AJ46</f>
        <v>#REF!</v>
      </c>
    </row>
    <row r="142" spans="1:36">
      <c r="A142" s="5">
        <v>43</v>
      </c>
      <c r="B142" s="41" t="e">
        <f>+B47/'MSM Improved - Step 1'!B47</f>
        <v>#REF!</v>
      </c>
      <c r="C142" s="41" t="e">
        <f>+C47/'MSM Improved - Step 1'!C47</f>
        <v>#REF!</v>
      </c>
      <c r="D142" s="41" t="e">
        <f>+D47/'MSM Improved - Step 1'!D47</f>
        <v>#REF!</v>
      </c>
      <c r="E142" s="41" t="e">
        <f>+E47/'MSM Improved - Step 1'!E47</f>
        <v>#REF!</v>
      </c>
      <c r="F142" s="41" t="e">
        <f>+F47/'MSM Improved - Step 1'!F47</f>
        <v>#REF!</v>
      </c>
      <c r="G142" s="41" t="e">
        <f>+G47/'MSM Improved - Step 1'!G47</f>
        <v>#REF!</v>
      </c>
      <c r="H142" s="41" t="e">
        <f>+H47/'MSM Improved - Step 1'!H47</f>
        <v>#REF!</v>
      </c>
      <c r="I142" s="41" t="e">
        <f>+I47/'MSM Improved - Step 1'!I47</f>
        <v>#REF!</v>
      </c>
      <c r="J142" s="41" t="e">
        <f>+J47/'MSM Improved - Step 1'!J47</f>
        <v>#REF!</v>
      </c>
      <c r="K142" s="41" t="e">
        <f>+K47/'MSM Improved - Step 1'!K47</f>
        <v>#REF!</v>
      </c>
      <c r="L142" s="41" t="e">
        <f>+L47/'MSM Improved - Step 1'!L47</f>
        <v>#REF!</v>
      </c>
      <c r="M142" s="41" t="e">
        <f>+M47/'MSM Improved - Step 1'!M47</f>
        <v>#REF!</v>
      </c>
      <c r="N142" s="41" t="e">
        <f>+N47/'MSM Improved - Step 1'!N47</f>
        <v>#REF!</v>
      </c>
      <c r="O142" s="41" t="e">
        <f>+O47/'MSM Improved - Step 1'!O47</f>
        <v>#REF!</v>
      </c>
      <c r="P142" s="41" t="e">
        <f>+P47/'MSM Improved - Step 1'!P47</f>
        <v>#REF!</v>
      </c>
      <c r="Q142" s="41" t="e">
        <f>+Q47/'MSM Improved - Step 1'!Q47</f>
        <v>#REF!</v>
      </c>
      <c r="R142" s="41" t="e">
        <f>+R47/'MSM Improved - Step 1'!R47</f>
        <v>#REF!</v>
      </c>
      <c r="S142" s="41" t="e">
        <f>+S47/'MSM Improved - Step 1'!S47</f>
        <v>#REF!</v>
      </c>
      <c r="T142" s="41" t="e">
        <f>+T47/'MSM Improved - Step 1'!T47</f>
        <v>#REF!</v>
      </c>
      <c r="U142" s="41" t="e">
        <f>+U47/'MSM Improved - Step 1'!U47</f>
        <v>#REF!</v>
      </c>
      <c r="V142" s="41" t="e">
        <f>+V47/'MSM Improved - Step 1'!V47</f>
        <v>#REF!</v>
      </c>
      <c r="W142" s="41" t="e">
        <f>+W47/'MSM Improved - Step 1'!W47</f>
        <v>#REF!</v>
      </c>
      <c r="X142" s="41" t="e">
        <f>+X47/'MSM Improved - Step 1'!X47</f>
        <v>#REF!</v>
      </c>
      <c r="Y142" s="41" t="e">
        <f>+Y47/'MSM Improved - Step 1'!Y47</f>
        <v>#REF!</v>
      </c>
      <c r="Z142" s="46" t="e">
        <f>+Z47/'MSM Improved - Step 1'!Z47</f>
        <v>#REF!</v>
      </c>
      <c r="AA142" s="41" t="e">
        <f>+AA47/'MSM Improved - Step 1'!AA47</f>
        <v>#REF!</v>
      </c>
      <c r="AB142" s="41" t="e">
        <f>+AB47/'MSM Improved - Step 1'!AB47</f>
        <v>#REF!</v>
      </c>
      <c r="AC142" s="41" t="e">
        <f>+AC47/'MSM Improved - Step 1'!AC47</f>
        <v>#REF!</v>
      </c>
      <c r="AD142" s="41" t="e">
        <f>+AD47/'MSM Improved - Step 1'!AD47</f>
        <v>#REF!</v>
      </c>
      <c r="AE142" s="41" t="e">
        <f>+AE47/'MSM Improved - Step 1'!AE47</f>
        <v>#REF!</v>
      </c>
      <c r="AF142" s="41" t="e">
        <f>+AF47/'MSM Improved - Step 1'!AF47</f>
        <v>#REF!</v>
      </c>
      <c r="AG142" s="41" t="e">
        <f>+AG47/'MSM Improved - Step 1'!AG47</f>
        <v>#REF!</v>
      </c>
      <c r="AH142" s="41" t="e">
        <f>+AH47/'MSM Improved - Step 1'!AH47</f>
        <v>#REF!</v>
      </c>
      <c r="AI142" s="41" t="e">
        <f>+AI47/'MSM Improved - Step 1'!AI47</f>
        <v>#REF!</v>
      </c>
      <c r="AJ142" s="41" t="e">
        <f>+AJ47/'MSM Improved - Step 1'!AJ47</f>
        <v>#REF!</v>
      </c>
    </row>
    <row r="143" spans="1:36">
      <c r="A143" s="5">
        <v>44</v>
      </c>
      <c r="B143" s="41" t="e">
        <f>+B48/'MSM Improved - Step 1'!B48</f>
        <v>#REF!</v>
      </c>
      <c r="C143" s="41" t="e">
        <f>+C48/'MSM Improved - Step 1'!C48</f>
        <v>#REF!</v>
      </c>
      <c r="D143" s="41" t="e">
        <f>+D48/'MSM Improved - Step 1'!D48</f>
        <v>#REF!</v>
      </c>
      <c r="E143" s="41" t="e">
        <f>+E48/'MSM Improved - Step 1'!E48</f>
        <v>#REF!</v>
      </c>
      <c r="F143" s="41" t="e">
        <f>+F48/'MSM Improved - Step 1'!F48</f>
        <v>#REF!</v>
      </c>
      <c r="G143" s="41" t="e">
        <f>+G48/'MSM Improved - Step 1'!G48</f>
        <v>#REF!</v>
      </c>
      <c r="H143" s="41" t="e">
        <f>+H48/'MSM Improved - Step 1'!H48</f>
        <v>#REF!</v>
      </c>
      <c r="I143" s="41" t="e">
        <f>+I48/'MSM Improved - Step 1'!I48</f>
        <v>#REF!</v>
      </c>
      <c r="J143" s="41" t="e">
        <f>+J48/'MSM Improved - Step 1'!J48</f>
        <v>#REF!</v>
      </c>
      <c r="K143" s="41" t="e">
        <f>+K48/'MSM Improved - Step 1'!K48</f>
        <v>#REF!</v>
      </c>
      <c r="L143" s="41" t="e">
        <f>+L48/'MSM Improved - Step 1'!L48</f>
        <v>#REF!</v>
      </c>
      <c r="M143" s="41" t="e">
        <f>+M48/'MSM Improved - Step 1'!M48</f>
        <v>#REF!</v>
      </c>
      <c r="N143" s="41" t="e">
        <f>+N48/'MSM Improved - Step 1'!N48</f>
        <v>#REF!</v>
      </c>
      <c r="O143" s="41" t="e">
        <f>+O48/'MSM Improved - Step 1'!O48</f>
        <v>#REF!</v>
      </c>
      <c r="P143" s="41" t="e">
        <f>+P48/'MSM Improved - Step 1'!P48</f>
        <v>#REF!</v>
      </c>
      <c r="Q143" s="41" t="e">
        <f>+Q48/'MSM Improved - Step 1'!Q48</f>
        <v>#REF!</v>
      </c>
      <c r="R143" s="41" t="e">
        <f>+R48/'MSM Improved - Step 1'!R48</f>
        <v>#REF!</v>
      </c>
      <c r="S143" s="41" t="e">
        <f>+S48/'MSM Improved - Step 1'!S48</f>
        <v>#REF!</v>
      </c>
      <c r="T143" s="41" t="e">
        <f>+T48/'MSM Improved - Step 1'!T48</f>
        <v>#REF!</v>
      </c>
      <c r="U143" s="41" t="e">
        <f>+U48/'MSM Improved - Step 1'!U48</f>
        <v>#REF!</v>
      </c>
      <c r="V143" s="41" t="e">
        <f>+V48/'MSM Improved - Step 1'!V48</f>
        <v>#REF!</v>
      </c>
      <c r="W143" s="41" t="e">
        <f>+W48/'MSM Improved - Step 1'!W48</f>
        <v>#REF!</v>
      </c>
      <c r="X143" s="41" t="e">
        <f>+X48/'MSM Improved - Step 1'!X48</f>
        <v>#REF!</v>
      </c>
      <c r="Y143" s="41" t="e">
        <f>+Y48/'MSM Improved - Step 1'!Y48</f>
        <v>#REF!</v>
      </c>
      <c r="Z143" s="46" t="e">
        <f>+Z48/'MSM Improved - Step 1'!Z48</f>
        <v>#REF!</v>
      </c>
      <c r="AA143" s="41" t="e">
        <f>+AA48/'MSM Improved - Step 1'!AA48</f>
        <v>#REF!</v>
      </c>
      <c r="AB143" s="41" t="e">
        <f>+AB48/'MSM Improved - Step 1'!AB48</f>
        <v>#REF!</v>
      </c>
      <c r="AC143" s="41" t="e">
        <f>+AC48/'MSM Improved - Step 1'!AC48</f>
        <v>#REF!</v>
      </c>
      <c r="AD143" s="41" t="e">
        <f>+AD48/'MSM Improved - Step 1'!AD48</f>
        <v>#REF!</v>
      </c>
      <c r="AE143" s="41" t="e">
        <f>+AE48/'MSM Improved - Step 1'!AE48</f>
        <v>#REF!</v>
      </c>
      <c r="AF143" s="41" t="e">
        <f>+AF48/'MSM Improved - Step 1'!AF48</f>
        <v>#REF!</v>
      </c>
      <c r="AG143" s="41" t="e">
        <f>+AG48/'MSM Improved - Step 1'!AG48</f>
        <v>#REF!</v>
      </c>
      <c r="AH143" s="41" t="e">
        <f>+AH48/'MSM Improved - Step 1'!AH48</f>
        <v>#REF!</v>
      </c>
      <c r="AI143" s="41" t="e">
        <f>+AI48/'MSM Improved - Step 1'!AI48</f>
        <v>#REF!</v>
      </c>
      <c r="AJ143" s="41" t="e">
        <f>+AJ48/'MSM Improved - Step 1'!AJ48</f>
        <v>#REF!</v>
      </c>
    </row>
    <row r="144" spans="1:36">
      <c r="A144" s="5">
        <v>45</v>
      </c>
      <c r="B144" s="41" t="e">
        <f>+B49/'MSM Improved - Step 1'!B49</f>
        <v>#REF!</v>
      </c>
      <c r="C144" s="41" t="e">
        <f>+C49/'MSM Improved - Step 1'!C49</f>
        <v>#REF!</v>
      </c>
      <c r="D144" s="41" t="e">
        <f>+D49/'MSM Improved - Step 1'!D49</f>
        <v>#REF!</v>
      </c>
      <c r="E144" s="41" t="e">
        <f>+E49/'MSM Improved - Step 1'!E49</f>
        <v>#REF!</v>
      </c>
      <c r="F144" s="41" t="e">
        <f>+F49/'MSM Improved - Step 1'!F49</f>
        <v>#REF!</v>
      </c>
      <c r="G144" s="41" t="e">
        <f>+G49/'MSM Improved - Step 1'!G49</f>
        <v>#REF!</v>
      </c>
      <c r="H144" s="41" t="e">
        <f>+H49/'MSM Improved - Step 1'!H49</f>
        <v>#REF!</v>
      </c>
      <c r="I144" s="41" t="e">
        <f>+I49/'MSM Improved - Step 1'!I49</f>
        <v>#REF!</v>
      </c>
      <c r="J144" s="41" t="e">
        <f>+J49/'MSM Improved - Step 1'!J49</f>
        <v>#REF!</v>
      </c>
      <c r="K144" s="41" t="e">
        <f>+K49/'MSM Improved - Step 1'!K49</f>
        <v>#REF!</v>
      </c>
      <c r="L144" s="41" t="e">
        <f>+L49/'MSM Improved - Step 1'!L49</f>
        <v>#REF!</v>
      </c>
      <c r="M144" s="41" t="e">
        <f>+M49/'MSM Improved - Step 1'!M49</f>
        <v>#REF!</v>
      </c>
      <c r="N144" s="41" t="e">
        <f>+N49/'MSM Improved - Step 1'!N49</f>
        <v>#REF!</v>
      </c>
      <c r="O144" s="41" t="e">
        <f>+O49/'MSM Improved - Step 1'!O49</f>
        <v>#REF!</v>
      </c>
      <c r="P144" s="41" t="e">
        <f>+P49/'MSM Improved - Step 1'!P49</f>
        <v>#REF!</v>
      </c>
      <c r="Q144" s="41" t="e">
        <f>+Q49/'MSM Improved - Step 1'!Q49</f>
        <v>#REF!</v>
      </c>
      <c r="R144" s="41" t="e">
        <f>+R49/'MSM Improved - Step 1'!R49</f>
        <v>#REF!</v>
      </c>
      <c r="S144" s="41" t="e">
        <f>+S49/'MSM Improved - Step 1'!S49</f>
        <v>#REF!</v>
      </c>
      <c r="T144" s="41" t="e">
        <f>+T49/'MSM Improved - Step 1'!T49</f>
        <v>#REF!</v>
      </c>
      <c r="U144" s="41" t="e">
        <f>+U49/'MSM Improved - Step 1'!U49</f>
        <v>#REF!</v>
      </c>
      <c r="V144" s="41" t="e">
        <f>+V49/'MSM Improved - Step 1'!V49</f>
        <v>#REF!</v>
      </c>
      <c r="W144" s="41" t="e">
        <f>+W49/'MSM Improved - Step 1'!W49</f>
        <v>#REF!</v>
      </c>
      <c r="X144" s="41" t="e">
        <f>+X49/'MSM Improved - Step 1'!X49</f>
        <v>#REF!</v>
      </c>
      <c r="Y144" s="41" t="e">
        <f>+Y49/'MSM Improved - Step 1'!Y49</f>
        <v>#REF!</v>
      </c>
      <c r="Z144" s="46" t="e">
        <f>+Z49/'MSM Improved - Step 1'!Z49</f>
        <v>#REF!</v>
      </c>
      <c r="AA144" s="41" t="e">
        <f>+AA49/'MSM Improved - Step 1'!AA49</f>
        <v>#REF!</v>
      </c>
      <c r="AB144" s="41" t="e">
        <f>+AB49/'MSM Improved - Step 1'!AB49</f>
        <v>#REF!</v>
      </c>
      <c r="AC144" s="41" t="e">
        <f>+AC49/'MSM Improved - Step 1'!AC49</f>
        <v>#REF!</v>
      </c>
      <c r="AD144" s="41" t="e">
        <f>+AD49/'MSM Improved - Step 1'!AD49</f>
        <v>#REF!</v>
      </c>
      <c r="AE144" s="41" t="e">
        <f>+AE49/'MSM Improved - Step 1'!AE49</f>
        <v>#REF!</v>
      </c>
      <c r="AF144" s="41" t="e">
        <f>+AF49/'MSM Improved - Step 1'!AF49</f>
        <v>#REF!</v>
      </c>
      <c r="AG144" s="41" t="e">
        <f>+AG49/'MSM Improved - Step 1'!AG49</f>
        <v>#REF!</v>
      </c>
      <c r="AH144" s="41" t="e">
        <f>+AH49/'MSM Improved - Step 1'!AH49</f>
        <v>#REF!</v>
      </c>
      <c r="AI144" s="41" t="e">
        <f>+AI49/'MSM Improved - Step 1'!AI49</f>
        <v>#REF!</v>
      </c>
      <c r="AJ144" s="41" t="e">
        <f>+AJ49/'MSM Improved - Step 1'!AJ49</f>
        <v>#REF!</v>
      </c>
    </row>
    <row r="145" spans="1:36">
      <c r="A145" s="5">
        <v>46</v>
      </c>
      <c r="B145" s="41" t="e">
        <f>+B50/'MSM Improved - Step 1'!B50</f>
        <v>#REF!</v>
      </c>
      <c r="C145" s="41" t="e">
        <f>+C50/'MSM Improved - Step 1'!C50</f>
        <v>#REF!</v>
      </c>
      <c r="D145" s="41" t="e">
        <f>+D50/'MSM Improved - Step 1'!D50</f>
        <v>#REF!</v>
      </c>
      <c r="E145" s="41" t="e">
        <f>+E50/'MSM Improved - Step 1'!E50</f>
        <v>#REF!</v>
      </c>
      <c r="F145" s="41" t="e">
        <f>+F50/'MSM Improved - Step 1'!F50</f>
        <v>#REF!</v>
      </c>
      <c r="G145" s="41" t="e">
        <f>+G50/'MSM Improved - Step 1'!G50</f>
        <v>#REF!</v>
      </c>
      <c r="H145" s="41" t="e">
        <f>+H50/'MSM Improved - Step 1'!H50</f>
        <v>#REF!</v>
      </c>
      <c r="I145" s="41" t="e">
        <f>+I50/'MSM Improved - Step 1'!I50</f>
        <v>#REF!</v>
      </c>
      <c r="J145" s="41" t="e">
        <f>+J50/'MSM Improved - Step 1'!J50</f>
        <v>#REF!</v>
      </c>
      <c r="K145" s="41" t="e">
        <f>+K50/'MSM Improved - Step 1'!K50</f>
        <v>#REF!</v>
      </c>
      <c r="L145" s="41" t="e">
        <f>+L50/'MSM Improved - Step 1'!L50</f>
        <v>#REF!</v>
      </c>
      <c r="M145" s="41" t="e">
        <f>+M50/'MSM Improved - Step 1'!M50</f>
        <v>#REF!</v>
      </c>
      <c r="N145" s="41" t="e">
        <f>+N50/'MSM Improved - Step 1'!N50</f>
        <v>#REF!</v>
      </c>
      <c r="O145" s="41" t="e">
        <f>+O50/'MSM Improved - Step 1'!O50</f>
        <v>#REF!</v>
      </c>
      <c r="P145" s="41" t="e">
        <f>+P50/'MSM Improved - Step 1'!P50</f>
        <v>#REF!</v>
      </c>
      <c r="Q145" s="41" t="e">
        <f>+Q50/'MSM Improved - Step 1'!Q50</f>
        <v>#REF!</v>
      </c>
      <c r="R145" s="41" t="e">
        <f>+R50/'MSM Improved - Step 1'!R50</f>
        <v>#REF!</v>
      </c>
      <c r="S145" s="41" t="e">
        <f>+S50/'MSM Improved - Step 1'!S50</f>
        <v>#REF!</v>
      </c>
      <c r="T145" s="41" t="e">
        <f>+T50/'MSM Improved - Step 1'!T50</f>
        <v>#REF!</v>
      </c>
      <c r="U145" s="41" t="e">
        <f>+U50/'MSM Improved - Step 1'!U50</f>
        <v>#REF!</v>
      </c>
      <c r="V145" s="41" t="e">
        <f>+V50/'MSM Improved - Step 1'!V50</f>
        <v>#REF!</v>
      </c>
      <c r="W145" s="41" t="e">
        <f>+W50/'MSM Improved - Step 1'!W50</f>
        <v>#REF!</v>
      </c>
      <c r="X145" s="41" t="e">
        <f>+X50/'MSM Improved - Step 1'!X50</f>
        <v>#REF!</v>
      </c>
      <c r="Y145" s="41" t="e">
        <f>+Y50/'MSM Improved - Step 1'!Y50</f>
        <v>#REF!</v>
      </c>
      <c r="Z145" s="46" t="e">
        <f>+Z50/'MSM Improved - Step 1'!Z50</f>
        <v>#REF!</v>
      </c>
      <c r="AA145" s="41" t="e">
        <f>+AA50/'MSM Improved - Step 1'!AA50</f>
        <v>#REF!</v>
      </c>
      <c r="AB145" s="41" t="e">
        <f>+AB50/'MSM Improved - Step 1'!AB50</f>
        <v>#REF!</v>
      </c>
      <c r="AC145" s="41" t="e">
        <f>+AC50/'MSM Improved - Step 1'!AC50</f>
        <v>#REF!</v>
      </c>
      <c r="AD145" s="41" t="e">
        <f>+AD50/'MSM Improved - Step 1'!AD50</f>
        <v>#REF!</v>
      </c>
      <c r="AE145" s="41" t="e">
        <f>+AE50/'MSM Improved - Step 1'!AE50</f>
        <v>#REF!</v>
      </c>
      <c r="AF145" s="41" t="e">
        <f>+AF50/'MSM Improved - Step 1'!AF50</f>
        <v>#REF!</v>
      </c>
      <c r="AG145" s="41" t="e">
        <f>+AG50/'MSM Improved - Step 1'!AG50</f>
        <v>#REF!</v>
      </c>
      <c r="AH145" s="41" t="e">
        <f>+AH50/'MSM Improved - Step 1'!AH50</f>
        <v>#REF!</v>
      </c>
      <c r="AI145" s="41" t="e">
        <f>+AI50/'MSM Improved - Step 1'!AI50</f>
        <v>#REF!</v>
      </c>
      <c r="AJ145" s="41" t="e">
        <f>+AJ50/'MSM Improved - Step 1'!AJ50</f>
        <v>#REF!</v>
      </c>
    </row>
    <row r="146" spans="1:36">
      <c r="A146" s="5">
        <v>47</v>
      </c>
      <c r="B146" s="41" t="e">
        <f>+B51/'MSM Improved - Step 1'!B51</f>
        <v>#REF!</v>
      </c>
      <c r="C146" s="41" t="e">
        <f>+C51/'MSM Improved - Step 1'!C51</f>
        <v>#REF!</v>
      </c>
      <c r="D146" s="41" t="e">
        <f>+D51/'MSM Improved - Step 1'!D51</f>
        <v>#REF!</v>
      </c>
      <c r="E146" s="41" t="e">
        <f>+E51/'MSM Improved - Step 1'!E51</f>
        <v>#REF!</v>
      </c>
      <c r="F146" s="41" t="e">
        <f>+F51/'MSM Improved - Step 1'!F51</f>
        <v>#REF!</v>
      </c>
      <c r="G146" s="41" t="e">
        <f>+G51/'MSM Improved - Step 1'!G51</f>
        <v>#REF!</v>
      </c>
      <c r="H146" s="41" t="e">
        <f>+H51/'MSM Improved - Step 1'!H51</f>
        <v>#REF!</v>
      </c>
      <c r="I146" s="41" t="e">
        <f>+I51/'MSM Improved - Step 1'!I51</f>
        <v>#REF!</v>
      </c>
      <c r="J146" s="41" t="e">
        <f>+J51/'MSM Improved - Step 1'!J51</f>
        <v>#REF!</v>
      </c>
      <c r="K146" s="41" t="e">
        <f>+K51/'MSM Improved - Step 1'!K51</f>
        <v>#REF!</v>
      </c>
      <c r="L146" s="41" t="e">
        <f>+L51/'MSM Improved - Step 1'!L51</f>
        <v>#REF!</v>
      </c>
      <c r="M146" s="41" t="e">
        <f>+M51/'MSM Improved - Step 1'!M51</f>
        <v>#REF!</v>
      </c>
      <c r="N146" s="41" t="e">
        <f>+N51/'MSM Improved - Step 1'!N51</f>
        <v>#REF!</v>
      </c>
      <c r="O146" s="41" t="e">
        <f>+O51/'MSM Improved - Step 1'!O51</f>
        <v>#REF!</v>
      </c>
      <c r="P146" s="41" t="e">
        <f>+P51/'MSM Improved - Step 1'!P51</f>
        <v>#REF!</v>
      </c>
      <c r="Q146" s="41" t="e">
        <f>+Q51/'MSM Improved - Step 1'!Q51</f>
        <v>#REF!</v>
      </c>
      <c r="R146" s="41" t="e">
        <f>+R51/'MSM Improved - Step 1'!R51</f>
        <v>#REF!</v>
      </c>
      <c r="S146" s="41" t="e">
        <f>+S51/'MSM Improved - Step 1'!S51</f>
        <v>#REF!</v>
      </c>
      <c r="T146" s="41" t="e">
        <f>+T51/'MSM Improved - Step 1'!T51</f>
        <v>#REF!</v>
      </c>
      <c r="U146" s="41" t="e">
        <f>+U51/'MSM Improved - Step 1'!U51</f>
        <v>#REF!</v>
      </c>
      <c r="V146" s="41" t="e">
        <f>+V51/'MSM Improved - Step 1'!V51</f>
        <v>#REF!</v>
      </c>
      <c r="W146" s="41" t="e">
        <f>+W51/'MSM Improved - Step 1'!W51</f>
        <v>#REF!</v>
      </c>
      <c r="X146" s="41" t="e">
        <f>+X51/'MSM Improved - Step 1'!X51</f>
        <v>#REF!</v>
      </c>
      <c r="Y146" s="41" t="e">
        <f>+Y51/'MSM Improved - Step 1'!Y51</f>
        <v>#REF!</v>
      </c>
      <c r="Z146" s="46" t="e">
        <f>+Z51/'MSM Improved - Step 1'!Z51</f>
        <v>#REF!</v>
      </c>
      <c r="AA146" s="41" t="e">
        <f>+AA51/'MSM Improved - Step 1'!AA51</f>
        <v>#REF!</v>
      </c>
      <c r="AB146" s="41" t="e">
        <f>+AB51/'MSM Improved - Step 1'!AB51</f>
        <v>#REF!</v>
      </c>
      <c r="AC146" s="41" t="e">
        <f>+AC51/'MSM Improved - Step 1'!AC51</f>
        <v>#REF!</v>
      </c>
      <c r="AD146" s="41" t="e">
        <f>+AD51/'MSM Improved - Step 1'!AD51</f>
        <v>#REF!</v>
      </c>
      <c r="AE146" s="41" t="e">
        <f>+AE51/'MSM Improved - Step 1'!AE51</f>
        <v>#REF!</v>
      </c>
      <c r="AF146" s="41" t="e">
        <f>+AF51/'MSM Improved - Step 1'!AF51</f>
        <v>#REF!</v>
      </c>
      <c r="AG146" s="41" t="e">
        <f>+AG51/'MSM Improved - Step 1'!AG51</f>
        <v>#REF!</v>
      </c>
      <c r="AH146" s="41" t="e">
        <f>+AH51/'MSM Improved - Step 1'!AH51</f>
        <v>#REF!</v>
      </c>
      <c r="AI146" s="41" t="e">
        <f>+AI51/'MSM Improved - Step 1'!AI51</f>
        <v>#REF!</v>
      </c>
      <c r="AJ146" s="41" t="e">
        <f>+AJ51/'MSM Improved - Step 1'!AJ51</f>
        <v>#REF!</v>
      </c>
    </row>
    <row r="147" spans="1:36">
      <c r="A147" s="5">
        <v>48</v>
      </c>
      <c r="B147" s="41" t="e">
        <f>+B52/'MSM Improved - Step 1'!B52</f>
        <v>#REF!</v>
      </c>
      <c r="C147" s="41" t="e">
        <f>+C52/'MSM Improved - Step 1'!C52</f>
        <v>#REF!</v>
      </c>
      <c r="D147" s="41" t="e">
        <f>+D52/'MSM Improved - Step 1'!D52</f>
        <v>#REF!</v>
      </c>
      <c r="E147" s="41" t="e">
        <f>+E52/'MSM Improved - Step 1'!E52</f>
        <v>#REF!</v>
      </c>
      <c r="F147" s="41" t="e">
        <f>+F52/'MSM Improved - Step 1'!F52</f>
        <v>#REF!</v>
      </c>
      <c r="G147" s="41" t="e">
        <f>+G52/'MSM Improved - Step 1'!G52</f>
        <v>#REF!</v>
      </c>
      <c r="H147" s="41" t="e">
        <f>+H52/'MSM Improved - Step 1'!H52</f>
        <v>#REF!</v>
      </c>
      <c r="I147" s="41" t="e">
        <f>+I52/'MSM Improved - Step 1'!I52</f>
        <v>#REF!</v>
      </c>
      <c r="J147" s="41" t="e">
        <f>+J52/'MSM Improved - Step 1'!J52</f>
        <v>#REF!</v>
      </c>
      <c r="K147" s="41" t="e">
        <f>+K52/'MSM Improved - Step 1'!K52</f>
        <v>#REF!</v>
      </c>
      <c r="L147" s="41" t="e">
        <f>+L52/'MSM Improved - Step 1'!L52</f>
        <v>#REF!</v>
      </c>
      <c r="M147" s="41" t="e">
        <f>+M52/'MSM Improved - Step 1'!M52</f>
        <v>#REF!</v>
      </c>
      <c r="N147" s="41" t="e">
        <f>+N52/'MSM Improved - Step 1'!N52</f>
        <v>#REF!</v>
      </c>
      <c r="O147" s="41" t="e">
        <f>+O52/'MSM Improved - Step 1'!O52</f>
        <v>#REF!</v>
      </c>
      <c r="P147" s="41" t="e">
        <f>+P52/'MSM Improved - Step 1'!P52</f>
        <v>#REF!</v>
      </c>
      <c r="Q147" s="41" t="e">
        <f>+Q52/'MSM Improved - Step 1'!Q52</f>
        <v>#REF!</v>
      </c>
      <c r="R147" s="41" t="e">
        <f>+R52/'MSM Improved - Step 1'!R52</f>
        <v>#REF!</v>
      </c>
      <c r="S147" s="41" t="e">
        <f>+S52/'MSM Improved - Step 1'!S52</f>
        <v>#REF!</v>
      </c>
      <c r="T147" s="41" t="e">
        <f>+T52/'MSM Improved - Step 1'!T52</f>
        <v>#REF!</v>
      </c>
      <c r="U147" s="41" t="e">
        <f>+U52/'MSM Improved - Step 1'!U52</f>
        <v>#REF!</v>
      </c>
      <c r="V147" s="41" t="e">
        <f>+V52/'MSM Improved - Step 1'!V52</f>
        <v>#REF!</v>
      </c>
      <c r="W147" s="41" t="e">
        <f>+W52/'MSM Improved - Step 1'!W52</f>
        <v>#REF!</v>
      </c>
      <c r="X147" s="41" t="e">
        <f>+X52/'MSM Improved - Step 1'!X52</f>
        <v>#REF!</v>
      </c>
      <c r="Y147" s="41" t="e">
        <f>+Y52/'MSM Improved - Step 1'!Y52</f>
        <v>#REF!</v>
      </c>
      <c r="Z147" s="46" t="e">
        <f>+Z52/'MSM Improved - Step 1'!Z52</f>
        <v>#REF!</v>
      </c>
      <c r="AA147" s="41" t="e">
        <f>+AA52/'MSM Improved - Step 1'!AA52</f>
        <v>#REF!</v>
      </c>
      <c r="AB147" s="41" t="e">
        <f>+AB52/'MSM Improved - Step 1'!AB52</f>
        <v>#REF!</v>
      </c>
      <c r="AC147" s="41" t="e">
        <f>+AC52/'MSM Improved - Step 1'!AC52</f>
        <v>#REF!</v>
      </c>
      <c r="AD147" s="41" t="e">
        <f>+AD52/'MSM Improved - Step 1'!AD52</f>
        <v>#REF!</v>
      </c>
      <c r="AE147" s="41" t="e">
        <f>+AE52/'MSM Improved - Step 1'!AE52</f>
        <v>#REF!</v>
      </c>
      <c r="AF147" s="41" t="e">
        <f>+AF52/'MSM Improved - Step 1'!AF52</f>
        <v>#REF!</v>
      </c>
      <c r="AG147" s="41" t="e">
        <f>+AG52/'MSM Improved - Step 1'!AG52</f>
        <v>#REF!</v>
      </c>
      <c r="AH147" s="41" t="e">
        <f>+AH52/'MSM Improved - Step 1'!AH52</f>
        <v>#REF!</v>
      </c>
      <c r="AI147" s="41" t="e">
        <f>+AI52/'MSM Improved - Step 1'!AI52</f>
        <v>#REF!</v>
      </c>
      <c r="AJ147" s="41" t="e">
        <f>+AJ52/'MSM Improved - Step 1'!AJ52</f>
        <v>#REF!</v>
      </c>
    </row>
    <row r="148" spans="1:36">
      <c r="A148" s="5">
        <v>49</v>
      </c>
      <c r="B148" s="41" t="e">
        <f>+B53/'MSM Improved - Step 1'!B53</f>
        <v>#REF!</v>
      </c>
      <c r="C148" s="41" t="e">
        <f>+C53/'MSM Improved - Step 1'!C53</f>
        <v>#REF!</v>
      </c>
      <c r="D148" s="41" t="e">
        <f>+D53/'MSM Improved - Step 1'!D53</f>
        <v>#REF!</v>
      </c>
      <c r="E148" s="41" t="e">
        <f>+E53/'MSM Improved - Step 1'!E53</f>
        <v>#REF!</v>
      </c>
      <c r="F148" s="41" t="e">
        <f>+F53/'MSM Improved - Step 1'!F53</f>
        <v>#REF!</v>
      </c>
      <c r="G148" s="41" t="e">
        <f>+G53/'MSM Improved - Step 1'!G53</f>
        <v>#REF!</v>
      </c>
      <c r="H148" s="41" t="e">
        <f>+H53/'MSM Improved - Step 1'!H53</f>
        <v>#REF!</v>
      </c>
      <c r="I148" s="41" t="e">
        <f>+I53/'MSM Improved - Step 1'!I53</f>
        <v>#REF!</v>
      </c>
      <c r="J148" s="41" t="e">
        <f>+J53/'MSM Improved - Step 1'!J53</f>
        <v>#REF!</v>
      </c>
      <c r="K148" s="41" t="e">
        <f>+K53/'MSM Improved - Step 1'!K53</f>
        <v>#REF!</v>
      </c>
      <c r="L148" s="41" t="e">
        <f>+L53/'MSM Improved - Step 1'!L53</f>
        <v>#REF!</v>
      </c>
      <c r="M148" s="41" t="e">
        <f>+M53/'MSM Improved - Step 1'!M53</f>
        <v>#REF!</v>
      </c>
      <c r="N148" s="41" t="e">
        <f>+N53/'MSM Improved - Step 1'!N53</f>
        <v>#REF!</v>
      </c>
      <c r="O148" s="41" t="e">
        <f>+O53/'MSM Improved - Step 1'!O53</f>
        <v>#REF!</v>
      </c>
      <c r="P148" s="41" t="e">
        <f>+P53/'MSM Improved - Step 1'!P53</f>
        <v>#REF!</v>
      </c>
      <c r="Q148" s="41" t="e">
        <f>+Q53/'MSM Improved - Step 1'!Q53</f>
        <v>#REF!</v>
      </c>
      <c r="R148" s="41" t="e">
        <f>+R53/'MSM Improved - Step 1'!R53</f>
        <v>#REF!</v>
      </c>
      <c r="S148" s="41" t="e">
        <f>+S53/'MSM Improved - Step 1'!S53</f>
        <v>#REF!</v>
      </c>
      <c r="T148" s="41" t="e">
        <f>+T53/'MSM Improved - Step 1'!T53</f>
        <v>#REF!</v>
      </c>
      <c r="U148" s="41" t="e">
        <f>+U53/'MSM Improved - Step 1'!U53</f>
        <v>#REF!</v>
      </c>
      <c r="V148" s="41" t="e">
        <f>+V53/'MSM Improved - Step 1'!V53</f>
        <v>#REF!</v>
      </c>
      <c r="W148" s="41" t="e">
        <f>+W53/'MSM Improved - Step 1'!W53</f>
        <v>#REF!</v>
      </c>
      <c r="X148" s="41" t="e">
        <f>+X53/'MSM Improved - Step 1'!X53</f>
        <v>#REF!</v>
      </c>
      <c r="Y148" s="41" t="e">
        <f>+Y53/'MSM Improved - Step 1'!Y53</f>
        <v>#REF!</v>
      </c>
      <c r="Z148" s="46" t="e">
        <f>+Z53/'MSM Improved - Step 1'!Z53</f>
        <v>#REF!</v>
      </c>
      <c r="AA148" s="41" t="e">
        <f>+AA53/'MSM Improved - Step 1'!AA53</f>
        <v>#REF!</v>
      </c>
      <c r="AB148" s="41" t="e">
        <f>+AB53/'MSM Improved - Step 1'!AB53</f>
        <v>#REF!</v>
      </c>
      <c r="AC148" s="41" t="e">
        <f>+AC53/'MSM Improved - Step 1'!AC53</f>
        <v>#REF!</v>
      </c>
      <c r="AD148" s="41" t="e">
        <f>+AD53/'MSM Improved - Step 1'!AD53</f>
        <v>#REF!</v>
      </c>
      <c r="AE148" s="41" t="e">
        <f>+AE53/'MSM Improved - Step 1'!AE53</f>
        <v>#REF!</v>
      </c>
      <c r="AF148" s="41" t="e">
        <f>+AF53/'MSM Improved - Step 1'!AF53</f>
        <v>#REF!</v>
      </c>
      <c r="AG148" s="41" t="e">
        <f>+AG53/'MSM Improved - Step 1'!AG53</f>
        <v>#REF!</v>
      </c>
      <c r="AH148" s="41" t="e">
        <f>+AH53/'MSM Improved - Step 1'!AH53</f>
        <v>#REF!</v>
      </c>
      <c r="AI148" s="41" t="e">
        <f>+AI53/'MSM Improved - Step 1'!AI53</f>
        <v>#REF!</v>
      </c>
      <c r="AJ148" s="56" t="e">
        <f>+AJ53/'MSM Improved - Step 1'!AJ53</f>
        <v>#REF!</v>
      </c>
    </row>
    <row r="149" spans="1:36">
      <c r="A149" s="5">
        <v>50</v>
      </c>
      <c r="B149" s="41" t="e">
        <f>+B54/'MSM Improved - Step 1'!B54</f>
        <v>#REF!</v>
      </c>
      <c r="C149" s="41" t="e">
        <f>+C54/'MSM Improved - Step 1'!C54</f>
        <v>#REF!</v>
      </c>
      <c r="D149" s="41" t="e">
        <f>+D54/'MSM Improved - Step 1'!D54</f>
        <v>#REF!</v>
      </c>
      <c r="E149" s="41" t="e">
        <f>+E54/'MSM Improved - Step 1'!E54</f>
        <v>#REF!</v>
      </c>
      <c r="F149" s="41" t="e">
        <f>+F54/'MSM Improved - Step 1'!F54</f>
        <v>#REF!</v>
      </c>
      <c r="G149" s="41" t="e">
        <f>+G54/'MSM Improved - Step 1'!G54</f>
        <v>#REF!</v>
      </c>
      <c r="H149" s="41" t="e">
        <f>+H54/'MSM Improved - Step 1'!H54</f>
        <v>#REF!</v>
      </c>
      <c r="I149" s="41" t="e">
        <f>+I54/'MSM Improved - Step 1'!I54</f>
        <v>#REF!</v>
      </c>
      <c r="J149" s="41" t="e">
        <f>+J54/'MSM Improved - Step 1'!J54</f>
        <v>#REF!</v>
      </c>
      <c r="K149" s="41" t="e">
        <f>+K54/'MSM Improved - Step 1'!K54</f>
        <v>#REF!</v>
      </c>
      <c r="L149" s="41" t="e">
        <f>+L54/'MSM Improved - Step 1'!L54</f>
        <v>#REF!</v>
      </c>
      <c r="M149" s="41" t="e">
        <f>+M54/'MSM Improved - Step 1'!M54</f>
        <v>#REF!</v>
      </c>
      <c r="N149" s="41" t="e">
        <f>+N54/'MSM Improved - Step 1'!N54</f>
        <v>#REF!</v>
      </c>
      <c r="O149" s="41" t="e">
        <f>+O54/'MSM Improved - Step 1'!O54</f>
        <v>#REF!</v>
      </c>
      <c r="P149" s="41" t="e">
        <f>+P54/'MSM Improved - Step 1'!P54</f>
        <v>#REF!</v>
      </c>
      <c r="Q149" s="41" t="e">
        <f>+Q54/'MSM Improved - Step 1'!Q54</f>
        <v>#REF!</v>
      </c>
      <c r="R149" s="41" t="e">
        <f>+R54/'MSM Improved - Step 1'!R54</f>
        <v>#REF!</v>
      </c>
      <c r="S149" s="41" t="e">
        <f>+S54/'MSM Improved - Step 1'!S54</f>
        <v>#REF!</v>
      </c>
      <c r="T149" s="41" t="e">
        <f>+T54/'MSM Improved - Step 1'!T54</f>
        <v>#REF!</v>
      </c>
      <c r="U149" s="41" t="e">
        <f>+U54/'MSM Improved - Step 1'!U54</f>
        <v>#REF!</v>
      </c>
      <c r="V149" s="41" t="e">
        <f>+V54/'MSM Improved - Step 1'!V54</f>
        <v>#REF!</v>
      </c>
      <c r="W149" s="41" t="e">
        <f>+W54/'MSM Improved - Step 1'!W54</f>
        <v>#REF!</v>
      </c>
      <c r="X149" s="41" t="e">
        <f>+X54/'MSM Improved - Step 1'!X54</f>
        <v>#REF!</v>
      </c>
      <c r="Y149" s="41" t="e">
        <f>+Y54/'MSM Improved - Step 1'!Y54</f>
        <v>#REF!</v>
      </c>
      <c r="Z149" s="46" t="e">
        <f>+Z54/'MSM Improved - Step 1'!Z54</f>
        <v>#REF!</v>
      </c>
      <c r="AA149" s="41" t="e">
        <f>+AA54/'MSM Improved - Step 1'!AA54</f>
        <v>#REF!</v>
      </c>
      <c r="AB149" s="41" t="e">
        <f>+AB54/'MSM Improved - Step 1'!AB54</f>
        <v>#REF!</v>
      </c>
      <c r="AC149" s="41" t="e">
        <f>+AC54/'MSM Improved - Step 1'!AC54</f>
        <v>#REF!</v>
      </c>
      <c r="AD149" s="41" t="e">
        <f>+AD54/'MSM Improved - Step 1'!AD54</f>
        <v>#REF!</v>
      </c>
      <c r="AE149" s="41" t="e">
        <f>+AE54/'MSM Improved - Step 1'!AE54</f>
        <v>#REF!</v>
      </c>
      <c r="AF149" s="41" t="e">
        <f>+AF54/'MSM Improved - Step 1'!AF54</f>
        <v>#REF!</v>
      </c>
      <c r="AG149" s="41" t="e">
        <f>+AG54/'MSM Improved - Step 1'!AG54</f>
        <v>#REF!</v>
      </c>
      <c r="AH149" s="41" t="e">
        <f>+AH54/'MSM Improved - Step 1'!AH54</f>
        <v>#REF!</v>
      </c>
      <c r="AI149" s="56" t="e">
        <f>+AI54/'MSM Improved - Step 1'!AI54</f>
        <v>#REF!</v>
      </c>
      <c r="AJ149" s="56" t="e">
        <f>+AJ54/'MSM Improved - Step 1'!AJ54</f>
        <v>#REF!</v>
      </c>
    </row>
    <row r="150" spans="1:36">
      <c r="A150" s="5">
        <v>51</v>
      </c>
      <c r="B150" s="41" t="e">
        <f>+B55/'MSM Improved - Step 1'!B55</f>
        <v>#REF!</v>
      </c>
      <c r="C150" s="41" t="e">
        <f>+C55/'MSM Improved - Step 1'!C55</f>
        <v>#REF!</v>
      </c>
      <c r="D150" s="41" t="e">
        <f>+D55/'MSM Improved - Step 1'!D55</f>
        <v>#REF!</v>
      </c>
      <c r="E150" s="41" t="e">
        <f>+E55/'MSM Improved - Step 1'!E55</f>
        <v>#REF!</v>
      </c>
      <c r="F150" s="41" t="e">
        <f>+F55/'MSM Improved - Step 1'!F55</f>
        <v>#REF!</v>
      </c>
      <c r="G150" s="41" t="e">
        <f>+G55/'MSM Improved - Step 1'!G55</f>
        <v>#REF!</v>
      </c>
      <c r="H150" s="41" t="e">
        <f>+H55/'MSM Improved - Step 1'!H55</f>
        <v>#REF!</v>
      </c>
      <c r="I150" s="41" t="e">
        <f>+I55/'MSM Improved - Step 1'!I55</f>
        <v>#REF!</v>
      </c>
      <c r="J150" s="41" t="e">
        <f>+J55/'MSM Improved - Step 1'!J55</f>
        <v>#REF!</v>
      </c>
      <c r="K150" s="41" t="e">
        <f>+K55/'MSM Improved - Step 1'!K55</f>
        <v>#REF!</v>
      </c>
      <c r="L150" s="41" t="e">
        <f>+L55/'MSM Improved - Step 1'!L55</f>
        <v>#REF!</v>
      </c>
      <c r="M150" s="41" t="e">
        <f>+M55/'MSM Improved - Step 1'!M55</f>
        <v>#REF!</v>
      </c>
      <c r="N150" s="41" t="e">
        <f>+N55/'MSM Improved - Step 1'!N55</f>
        <v>#REF!</v>
      </c>
      <c r="O150" s="41" t="e">
        <f>+O55/'MSM Improved - Step 1'!O55</f>
        <v>#REF!</v>
      </c>
      <c r="P150" s="41" t="e">
        <f>+P55/'MSM Improved - Step 1'!P55</f>
        <v>#REF!</v>
      </c>
      <c r="Q150" s="41" t="e">
        <f>+Q55/'MSM Improved - Step 1'!Q55</f>
        <v>#REF!</v>
      </c>
      <c r="R150" s="41" t="e">
        <f>+R55/'MSM Improved - Step 1'!R55</f>
        <v>#REF!</v>
      </c>
      <c r="S150" s="41" t="e">
        <f>+S55/'MSM Improved - Step 1'!S55</f>
        <v>#REF!</v>
      </c>
      <c r="T150" s="41" t="e">
        <f>+T55/'MSM Improved - Step 1'!T55</f>
        <v>#REF!</v>
      </c>
      <c r="U150" s="41" t="e">
        <f>+U55/'MSM Improved - Step 1'!U55</f>
        <v>#REF!</v>
      </c>
      <c r="V150" s="41" t="e">
        <f>+V55/'MSM Improved - Step 1'!V55</f>
        <v>#REF!</v>
      </c>
      <c r="W150" s="41" t="e">
        <f>+W55/'MSM Improved - Step 1'!W55</f>
        <v>#REF!</v>
      </c>
      <c r="X150" s="41" t="e">
        <f>+X55/'MSM Improved - Step 1'!X55</f>
        <v>#REF!</v>
      </c>
      <c r="Y150" s="41" t="e">
        <f>+Y55/'MSM Improved - Step 1'!Y55</f>
        <v>#REF!</v>
      </c>
      <c r="Z150" s="46" t="e">
        <f>+Z55/'MSM Improved - Step 1'!Z55</f>
        <v>#REF!</v>
      </c>
      <c r="AA150" s="41" t="e">
        <f>+AA55/'MSM Improved - Step 1'!AA55</f>
        <v>#REF!</v>
      </c>
      <c r="AB150" s="41" t="e">
        <f>+AB55/'MSM Improved - Step 1'!AB55</f>
        <v>#REF!</v>
      </c>
      <c r="AC150" s="41" t="e">
        <f>+AC55/'MSM Improved - Step 1'!AC55</f>
        <v>#REF!</v>
      </c>
      <c r="AD150" s="41" t="e">
        <f>+AD55/'MSM Improved - Step 1'!AD55</f>
        <v>#REF!</v>
      </c>
      <c r="AE150" s="41" t="e">
        <f>+AE55/'MSM Improved - Step 1'!AE55</f>
        <v>#REF!</v>
      </c>
      <c r="AF150" s="41" t="e">
        <f>+AF55/'MSM Improved - Step 1'!AF55</f>
        <v>#REF!</v>
      </c>
      <c r="AG150" s="41" t="e">
        <f>+AG55/'MSM Improved - Step 1'!AG55</f>
        <v>#REF!</v>
      </c>
      <c r="AH150" s="56" t="e">
        <f>+AH55/'MSM Improved - Step 1'!AH55</f>
        <v>#REF!</v>
      </c>
      <c r="AI150" s="56" t="e">
        <f>+AI55/'MSM Improved - Step 1'!AI55</f>
        <v>#REF!</v>
      </c>
      <c r="AJ150" s="56" t="e">
        <f>+AJ55/'MSM Improved - Step 1'!AJ55</f>
        <v>#REF!</v>
      </c>
    </row>
    <row r="151" spans="1:36">
      <c r="A151" s="5">
        <v>52</v>
      </c>
      <c r="B151" s="41" t="e">
        <f>+B56/'MSM Improved - Step 1'!B56</f>
        <v>#REF!</v>
      </c>
      <c r="C151" s="41" t="e">
        <f>+C56/'MSM Improved - Step 1'!C56</f>
        <v>#REF!</v>
      </c>
      <c r="D151" s="41" t="e">
        <f>+D56/'MSM Improved - Step 1'!D56</f>
        <v>#REF!</v>
      </c>
      <c r="E151" s="41" t="e">
        <f>+E56/'MSM Improved - Step 1'!E56</f>
        <v>#REF!</v>
      </c>
      <c r="F151" s="41" t="e">
        <f>+F56/'MSM Improved - Step 1'!F56</f>
        <v>#REF!</v>
      </c>
      <c r="G151" s="41" t="e">
        <f>+G56/'MSM Improved - Step 1'!G56</f>
        <v>#REF!</v>
      </c>
      <c r="H151" s="41" t="e">
        <f>+H56/'MSM Improved - Step 1'!H56</f>
        <v>#REF!</v>
      </c>
      <c r="I151" s="41" t="e">
        <f>+I56/'MSM Improved - Step 1'!I56</f>
        <v>#REF!</v>
      </c>
      <c r="J151" s="41" t="e">
        <f>+J56/'MSM Improved - Step 1'!J56</f>
        <v>#REF!</v>
      </c>
      <c r="K151" s="41" t="e">
        <f>+K56/'MSM Improved - Step 1'!K56</f>
        <v>#REF!</v>
      </c>
      <c r="L151" s="41" t="e">
        <f>+L56/'MSM Improved - Step 1'!L56</f>
        <v>#REF!</v>
      </c>
      <c r="M151" s="41" t="e">
        <f>+M56/'MSM Improved - Step 1'!M56</f>
        <v>#REF!</v>
      </c>
      <c r="N151" s="41" t="e">
        <f>+N56/'MSM Improved - Step 1'!N56</f>
        <v>#REF!</v>
      </c>
      <c r="O151" s="41" t="e">
        <f>+O56/'MSM Improved - Step 1'!O56</f>
        <v>#REF!</v>
      </c>
      <c r="P151" s="41" t="e">
        <f>+P56/'MSM Improved - Step 1'!P56</f>
        <v>#REF!</v>
      </c>
      <c r="Q151" s="41" t="e">
        <f>+Q56/'MSM Improved - Step 1'!Q56</f>
        <v>#REF!</v>
      </c>
      <c r="R151" s="41" t="e">
        <f>+R56/'MSM Improved - Step 1'!R56</f>
        <v>#REF!</v>
      </c>
      <c r="S151" s="41" t="e">
        <f>+S56/'MSM Improved - Step 1'!S56</f>
        <v>#REF!</v>
      </c>
      <c r="T151" s="41" t="e">
        <f>+T56/'MSM Improved - Step 1'!T56</f>
        <v>#REF!</v>
      </c>
      <c r="U151" s="41" t="e">
        <f>+U56/'MSM Improved - Step 1'!U56</f>
        <v>#REF!</v>
      </c>
      <c r="V151" s="41" t="e">
        <f>+V56/'MSM Improved - Step 1'!V56</f>
        <v>#REF!</v>
      </c>
      <c r="W151" s="41" t="e">
        <f>+W56/'MSM Improved - Step 1'!W56</f>
        <v>#REF!</v>
      </c>
      <c r="X151" s="41" t="e">
        <f>+X56/'MSM Improved - Step 1'!X56</f>
        <v>#REF!</v>
      </c>
      <c r="Y151" s="41" t="e">
        <f>+Y56/'MSM Improved - Step 1'!Y56</f>
        <v>#REF!</v>
      </c>
      <c r="Z151" s="46" t="e">
        <f>+Z56/'MSM Improved - Step 1'!Z56</f>
        <v>#REF!</v>
      </c>
      <c r="AA151" s="41" t="e">
        <f>+AA56/'MSM Improved - Step 1'!AA56</f>
        <v>#REF!</v>
      </c>
      <c r="AB151" s="41" t="e">
        <f>+AB56/'MSM Improved - Step 1'!AB56</f>
        <v>#REF!</v>
      </c>
      <c r="AC151" s="41" t="e">
        <f>+AC56/'MSM Improved - Step 1'!AC56</f>
        <v>#REF!</v>
      </c>
      <c r="AD151" s="41" t="e">
        <f>+AD56/'MSM Improved - Step 1'!AD56</f>
        <v>#REF!</v>
      </c>
      <c r="AE151" s="41" t="e">
        <f>+AE56/'MSM Improved - Step 1'!AE56</f>
        <v>#REF!</v>
      </c>
      <c r="AF151" s="41" t="e">
        <f>+AF56/'MSM Improved - Step 1'!AF56</f>
        <v>#REF!</v>
      </c>
      <c r="AG151" s="56" t="e">
        <f>+AG56/'MSM Improved - Step 1'!AG56</f>
        <v>#REF!</v>
      </c>
      <c r="AH151" s="56" t="e">
        <f>+AH56/'MSM Improved - Step 1'!AH56</f>
        <v>#REF!</v>
      </c>
      <c r="AI151" s="56" t="e">
        <f>+AI56/'MSM Improved - Step 1'!AI56</f>
        <v>#REF!</v>
      </c>
      <c r="AJ151" s="56" t="e">
        <f>+AJ56/'MSM Improved - Step 1'!AJ56</f>
        <v>#REF!</v>
      </c>
    </row>
    <row r="152" spans="1:36">
      <c r="A152" s="5">
        <v>53</v>
      </c>
      <c r="B152" s="41" t="e">
        <f>+B57/'MSM Improved - Step 1'!B57</f>
        <v>#REF!</v>
      </c>
      <c r="C152" s="41" t="e">
        <f>+C57/'MSM Improved - Step 1'!C57</f>
        <v>#REF!</v>
      </c>
      <c r="D152" s="41" t="e">
        <f>+D57/'MSM Improved - Step 1'!D57</f>
        <v>#REF!</v>
      </c>
      <c r="E152" s="41" t="e">
        <f>+E57/'MSM Improved - Step 1'!E57</f>
        <v>#REF!</v>
      </c>
      <c r="F152" s="41" t="e">
        <f>+F57/'MSM Improved - Step 1'!F57</f>
        <v>#REF!</v>
      </c>
      <c r="G152" s="41" t="e">
        <f>+G57/'MSM Improved - Step 1'!G57</f>
        <v>#REF!</v>
      </c>
      <c r="H152" s="41" t="e">
        <f>+H57/'MSM Improved - Step 1'!H57</f>
        <v>#REF!</v>
      </c>
      <c r="I152" s="41" t="e">
        <f>+I57/'MSM Improved - Step 1'!I57</f>
        <v>#REF!</v>
      </c>
      <c r="J152" s="41" t="e">
        <f>+J57/'MSM Improved - Step 1'!J57</f>
        <v>#REF!</v>
      </c>
      <c r="K152" s="41" t="e">
        <f>+K57/'MSM Improved - Step 1'!K57</f>
        <v>#REF!</v>
      </c>
      <c r="L152" s="41" t="e">
        <f>+L57/'MSM Improved - Step 1'!L57</f>
        <v>#REF!</v>
      </c>
      <c r="M152" s="41" t="e">
        <f>+M57/'MSM Improved - Step 1'!M57</f>
        <v>#REF!</v>
      </c>
      <c r="N152" s="41" t="e">
        <f>+N57/'MSM Improved - Step 1'!N57</f>
        <v>#REF!</v>
      </c>
      <c r="O152" s="41" t="e">
        <f>+O57/'MSM Improved - Step 1'!O57</f>
        <v>#REF!</v>
      </c>
      <c r="P152" s="41" t="e">
        <f>+P57/'MSM Improved - Step 1'!P57</f>
        <v>#REF!</v>
      </c>
      <c r="Q152" s="41" t="e">
        <f>+Q57/'MSM Improved - Step 1'!Q57</f>
        <v>#REF!</v>
      </c>
      <c r="R152" s="41" t="e">
        <f>+R57/'MSM Improved - Step 1'!R57</f>
        <v>#REF!</v>
      </c>
      <c r="S152" s="41" t="e">
        <f>+S57/'MSM Improved - Step 1'!S57</f>
        <v>#REF!</v>
      </c>
      <c r="T152" s="41" t="e">
        <f>+T57/'MSM Improved - Step 1'!T57</f>
        <v>#REF!</v>
      </c>
      <c r="U152" s="41" t="e">
        <f>+U57/'MSM Improved - Step 1'!U57</f>
        <v>#REF!</v>
      </c>
      <c r="V152" s="41" t="e">
        <f>+V57/'MSM Improved - Step 1'!V57</f>
        <v>#REF!</v>
      </c>
      <c r="W152" s="41" t="e">
        <f>+W57/'MSM Improved - Step 1'!W57</f>
        <v>#REF!</v>
      </c>
      <c r="X152" s="41" t="e">
        <f>+X57/'MSM Improved - Step 1'!X57</f>
        <v>#REF!</v>
      </c>
      <c r="Y152" s="41" t="e">
        <f>+Y57/'MSM Improved - Step 1'!Y57</f>
        <v>#REF!</v>
      </c>
      <c r="Z152" s="46" t="e">
        <f>+Z57/'MSM Improved - Step 1'!Z57</f>
        <v>#REF!</v>
      </c>
      <c r="AA152" s="41" t="e">
        <f>+AA57/'MSM Improved - Step 1'!AA57</f>
        <v>#REF!</v>
      </c>
      <c r="AB152" s="41" t="e">
        <f>+AB57/'MSM Improved - Step 1'!AB57</f>
        <v>#REF!</v>
      </c>
      <c r="AC152" s="41" t="e">
        <f>+AC57/'MSM Improved - Step 1'!AC57</f>
        <v>#REF!</v>
      </c>
      <c r="AD152" s="41" t="e">
        <f>+AD57/'MSM Improved - Step 1'!AD57</f>
        <v>#REF!</v>
      </c>
      <c r="AE152" s="41" t="e">
        <f>+AE57/'MSM Improved - Step 1'!AE57</f>
        <v>#REF!</v>
      </c>
      <c r="AF152" s="56" t="e">
        <f>+AF57/'MSM Improved - Step 1'!AF57</f>
        <v>#REF!</v>
      </c>
      <c r="AG152" s="56" t="e">
        <f>+AG57/'MSM Improved - Step 1'!AG57</f>
        <v>#REF!</v>
      </c>
      <c r="AH152" s="56" t="e">
        <f>+AH57/'MSM Improved - Step 1'!AH57</f>
        <v>#REF!</v>
      </c>
      <c r="AI152" s="56" t="e">
        <f>+AI57/'MSM Improved - Step 1'!AI57</f>
        <v>#REF!</v>
      </c>
      <c r="AJ152" s="56" t="e">
        <f>+AJ57/'MSM Improved - Step 1'!AJ57</f>
        <v>#REF!</v>
      </c>
    </row>
    <row r="153" spans="1:36">
      <c r="A153" s="5">
        <v>54</v>
      </c>
      <c r="B153" s="41" t="e">
        <f>+B58/'MSM Improved - Step 1'!B58</f>
        <v>#REF!</v>
      </c>
      <c r="C153" s="41" t="e">
        <f>+C58/'MSM Improved - Step 1'!C58</f>
        <v>#REF!</v>
      </c>
      <c r="D153" s="41" t="e">
        <f>+D58/'MSM Improved - Step 1'!D58</f>
        <v>#REF!</v>
      </c>
      <c r="E153" s="41" t="e">
        <f>+E58/'MSM Improved - Step 1'!E58</f>
        <v>#REF!</v>
      </c>
      <c r="F153" s="41" t="e">
        <f>+F58/'MSM Improved - Step 1'!F58</f>
        <v>#REF!</v>
      </c>
      <c r="G153" s="41" t="e">
        <f>+G58/'MSM Improved - Step 1'!G58</f>
        <v>#REF!</v>
      </c>
      <c r="H153" s="41" t="e">
        <f>+H58/'MSM Improved - Step 1'!H58</f>
        <v>#REF!</v>
      </c>
      <c r="I153" s="41" t="e">
        <f>+I58/'MSM Improved - Step 1'!I58</f>
        <v>#REF!</v>
      </c>
      <c r="J153" s="41" t="e">
        <f>+J58/'MSM Improved - Step 1'!J58</f>
        <v>#REF!</v>
      </c>
      <c r="K153" s="41" t="e">
        <f>+K58/'MSM Improved - Step 1'!K58</f>
        <v>#REF!</v>
      </c>
      <c r="L153" s="41" t="e">
        <f>+L58/'MSM Improved - Step 1'!L58</f>
        <v>#REF!</v>
      </c>
      <c r="M153" s="41" t="e">
        <f>+M58/'MSM Improved - Step 1'!M58</f>
        <v>#REF!</v>
      </c>
      <c r="N153" s="41" t="e">
        <f>+N58/'MSM Improved - Step 1'!N58</f>
        <v>#REF!</v>
      </c>
      <c r="O153" s="41" t="e">
        <f>+O58/'MSM Improved - Step 1'!O58</f>
        <v>#REF!</v>
      </c>
      <c r="P153" s="41" t="e">
        <f>+P58/'MSM Improved - Step 1'!P58</f>
        <v>#REF!</v>
      </c>
      <c r="Q153" s="41" t="e">
        <f>+Q58/'MSM Improved - Step 1'!Q58</f>
        <v>#REF!</v>
      </c>
      <c r="R153" s="41" t="e">
        <f>+R58/'MSM Improved - Step 1'!R58</f>
        <v>#REF!</v>
      </c>
      <c r="S153" s="41" t="e">
        <f>+S58/'MSM Improved - Step 1'!S58</f>
        <v>#REF!</v>
      </c>
      <c r="T153" s="41" t="e">
        <f>+T58/'MSM Improved - Step 1'!T58</f>
        <v>#REF!</v>
      </c>
      <c r="U153" s="41" t="e">
        <f>+U58/'MSM Improved - Step 1'!U58</f>
        <v>#REF!</v>
      </c>
      <c r="V153" s="41" t="e">
        <f>+V58/'MSM Improved - Step 1'!V58</f>
        <v>#REF!</v>
      </c>
      <c r="W153" s="41" t="e">
        <f>+W58/'MSM Improved - Step 1'!W58</f>
        <v>#REF!</v>
      </c>
      <c r="X153" s="41" t="e">
        <f>+X58/'MSM Improved - Step 1'!X58</f>
        <v>#REF!</v>
      </c>
      <c r="Y153" s="41" t="e">
        <f>+Y58/'MSM Improved - Step 1'!Y58</f>
        <v>#REF!</v>
      </c>
      <c r="Z153" s="50" t="e">
        <f>+Z58/'MSM Improved - Step 1'!Z58</f>
        <v>#REF!</v>
      </c>
      <c r="AA153" s="41" t="e">
        <f>+AA58/'MSM Improved - Step 1'!AA58</f>
        <v>#REF!</v>
      </c>
      <c r="AB153" s="41" t="e">
        <f>+AB58/'MSM Improved - Step 1'!AB58</f>
        <v>#REF!</v>
      </c>
      <c r="AC153" s="41" t="e">
        <f>+AC58/'MSM Improved - Step 1'!AC58</f>
        <v>#REF!</v>
      </c>
      <c r="AD153" s="41" t="e">
        <f>+AD58/'MSM Improved - Step 1'!AD58</f>
        <v>#REF!</v>
      </c>
      <c r="AE153" s="56" t="e">
        <f>+AE58/'MSM Improved - Step 1'!AE58</f>
        <v>#REF!</v>
      </c>
      <c r="AF153" s="56" t="e">
        <f>+AF58/'MSM Improved - Step 1'!AF58</f>
        <v>#REF!</v>
      </c>
      <c r="AG153" s="56" t="e">
        <f>+AG58/'MSM Improved - Step 1'!AG58</f>
        <v>#REF!</v>
      </c>
      <c r="AH153" s="56" t="e">
        <f>+AH58/'MSM Improved - Step 1'!AH58</f>
        <v>#REF!</v>
      </c>
      <c r="AI153" s="56" t="e">
        <f>+AI58/'MSM Improved - Step 1'!AI58</f>
        <v>#REF!</v>
      </c>
      <c r="AJ153" s="56" t="e">
        <f>+AJ58/'MSM Improved - Step 1'!AJ58</f>
        <v>#REF!</v>
      </c>
    </row>
    <row r="154" spans="1:36">
      <c r="A154" s="5">
        <v>55</v>
      </c>
      <c r="B154" s="41" t="e">
        <f>+B59/'MSM Improved - Step 1'!B59</f>
        <v>#REF!</v>
      </c>
      <c r="C154" s="41" t="e">
        <f>+C59/'MSM Improved - Step 1'!C59</f>
        <v>#REF!</v>
      </c>
      <c r="D154" s="41" t="e">
        <f>+D59/'MSM Improved - Step 1'!D59</f>
        <v>#REF!</v>
      </c>
      <c r="E154" s="41" t="e">
        <f>+E59/'MSM Improved - Step 1'!E59</f>
        <v>#REF!</v>
      </c>
      <c r="F154" s="41" t="e">
        <f>+F59/'MSM Improved - Step 1'!F59</f>
        <v>#REF!</v>
      </c>
      <c r="G154" s="41" t="e">
        <f>+G59/'MSM Improved - Step 1'!G59</f>
        <v>#REF!</v>
      </c>
      <c r="H154" s="41" t="e">
        <f>+H59/'MSM Improved - Step 1'!H59</f>
        <v>#REF!</v>
      </c>
      <c r="I154" s="41" t="e">
        <f>+I59/'MSM Improved - Step 1'!I59</f>
        <v>#REF!</v>
      </c>
      <c r="J154" s="41" t="e">
        <f>+J59/'MSM Improved - Step 1'!J59</f>
        <v>#REF!</v>
      </c>
      <c r="K154" s="41" t="e">
        <f>+K59/'MSM Improved - Step 1'!K59</f>
        <v>#REF!</v>
      </c>
      <c r="L154" s="41" t="e">
        <f>+L59/'MSM Improved - Step 1'!L59</f>
        <v>#REF!</v>
      </c>
      <c r="M154" s="41" t="e">
        <f>+M59/'MSM Improved - Step 1'!M59</f>
        <v>#REF!</v>
      </c>
      <c r="N154" s="41" t="e">
        <f>+N59/'MSM Improved - Step 1'!N59</f>
        <v>#REF!</v>
      </c>
      <c r="O154" s="41" t="e">
        <f>+O59/'MSM Improved - Step 1'!O59</f>
        <v>#REF!</v>
      </c>
      <c r="P154" s="41" t="e">
        <f>+P59/'MSM Improved - Step 1'!P59</f>
        <v>#REF!</v>
      </c>
      <c r="Q154" s="41" t="e">
        <f>+Q59/'MSM Improved - Step 1'!Q59</f>
        <v>#REF!</v>
      </c>
      <c r="R154" s="41" t="e">
        <f>+R59/'MSM Improved - Step 1'!R59</f>
        <v>#REF!</v>
      </c>
      <c r="S154" s="41" t="e">
        <f>+S59/'MSM Improved - Step 1'!S59</f>
        <v>#REF!</v>
      </c>
      <c r="T154" s="41" t="e">
        <f>+T59/'MSM Improved - Step 1'!T59</f>
        <v>#REF!</v>
      </c>
      <c r="U154" s="41" t="e">
        <f>+U59/'MSM Improved - Step 1'!U59</f>
        <v>#REF!</v>
      </c>
      <c r="V154" s="41" t="e">
        <f>+V59/'MSM Improved - Step 1'!V59</f>
        <v>#REF!</v>
      </c>
      <c r="W154" s="41" t="e">
        <f>+W59/'MSM Improved - Step 1'!W59</f>
        <v>#REF!</v>
      </c>
      <c r="X154" s="41" t="e">
        <f>+X59/'MSM Improved - Step 1'!X59</f>
        <v>#REF!</v>
      </c>
      <c r="Y154" s="50" t="e">
        <f>+Y59/'MSM Improved - Step 1'!Y59</f>
        <v>#REF!</v>
      </c>
      <c r="Z154" s="41" t="e">
        <f>+Z59/'MSM Improved - Step 1'!Z59</f>
        <v>#REF!</v>
      </c>
      <c r="AA154" s="41" t="e">
        <f>+AA59/'MSM Improved - Step 1'!AA59</f>
        <v>#REF!</v>
      </c>
      <c r="AB154" s="41" t="e">
        <f>+AB59/'MSM Improved - Step 1'!AB59</f>
        <v>#REF!</v>
      </c>
      <c r="AC154" s="41" t="e">
        <f>+AC59/'MSM Improved - Step 1'!AC59</f>
        <v>#REF!</v>
      </c>
      <c r="AD154" s="56" t="e">
        <f>+AD59/'MSM Improved - Step 1'!AD59</f>
        <v>#REF!</v>
      </c>
      <c r="AE154" s="56" t="e">
        <f>+AE59/'MSM Improved - Step 1'!AE59</f>
        <v>#REF!</v>
      </c>
      <c r="AF154" s="56" t="e">
        <f>+AF59/'MSM Improved - Step 1'!AF59</f>
        <v>#REF!</v>
      </c>
      <c r="AG154" s="56" t="e">
        <f>+AG59/'MSM Improved - Step 1'!AG59</f>
        <v>#REF!</v>
      </c>
      <c r="AH154" s="56" t="e">
        <f>+AH59/'MSM Improved - Step 1'!AH59</f>
        <v>#REF!</v>
      </c>
      <c r="AI154" s="56" t="e">
        <f>+AI59/'MSM Improved - Step 1'!AI59</f>
        <v>#REF!</v>
      </c>
      <c r="AJ154" s="56" t="e">
        <f>+AJ59/'MSM Improved - Step 1'!AJ59</f>
        <v>#REF!</v>
      </c>
    </row>
    <row r="155" spans="1:36">
      <c r="A155" s="5">
        <v>56</v>
      </c>
      <c r="B155" s="41" t="e">
        <f>+B60/'MSM Improved - Step 1'!B60</f>
        <v>#REF!</v>
      </c>
      <c r="C155" s="41" t="e">
        <f>+C60/'MSM Improved - Step 1'!C60</f>
        <v>#REF!</v>
      </c>
      <c r="D155" s="41" t="e">
        <f>+D60/'MSM Improved - Step 1'!D60</f>
        <v>#REF!</v>
      </c>
      <c r="E155" s="41" t="e">
        <f>+E60/'MSM Improved - Step 1'!E60</f>
        <v>#REF!</v>
      </c>
      <c r="F155" s="41" t="e">
        <f>+F60/'MSM Improved - Step 1'!F60</f>
        <v>#REF!</v>
      </c>
      <c r="G155" s="41" t="e">
        <f>+G60/'MSM Improved - Step 1'!G60</f>
        <v>#REF!</v>
      </c>
      <c r="H155" s="41" t="e">
        <f>+H60/'MSM Improved - Step 1'!H60</f>
        <v>#REF!</v>
      </c>
      <c r="I155" s="41" t="e">
        <f>+I60/'MSM Improved - Step 1'!I60</f>
        <v>#REF!</v>
      </c>
      <c r="J155" s="41" t="e">
        <f>+J60/'MSM Improved - Step 1'!J60</f>
        <v>#REF!</v>
      </c>
      <c r="K155" s="41" t="e">
        <f>+K60/'MSM Improved - Step 1'!K60</f>
        <v>#REF!</v>
      </c>
      <c r="L155" s="41" t="e">
        <f>+L60/'MSM Improved - Step 1'!L60</f>
        <v>#REF!</v>
      </c>
      <c r="M155" s="41" t="e">
        <f>+M60/'MSM Improved - Step 1'!M60</f>
        <v>#REF!</v>
      </c>
      <c r="N155" s="41" t="e">
        <f>+N60/'MSM Improved - Step 1'!N60</f>
        <v>#REF!</v>
      </c>
      <c r="O155" s="41" t="e">
        <f>+O60/'MSM Improved - Step 1'!O60</f>
        <v>#REF!</v>
      </c>
      <c r="P155" s="41" t="e">
        <f>+P60/'MSM Improved - Step 1'!P60</f>
        <v>#REF!</v>
      </c>
      <c r="Q155" s="41" t="e">
        <f>+Q60/'MSM Improved - Step 1'!Q60</f>
        <v>#REF!</v>
      </c>
      <c r="R155" s="41" t="e">
        <f>+R60/'MSM Improved - Step 1'!R60</f>
        <v>#REF!</v>
      </c>
      <c r="S155" s="41" t="e">
        <f>+S60/'MSM Improved - Step 1'!S60</f>
        <v>#REF!</v>
      </c>
      <c r="T155" s="41" t="e">
        <f>+T60/'MSM Improved - Step 1'!T60</f>
        <v>#REF!</v>
      </c>
      <c r="U155" s="41" t="e">
        <f>+U60/'MSM Improved - Step 1'!U60</f>
        <v>#REF!</v>
      </c>
      <c r="V155" s="41" t="e">
        <f>+V60/'MSM Improved - Step 1'!V60</f>
        <v>#REF!</v>
      </c>
      <c r="W155" s="41" t="e">
        <f>+W60/'MSM Improved - Step 1'!W60</f>
        <v>#REF!</v>
      </c>
      <c r="X155" s="46" t="e">
        <f>+X60/'MSM Improved - Step 1'!X60</f>
        <v>#REF!</v>
      </c>
      <c r="Y155" s="41" t="e">
        <f>+Y60/'MSM Improved - Step 1'!Y60</f>
        <v>#REF!</v>
      </c>
      <c r="Z155" s="41" t="e">
        <f>+Z60/'MSM Improved - Step 1'!Z60</f>
        <v>#REF!</v>
      </c>
      <c r="AA155" s="41" t="e">
        <f>+AA60/'MSM Improved - Step 1'!AA60</f>
        <v>#REF!</v>
      </c>
      <c r="AB155" s="41" t="e">
        <f>+AB60/'MSM Improved - Step 1'!AB60</f>
        <v>#REF!</v>
      </c>
      <c r="AC155" s="56" t="e">
        <f>+AC60/'MSM Improved - Step 1'!AC60</f>
        <v>#REF!</v>
      </c>
      <c r="AD155" s="56" t="e">
        <f>+AD60/'MSM Improved - Step 1'!AD60</f>
        <v>#REF!</v>
      </c>
      <c r="AE155" s="56" t="e">
        <f>+AE60/'MSM Improved - Step 1'!AE60</f>
        <v>#REF!</v>
      </c>
      <c r="AF155" s="56" t="e">
        <f>+AF60/'MSM Improved - Step 1'!AF60</f>
        <v>#REF!</v>
      </c>
      <c r="AG155" s="56" t="e">
        <f>+AG60/'MSM Improved - Step 1'!AG60</f>
        <v>#REF!</v>
      </c>
      <c r="AH155" s="56" t="e">
        <f>+AH60/'MSM Improved - Step 1'!AH60</f>
        <v>#REF!</v>
      </c>
      <c r="AI155" s="56" t="e">
        <f>+AI60/'MSM Improved - Step 1'!AI60</f>
        <v>#REF!</v>
      </c>
      <c r="AJ155" s="56" t="e">
        <f>+AJ60/'MSM Improved - Step 1'!AJ60</f>
        <v>#REF!</v>
      </c>
    </row>
    <row r="156" spans="1:36">
      <c r="A156" s="5">
        <v>57</v>
      </c>
      <c r="B156" s="41" t="e">
        <f>+B61/'MSM Improved - Step 1'!B61</f>
        <v>#REF!</v>
      </c>
      <c r="C156" s="41" t="e">
        <f>+C61/'MSM Improved - Step 1'!C61</f>
        <v>#REF!</v>
      </c>
      <c r="D156" s="41" t="e">
        <f>+D61/'MSM Improved - Step 1'!D61</f>
        <v>#REF!</v>
      </c>
      <c r="E156" s="41" t="e">
        <f>+E61/'MSM Improved - Step 1'!E61</f>
        <v>#REF!</v>
      </c>
      <c r="F156" s="41" t="e">
        <f>+F61/'MSM Improved - Step 1'!F61</f>
        <v>#REF!</v>
      </c>
      <c r="G156" s="41" t="e">
        <f>+G61/'MSM Improved - Step 1'!G61</f>
        <v>#REF!</v>
      </c>
      <c r="H156" s="41" t="e">
        <f>+H61/'MSM Improved - Step 1'!H61</f>
        <v>#REF!</v>
      </c>
      <c r="I156" s="41" t="e">
        <f>+I61/'MSM Improved - Step 1'!I61</f>
        <v>#REF!</v>
      </c>
      <c r="J156" s="41" t="e">
        <f>+J61/'MSM Improved - Step 1'!J61</f>
        <v>#REF!</v>
      </c>
      <c r="K156" s="41" t="e">
        <f>+K61/'MSM Improved - Step 1'!K61</f>
        <v>#REF!</v>
      </c>
      <c r="L156" s="41" t="e">
        <f>+L61/'MSM Improved - Step 1'!L61</f>
        <v>#REF!</v>
      </c>
      <c r="M156" s="41" t="e">
        <f>+M61/'MSM Improved - Step 1'!M61</f>
        <v>#REF!</v>
      </c>
      <c r="N156" s="41" t="e">
        <f>+N61/'MSM Improved - Step 1'!N61</f>
        <v>#REF!</v>
      </c>
      <c r="O156" s="41" t="e">
        <f>+O61/'MSM Improved - Step 1'!O61</f>
        <v>#REF!</v>
      </c>
      <c r="P156" s="41" t="e">
        <f>+P61/'MSM Improved - Step 1'!P61</f>
        <v>#REF!</v>
      </c>
      <c r="Q156" s="41" t="e">
        <f>+Q61/'MSM Improved - Step 1'!Q61</f>
        <v>#REF!</v>
      </c>
      <c r="R156" s="41" t="e">
        <f>+R61/'MSM Improved - Step 1'!R61</f>
        <v>#REF!</v>
      </c>
      <c r="S156" s="41" t="e">
        <f>+S61/'MSM Improved - Step 1'!S61</f>
        <v>#REF!</v>
      </c>
      <c r="T156" s="41" t="e">
        <f>+T61/'MSM Improved - Step 1'!T61</f>
        <v>#REF!</v>
      </c>
      <c r="U156" s="41" t="e">
        <f>+U61/'MSM Improved - Step 1'!U61</f>
        <v>#REF!</v>
      </c>
      <c r="V156" s="41" t="e">
        <f>+V61/'MSM Improved - Step 1'!V61</f>
        <v>#REF!</v>
      </c>
      <c r="W156" s="41" t="e">
        <f>+W61/'MSM Improved - Step 1'!W61</f>
        <v>#REF!</v>
      </c>
      <c r="X156" s="50" t="e">
        <f>+X61/'MSM Improved - Step 1'!X61</f>
        <v>#REF!</v>
      </c>
      <c r="Y156" s="41" t="e">
        <f>+Y61/'MSM Improved - Step 1'!Y61</f>
        <v>#REF!</v>
      </c>
      <c r="Z156" s="41" t="e">
        <f>+Z61/'MSM Improved - Step 1'!Z61</f>
        <v>#REF!</v>
      </c>
      <c r="AA156" s="41" t="e">
        <f>+AA61/'MSM Improved - Step 1'!AA61</f>
        <v>#REF!</v>
      </c>
      <c r="AB156" s="56" t="e">
        <f>+AB61/'MSM Improved - Step 1'!AB61</f>
        <v>#REF!</v>
      </c>
      <c r="AC156" s="56" t="e">
        <f>+AC61/'MSM Improved - Step 1'!AC61</f>
        <v>#REF!</v>
      </c>
      <c r="AD156" s="56" t="e">
        <f>+AD61/'MSM Improved - Step 1'!AD61</f>
        <v>#REF!</v>
      </c>
      <c r="AE156" s="56" t="e">
        <f>+AE61/'MSM Improved - Step 1'!AE61</f>
        <v>#REF!</v>
      </c>
      <c r="AF156" s="56" t="e">
        <f>+AF61/'MSM Improved - Step 1'!AF61</f>
        <v>#REF!</v>
      </c>
      <c r="AG156" s="56" t="e">
        <f>+AG61/'MSM Improved - Step 1'!AG61</f>
        <v>#REF!</v>
      </c>
      <c r="AH156" s="56" t="e">
        <f>+AH61/'MSM Improved - Step 1'!AH61</f>
        <v>#REF!</v>
      </c>
      <c r="AI156" s="56" t="e">
        <f>+AI61/'MSM Improved - Step 1'!AI61</f>
        <v>#REF!</v>
      </c>
      <c r="AJ156" s="56" t="e">
        <f>+AJ61/'MSM Improved - Step 1'!AJ61</f>
        <v>#REF!</v>
      </c>
    </row>
    <row r="157" spans="1:36">
      <c r="A157" s="5">
        <v>58</v>
      </c>
      <c r="B157" s="41" t="e">
        <f>+B62/'MSM Improved - Step 1'!B62</f>
        <v>#REF!</v>
      </c>
      <c r="C157" s="41" t="e">
        <f>+C62/'MSM Improved - Step 1'!C62</f>
        <v>#REF!</v>
      </c>
      <c r="D157" s="41" t="e">
        <f>+D62/'MSM Improved - Step 1'!D62</f>
        <v>#REF!</v>
      </c>
      <c r="E157" s="41" t="e">
        <f>+E62/'MSM Improved - Step 1'!E62</f>
        <v>#REF!</v>
      </c>
      <c r="F157" s="41" t="e">
        <f>+F62/'MSM Improved - Step 1'!F62</f>
        <v>#REF!</v>
      </c>
      <c r="G157" s="41" t="e">
        <f>+G62/'MSM Improved - Step 1'!G62</f>
        <v>#REF!</v>
      </c>
      <c r="H157" s="41" t="e">
        <f>+H62/'MSM Improved - Step 1'!H62</f>
        <v>#REF!</v>
      </c>
      <c r="I157" s="41" t="e">
        <f>+I62/'MSM Improved - Step 1'!I62</f>
        <v>#REF!</v>
      </c>
      <c r="J157" s="41" t="e">
        <f>+J62/'MSM Improved - Step 1'!J62</f>
        <v>#REF!</v>
      </c>
      <c r="K157" s="41" t="e">
        <f>+K62/'MSM Improved - Step 1'!K62</f>
        <v>#REF!</v>
      </c>
      <c r="L157" s="41" t="e">
        <f>+L62/'MSM Improved - Step 1'!L62</f>
        <v>#REF!</v>
      </c>
      <c r="M157" s="41" t="e">
        <f>+M62/'MSM Improved - Step 1'!M62</f>
        <v>#REF!</v>
      </c>
      <c r="N157" s="41" t="e">
        <f>+N62/'MSM Improved - Step 1'!N62</f>
        <v>#REF!</v>
      </c>
      <c r="O157" s="41" t="e">
        <f>+O62/'MSM Improved - Step 1'!O62</f>
        <v>#REF!</v>
      </c>
      <c r="P157" s="41" t="e">
        <f>+P62/'MSM Improved - Step 1'!P62</f>
        <v>#REF!</v>
      </c>
      <c r="Q157" s="41" t="e">
        <f>+Q62/'MSM Improved - Step 1'!Q62</f>
        <v>#REF!</v>
      </c>
      <c r="R157" s="41" t="e">
        <f>+R62/'MSM Improved - Step 1'!R62</f>
        <v>#REF!</v>
      </c>
      <c r="S157" s="41" t="e">
        <f>+S62/'MSM Improved - Step 1'!S62</f>
        <v>#REF!</v>
      </c>
      <c r="T157" s="41" t="e">
        <f>+T62/'MSM Improved - Step 1'!T62</f>
        <v>#REF!</v>
      </c>
      <c r="U157" s="41" t="e">
        <f>+U62/'MSM Improved - Step 1'!U62</f>
        <v>#REF!</v>
      </c>
      <c r="V157" s="41" t="e">
        <f>+V62/'MSM Improved - Step 1'!V62</f>
        <v>#REF!</v>
      </c>
      <c r="W157" s="46" t="e">
        <f>+W62/'MSM Improved - Step 1'!W62</f>
        <v>#REF!</v>
      </c>
      <c r="X157" s="41" t="e">
        <f>+X62/'MSM Improved - Step 1'!X62</f>
        <v>#REF!</v>
      </c>
      <c r="Y157" s="41" t="e">
        <f>+Y62/'MSM Improved - Step 1'!Y62</f>
        <v>#REF!</v>
      </c>
      <c r="Z157" s="41" t="e">
        <f>+Z62/'MSM Improved - Step 1'!Z62</f>
        <v>#REF!</v>
      </c>
      <c r="AA157" s="56" t="e">
        <f>+AA62/'MSM Improved - Step 1'!AA62</f>
        <v>#REF!</v>
      </c>
      <c r="AB157" s="56" t="e">
        <f>+AB62/'MSM Improved - Step 1'!AB62</f>
        <v>#REF!</v>
      </c>
      <c r="AC157" s="56" t="e">
        <f>+AC62/'MSM Improved - Step 1'!AC62</f>
        <v>#REF!</v>
      </c>
      <c r="AD157" s="56" t="e">
        <f>+AD62/'MSM Improved - Step 1'!AD62</f>
        <v>#REF!</v>
      </c>
      <c r="AE157" s="56" t="e">
        <f>+AE62/'MSM Improved - Step 1'!AE62</f>
        <v>#REF!</v>
      </c>
      <c r="AF157" s="56" t="e">
        <f>+AF62/'MSM Improved - Step 1'!AF62</f>
        <v>#REF!</v>
      </c>
      <c r="AG157" s="56" t="e">
        <f>+AG62/'MSM Improved - Step 1'!AG62</f>
        <v>#REF!</v>
      </c>
      <c r="AH157" s="56" t="e">
        <f>+AH62/'MSM Improved - Step 1'!AH62</f>
        <v>#REF!</v>
      </c>
      <c r="AI157" s="56" t="e">
        <f>+AI62/'MSM Improved - Step 1'!AI62</f>
        <v>#REF!</v>
      </c>
      <c r="AJ157" s="56" t="e">
        <f>+AJ62/'MSM Improved - Step 1'!AJ62</f>
        <v>#REF!</v>
      </c>
    </row>
    <row r="158" spans="1:36">
      <c r="A158" s="5">
        <v>59</v>
      </c>
      <c r="B158" s="41" t="e">
        <f>+B63/'MSM Improved - Step 1'!B63</f>
        <v>#REF!</v>
      </c>
      <c r="C158" s="41" t="e">
        <f>+C63/'MSM Improved - Step 1'!C63</f>
        <v>#REF!</v>
      </c>
      <c r="D158" s="41" t="e">
        <f>+D63/'MSM Improved - Step 1'!D63</f>
        <v>#REF!</v>
      </c>
      <c r="E158" s="41" t="e">
        <f>+E63/'MSM Improved - Step 1'!E63</f>
        <v>#REF!</v>
      </c>
      <c r="F158" s="41" t="e">
        <f>+F63/'MSM Improved - Step 1'!F63</f>
        <v>#REF!</v>
      </c>
      <c r="G158" s="41" t="e">
        <f>+G63/'MSM Improved - Step 1'!G63</f>
        <v>#REF!</v>
      </c>
      <c r="H158" s="41" t="e">
        <f>+H63/'MSM Improved - Step 1'!H63</f>
        <v>#REF!</v>
      </c>
      <c r="I158" s="41" t="e">
        <f>+I63/'MSM Improved - Step 1'!I63</f>
        <v>#REF!</v>
      </c>
      <c r="J158" s="41" t="e">
        <f>+J63/'MSM Improved - Step 1'!J63</f>
        <v>#REF!</v>
      </c>
      <c r="K158" s="41" t="e">
        <f>+K63/'MSM Improved - Step 1'!K63</f>
        <v>#REF!</v>
      </c>
      <c r="L158" s="41" t="e">
        <f>+L63/'MSM Improved - Step 1'!L63</f>
        <v>#REF!</v>
      </c>
      <c r="M158" s="41" t="e">
        <f>+M63/'MSM Improved - Step 1'!M63</f>
        <v>#REF!</v>
      </c>
      <c r="N158" s="41" t="e">
        <f>+N63/'MSM Improved - Step 1'!N63</f>
        <v>#REF!</v>
      </c>
      <c r="O158" s="41" t="e">
        <f>+O63/'MSM Improved - Step 1'!O63</f>
        <v>#REF!</v>
      </c>
      <c r="P158" s="41" t="e">
        <f>+P63/'MSM Improved - Step 1'!P63</f>
        <v>#REF!</v>
      </c>
      <c r="Q158" s="41" t="e">
        <f>+Q63/'MSM Improved - Step 1'!Q63</f>
        <v>#REF!</v>
      </c>
      <c r="R158" s="41" t="e">
        <f>+R63/'MSM Improved - Step 1'!R63</f>
        <v>#REF!</v>
      </c>
      <c r="S158" s="41" t="e">
        <f>+S63/'MSM Improved - Step 1'!S63</f>
        <v>#REF!</v>
      </c>
      <c r="T158" s="41" t="e">
        <f>+T63/'MSM Improved - Step 1'!T63</f>
        <v>#REF!</v>
      </c>
      <c r="U158" s="41" t="e">
        <f>+U63/'MSM Improved - Step 1'!U63</f>
        <v>#REF!</v>
      </c>
      <c r="V158" s="41" t="e">
        <f>+V63/'MSM Improved - Step 1'!V63</f>
        <v>#REF!</v>
      </c>
      <c r="W158" s="50" t="e">
        <f>+W63/'MSM Improved - Step 1'!W63</f>
        <v>#REF!</v>
      </c>
      <c r="X158" s="41" t="e">
        <f>+X63/'MSM Improved - Step 1'!X63</f>
        <v>#REF!</v>
      </c>
      <c r="Y158" s="41" t="e">
        <f>+Y63/'MSM Improved - Step 1'!Y63</f>
        <v>#REF!</v>
      </c>
      <c r="Z158" s="41" t="e">
        <f>+Z63/'MSM Improved - Step 1'!Z63</f>
        <v>#REF!</v>
      </c>
      <c r="AA158" s="56" t="e">
        <f>+AA63/'MSM Improved - Step 1'!AA63</f>
        <v>#REF!</v>
      </c>
      <c r="AB158" s="56" t="e">
        <f>+AB63/'MSM Improved - Step 1'!AB63</f>
        <v>#REF!</v>
      </c>
      <c r="AC158" s="56" t="e">
        <f>+AC63/'MSM Improved - Step 1'!AC63</f>
        <v>#REF!</v>
      </c>
      <c r="AD158" s="56" t="e">
        <f>+AD63/'MSM Improved - Step 1'!AD63</f>
        <v>#REF!</v>
      </c>
      <c r="AE158" s="56" t="e">
        <f>+AE63/'MSM Improved - Step 1'!AE63</f>
        <v>#REF!</v>
      </c>
      <c r="AF158" s="56" t="e">
        <f>+AF63/'MSM Improved - Step 1'!AF63</f>
        <v>#REF!</v>
      </c>
      <c r="AG158" s="56" t="e">
        <f>+AG63/'MSM Improved - Step 1'!AG63</f>
        <v>#REF!</v>
      </c>
      <c r="AH158" s="56" t="e">
        <f>+AH63/'MSM Improved - Step 1'!AH63</f>
        <v>#REF!</v>
      </c>
      <c r="AI158" s="56" t="e">
        <f>+AI63/'MSM Improved - Step 1'!AI63</f>
        <v>#REF!</v>
      </c>
      <c r="AJ158" s="56" t="e">
        <f>+AJ63/'MSM Improved - Step 1'!AJ63</f>
        <v>#REF!</v>
      </c>
    </row>
    <row r="159" spans="1:36">
      <c r="A159" s="5">
        <v>60</v>
      </c>
      <c r="B159" s="41" t="e">
        <f>+B64/'MSM Improved - Step 1'!B64</f>
        <v>#REF!</v>
      </c>
      <c r="C159" s="41" t="e">
        <f>+C64/'MSM Improved - Step 1'!C64</f>
        <v>#REF!</v>
      </c>
      <c r="D159" s="41" t="e">
        <f>+D64/'MSM Improved - Step 1'!D64</f>
        <v>#REF!</v>
      </c>
      <c r="E159" s="41" t="e">
        <f>+E64/'MSM Improved - Step 1'!E64</f>
        <v>#REF!</v>
      </c>
      <c r="F159" s="41" t="e">
        <f>+F64/'MSM Improved - Step 1'!F64</f>
        <v>#REF!</v>
      </c>
      <c r="G159" s="41" t="e">
        <f>+G64/'MSM Improved - Step 1'!G64</f>
        <v>#REF!</v>
      </c>
      <c r="H159" s="41" t="e">
        <f>+H64/'MSM Improved - Step 1'!H64</f>
        <v>#REF!</v>
      </c>
      <c r="I159" s="41" t="e">
        <f>+I64/'MSM Improved - Step 1'!I64</f>
        <v>#REF!</v>
      </c>
      <c r="J159" s="41" t="e">
        <f>+J64/'MSM Improved - Step 1'!J64</f>
        <v>#REF!</v>
      </c>
      <c r="K159" s="41" t="e">
        <f>+K64/'MSM Improved - Step 1'!K64</f>
        <v>#REF!</v>
      </c>
      <c r="L159" s="41" t="e">
        <f>+L64/'MSM Improved - Step 1'!L64</f>
        <v>#REF!</v>
      </c>
      <c r="M159" s="41" t="e">
        <f>+M64/'MSM Improved - Step 1'!M64</f>
        <v>#REF!</v>
      </c>
      <c r="N159" s="41" t="e">
        <f>+N64/'MSM Improved - Step 1'!N64</f>
        <v>#REF!</v>
      </c>
      <c r="O159" s="41" t="e">
        <f>+O64/'MSM Improved - Step 1'!O64</f>
        <v>#REF!</v>
      </c>
      <c r="P159" s="41" t="e">
        <f>+P64/'MSM Improved - Step 1'!P64</f>
        <v>#REF!</v>
      </c>
      <c r="Q159" s="41" t="e">
        <f>+Q64/'MSM Improved - Step 1'!Q64</f>
        <v>#REF!</v>
      </c>
      <c r="R159" s="41" t="e">
        <f>+R64/'MSM Improved - Step 1'!R64</f>
        <v>#REF!</v>
      </c>
      <c r="S159" s="41" t="e">
        <f>+S64/'MSM Improved - Step 1'!S64</f>
        <v>#REF!</v>
      </c>
      <c r="T159" s="41" t="e">
        <f>+T64/'MSM Improved - Step 1'!T64</f>
        <v>#REF!</v>
      </c>
      <c r="U159" s="41" t="e">
        <f>+U64/'MSM Improved - Step 1'!U64</f>
        <v>#REF!</v>
      </c>
      <c r="V159" s="46" t="e">
        <f>+V64/'MSM Improved - Step 1'!V64</f>
        <v>#REF!</v>
      </c>
      <c r="W159" s="41" t="e">
        <f>+W64/'MSM Improved - Step 1'!W64</f>
        <v>#REF!</v>
      </c>
      <c r="X159" s="41" t="e">
        <f>+X64/'MSM Improved - Step 1'!X64</f>
        <v>#REF!</v>
      </c>
      <c r="Y159" s="41" t="e">
        <f>+Y64/'MSM Improved - Step 1'!Y64</f>
        <v>#REF!</v>
      </c>
      <c r="Z159" s="41" t="e">
        <f>+Z64/'MSM Improved - Step 1'!Z64</f>
        <v>#REF!</v>
      </c>
      <c r="AA159" s="56" t="e">
        <f>+AA64/'MSM Improved - Step 1'!AA64</f>
        <v>#REF!</v>
      </c>
      <c r="AB159" s="56" t="e">
        <f>+AB64/'MSM Improved - Step 1'!AB64</f>
        <v>#REF!</v>
      </c>
      <c r="AC159" s="56" t="e">
        <f>+AC64/'MSM Improved - Step 1'!AC64</f>
        <v>#REF!</v>
      </c>
      <c r="AD159" s="56" t="e">
        <f>+AD64/'MSM Improved - Step 1'!AD64</f>
        <v>#REF!</v>
      </c>
      <c r="AE159" s="56" t="e">
        <f>+AE64/'MSM Improved - Step 1'!AE64</f>
        <v>#REF!</v>
      </c>
      <c r="AF159" s="56" t="e">
        <f>+AF64/'MSM Improved - Step 1'!AF64</f>
        <v>#REF!</v>
      </c>
      <c r="AG159" s="56" t="e">
        <f>+AG64/'MSM Improved - Step 1'!AG64</f>
        <v>#REF!</v>
      </c>
      <c r="AH159" s="56" t="e">
        <f>+AH64/'MSM Improved - Step 1'!AH64</f>
        <v>#REF!</v>
      </c>
      <c r="AI159" s="56" t="e">
        <f>+AI64/'MSM Improved - Step 1'!AI64</f>
        <v>#REF!</v>
      </c>
      <c r="AJ159" s="56" t="e">
        <f>+AJ64/'MSM Improved - Step 1'!AJ64</f>
        <v>#REF!</v>
      </c>
    </row>
    <row r="160" spans="1:36">
      <c r="A160" s="5">
        <v>61</v>
      </c>
      <c r="B160" s="41" t="e">
        <f>+B65/'MSM Improved - Step 1'!B65</f>
        <v>#REF!</v>
      </c>
      <c r="C160" s="41" t="e">
        <f>+C65/'MSM Improved - Step 1'!C65</f>
        <v>#REF!</v>
      </c>
      <c r="D160" s="41" t="e">
        <f>+D65/'MSM Improved - Step 1'!D65</f>
        <v>#REF!</v>
      </c>
      <c r="E160" s="41" t="e">
        <f>+E65/'MSM Improved - Step 1'!E65</f>
        <v>#REF!</v>
      </c>
      <c r="F160" s="41" t="e">
        <f>+F65/'MSM Improved - Step 1'!F65</f>
        <v>#REF!</v>
      </c>
      <c r="G160" s="41" t="e">
        <f>+G65/'MSM Improved - Step 1'!G65</f>
        <v>#REF!</v>
      </c>
      <c r="H160" s="41" t="e">
        <f>+H65/'MSM Improved - Step 1'!H65</f>
        <v>#REF!</v>
      </c>
      <c r="I160" s="41" t="e">
        <f>+I65/'MSM Improved - Step 1'!I65</f>
        <v>#REF!</v>
      </c>
      <c r="J160" s="41" t="e">
        <f>+J65/'MSM Improved - Step 1'!J65</f>
        <v>#REF!</v>
      </c>
      <c r="K160" s="41" t="e">
        <f>+K65/'MSM Improved - Step 1'!K65</f>
        <v>#REF!</v>
      </c>
      <c r="L160" s="41" t="e">
        <f>+L65/'MSM Improved - Step 1'!L65</f>
        <v>#REF!</v>
      </c>
      <c r="M160" s="41" t="e">
        <f>+M65/'MSM Improved - Step 1'!M65</f>
        <v>#REF!</v>
      </c>
      <c r="N160" s="41" t="e">
        <f>+N65/'MSM Improved - Step 1'!N65</f>
        <v>#REF!</v>
      </c>
      <c r="O160" s="41" t="e">
        <f>+O65/'MSM Improved - Step 1'!O65</f>
        <v>#REF!</v>
      </c>
      <c r="P160" s="41" t="e">
        <f>+P65/'MSM Improved - Step 1'!P65</f>
        <v>#REF!</v>
      </c>
      <c r="Q160" s="41" t="e">
        <f>+Q65/'MSM Improved - Step 1'!Q65</f>
        <v>#REF!</v>
      </c>
      <c r="R160" s="41" t="e">
        <f>+R65/'MSM Improved - Step 1'!R65</f>
        <v>#REF!</v>
      </c>
      <c r="S160" s="41" t="e">
        <f>+S65/'MSM Improved - Step 1'!S65</f>
        <v>#REF!</v>
      </c>
      <c r="T160" s="41" t="e">
        <f>+T65/'MSM Improved - Step 1'!T65</f>
        <v>#REF!</v>
      </c>
      <c r="U160" s="41" t="e">
        <f>+U65/'MSM Improved - Step 1'!U65</f>
        <v>#REF!</v>
      </c>
      <c r="V160" s="50" t="e">
        <f>+V65/'MSM Improved - Step 1'!V65</f>
        <v>#REF!</v>
      </c>
      <c r="W160" s="41" t="e">
        <f>+W65/'MSM Improved - Step 1'!W65</f>
        <v>#REF!</v>
      </c>
      <c r="X160" s="41" t="e">
        <f>+X65/'MSM Improved - Step 1'!X65</f>
        <v>#REF!</v>
      </c>
      <c r="Y160" s="41" t="e">
        <f>+Y65/'MSM Improved - Step 1'!Y65</f>
        <v>#REF!</v>
      </c>
      <c r="Z160" s="41" t="e">
        <f>+Z65/'MSM Improved - Step 1'!Z65</f>
        <v>#REF!</v>
      </c>
      <c r="AA160" s="56" t="e">
        <f>+AA65/'MSM Improved - Step 1'!AA65</f>
        <v>#REF!</v>
      </c>
      <c r="AB160" s="56" t="e">
        <f>+AB65/'MSM Improved - Step 1'!AB65</f>
        <v>#REF!</v>
      </c>
      <c r="AC160" s="56" t="e">
        <f>+AC65/'MSM Improved - Step 1'!AC65</f>
        <v>#REF!</v>
      </c>
      <c r="AD160" s="56" t="e">
        <f>+AD65/'MSM Improved - Step 1'!AD65</f>
        <v>#REF!</v>
      </c>
      <c r="AE160" s="56" t="e">
        <f>+AE65/'MSM Improved - Step 1'!AE65</f>
        <v>#REF!</v>
      </c>
      <c r="AF160" s="56" t="e">
        <f>+AF65/'MSM Improved - Step 1'!AF65</f>
        <v>#REF!</v>
      </c>
      <c r="AG160" s="56" t="e">
        <f>+AG65/'MSM Improved - Step 1'!AG65</f>
        <v>#REF!</v>
      </c>
      <c r="AH160" s="56" t="e">
        <f>+AH65/'MSM Improved - Step 1'!AH65</f>
        <v>#REF!</v>
      </c>
      <c r="AI160" s="56" t="e">
        <f>+AI65/'MSM Improved - Step 1'!AI65</f>
        <v>#REF!</v>
      </c>
      <c r="AJ160" s="56" t="e">
        <f>+AJ65/'MSM Improved - Step 1'!AJ65</f>
        <v>#REF!</v>
      </c>
    </row>
    <row r="161" spans="1:36">
      <c r="A161" s="5">
        <v>62</v>
      </c>
      <c r="B161" s="41" t="e">
        <f>+B66/'MSM Improved - Step 1'!B66</f>
        <v>#REF!</v>
      </c>
      <c r="C161" s="41" t="e">
        <f>+C66/'MSM Improved - Step 1'!C66</f>
        <v>#REF!</v>
      </c>
      <c r="D161" s="41" t="e">
        <f>+D66/'MSM Improved - Step 1'!D66</f>
        <v>#REF!</v>
      </c>
      <c r="E161" s="41" t="e">
        <f>+E66/'MSM Improved - Step 1'!E66</f>
        <v>#REF!</v>
      </c>
      <c r="F161" s="41" t="e">
        <f>+F66/'MSM Improved - Step 1'!F66</f>
        <v>#REF!</v>
      </c>
      <c r="G161" s="41" t="e">
        <f>+G66/'MSM Improved - Step 1'!G66</f>
        <v>#REF!</v>
      </c>
      <c r="H161" s="41" t="e">
        <f>+H66/'MSM Improved - Step 1'!H66</f>
        <v>#REF!</v>
      </c>
      <c r="I161" s="41" t="e">
        <f>+I66/'MSM Improved - Step 1'!I66</f>
        <v>#REF!</v>
      </c>
      <c r="J161" s="41" t="e">
        <f>+J66/'MSM Improved - Step 1'!J66</f>
        <v>#REF!</v>
      </c>
      <c r="K161" s="41" t="e">
        <f>+K66/'MSM Improved - Step 1'!K66</f>
        <v>#REF!</v>
      </c>
      <c r="L161" s="41" t="e">
        <f>+L66/'MSM Improved - Step 1'!L66</f>
        <v>#REF!</v>
      </c>
      <c r="M161" s="41" t="e">
        <f>+M66/'MSM Improved - Step 1'!M66</f>
        <v>#REF!</v>
      </c>
      <c r="N161" s="41" t="e">
        <f>+N66/'MSM Improved - Step 1'!N66</f>
        <v>#REF!</v>
      </c>
      <c r="O161" s="41" t="e">
        <f>+O66/'MSM Improved - Step 1'!O66</f>
        <v>#REF!</v>
      </c>
      <c r="P161" s="41" t="e">
        <f>+P66/'MSM Improved - Step 1'!P66</f>
        <v>#REF!</v>
      </c>
      <c r="Q161" s="41" t="e">
        <f>+Q66/'MSM Improved - Step 1'!Q66</f>
        <v>#REF!</v>
      </c>
      <c r="R161" s="41" t="e">
        <f>+R66/'MSM Improved - Step 1'!R66</f>
        <v>#REF!</v>
      </c>
      <c r="S161" s="41" t="e">
        <f>+S66/'MSM Improved - Step 1'!S66</f>
        <v>#REF!</v>
      </c>
      <c r="T161" s="41" t="e">
        <f>+T66/'MSM Improved - Step 1'!T66</f>
        <v>#REF!</v>
      </c>
      <c r="U161" s="46" t="e">
        <f>+U66/'MSM Improved - Step 1'!U66</f>
        <v>#REF!</v>
      </c>
      <c r="V161" s="41" t="e">
        <f>+V66/'MSM Improved - Step 1'!V66</f>
        <v>#REF!</v>
      </c>
      <c r="W161" s="41" t="e">
        <f>+W66/'MSM Improved - Step 1'!W66</f>
        <v>#REF!</v>
      </c>
      <c r="X161" s="41" t="e">
        <f>+X66/'MSM Improved - Step 1'!X66</f>
        <v>#REF!</v>
      </c>
      <c r="Y161" s="41" t="e">
        <f>+Y66/'MSM Improved - Step 1'!Y66</f>
        <v>#REF!</v>
      </c>
      <c r="Z161" s="41" t="e">
        <f>+Z66/'MSM Improved - Step 1'!Z66</f>
        <v>#REF!</v>
      </c>
      <c r="AA161" s="56" t="e">
        <f>+AA66/'MSM Improved - Step 1'!AA66</f>
        <v>#REF!</v>
      </c>
      <c r="AB161" s="56" t="e">
        <f>+AB66/'MSM Improved - Step 1'!AB66</f>
        <v>#REF!</v>
      </c>
      <c r="AC161" s="56" t="e">
        <f>+AC66/'MSM Improved - Step 1'!AC66</f>
        <v>#REF!</v>
      </c>
      <c r="AD161" s="56" t="e">
        <f>+AD66/'MSM Improved - Step 1'!AD66</f>
        <v>#REF!</v>
      </c>
      <c r="AE161" s="56" t="e">
        <f>+AE66/'MSM Improved - Step 1'!AE66</f>
        <v>#REF!</v>
      </c>
      <c r="AF161" s="56" t="e">
        <f>+AF66/'MSM Improved - Step 1'!AF66</f>
        <v>#REF!</v>
      </c>
      <c r="AG161" s="56" t="e">
        <f>+AG66/'MSM Improved - Step 1'!AG66</f>
        <v>#REF!</v>
      </c>
      <c r="AH161" s="56" t="e">
        <f>+AH66/'MSM Improved - Step 1'!AH66</f>
        <v>#REF!</v>
      </c>
      <c r="AI161" s="56" t="e">
        <f>+AI66/'MSM Improved - Step 1'!AI66</f>
        <v>#REF!</v>
      </c>
      <c r="AJ161" s="56" t="e">
        <f>+AJ66/'MSM Improved - Step 1'!AJ66</f>
        <v>#REF!</v>
      </c>
    </row>
    <row r="162" spans="1:36">
      <c r="A162" s="5">
        <v>63</v>
      </c>
      <c r="B162" s="41" t="e">
        <f>+B67/'MSM Improved - Step 1'!B67</f>
        <v>#REF!</v>
      </c>
      <c r="C162" s="41" t="e">
        <f>+C67/'MSM Improved - Step 1'!C67</f>
        <v>#REF!</v>
      </c>
      <c r="D162" s="41" t="e">
        <f>+D67/'MSM Improved - Step 1'!D67</f>
        <v>#REF!</v>
      </c>
      <c r="E162" s="41" t="e">
        <f>+E67/'MSM Improved - Step 1'!E67</f>
        <v>#REF!</v>
      </c>
      <c r="F162" s="41" t="e">
        <f>+F67/'MSM Improved - Step 1'!F67</f>
        <v>#REF!</v>
      </c>
      <c r="G162" s="41" t="e">
        <f>+G67/'MSM Improved - Step 1'!G67</f>
        <v>#REF!</v>
      </c>
      <c r="H162" s="41" t="e">
        <f>+H67/'MSM Improved - Step 1'!H67</f>
        <v>#REF!</v>
      </c>
      <c r="I162" s="41" t="e">
        <f>+I67/'MSM Improved - Step 1'!I67</f>
        <v>#REF!</v>
      </c>
      <c r="J162" s="41" t="e">
        <f>+J67/'MSM Improved - Step 1'!J67</f>
        <v>#REF!</v>
      </c>
      <c r="K162" s="41" t="e">
        <f>+K67/'MSM Improved - Step 1'!K67</f>
        <v>#REF!</v>
      </c>
      <c r="L162" s="41" t="e">
        <f>+L67/'MSM Improved - Step 1'!L67</f>
        <v>#REF!</v>
      </c>
      <c r="M162" s="41" t="e">
        <f>+M67/'MSM Improved - Step 1'!M67</f>
        <v>#REF!</v>
      </c>
      <c r="N162" s="41" t="e">
        <f>+N67/'MSM Improved - Step 1'!N67</f>
        <v>#REF!</v>
      </c>
      <c r="O162" s="41" t="e">
        <f>+O67/'MSM Improved - Step 1'!O67</f>
        <v>#REF!</v>
      </c>
      <c r="P162" s="41" t="e">
        <f>+P67/'MSM Improved - Step 1'!P67</f>
        <v>#REF!</v>
      </c>
      <c r="Q162" s="41" t="e">
        <f>+Q67/'MSM Improved - Step 1'!Q67</f>
        <v>#REF!</v>
      </c>
      <c r="R162" s="41" t="e">
        <f>+R67/'MSM Improved - Step 1'!R67</f>
        <v>#REF!</v>
      </c>
      <c r="S162" s="41" t="e">
        <f>+S67/'MSM Improved - Step 1'!S67</f>
        <v>#REF!</v>
      </c>
      <c r="T162" s="41" t="e">
        <f>+T67/'MSM Improved - Step 1'!T67</f>
        <v>#REF!</v>
      </c>
      <c r="U162" s="50" t="e">
        <f>+U67/'MSM Improved - Step 1'!U67</f>
        <v>#REF!</v>
      </c>
      <c r="V162" s="41" t="e">
        <f>+V67/'MSM Improved - Step 1'!V67</f>
        <v>#REF!</v>
      </c>
      <c r="W162" s="41" t="e">
        <f>+W67/'MSM Improved - Step 1'!W67</f>
        <v>#REF!</v>
      </c>
      <c r="X162" s="41" t="e">
        <f>+X67/'MSM Improved - Step 1'!X67</f>
        <v>#REF!</v>
      </c>
      <c r="Y162" s="41" t="e">
        <f>+Y67/'MSM Improved - Step 1'!Y67</f>
        <v>#REF!</v>
      </c>
      <c r="Z162" s="41" t="e">
        <f>+Z67/'MSM Improved - Step 1'!Z67</f>
        <v>#REF!</v>
      </c>
      <c r="AA162" s="56" t="e">
        <f>+AA67/'MSM Improved - Step 1'!AA67</f>
        <v>#REF!</v>
      </c>
      <c r="AB162" s="56" t="e">
        <f>+AB67/'MSM Improved - Step 1'!AB67</f>
        <v>#REF!</v>
      </c>
      <c r="AC162" s="56" t="e">
        <f>+AC67/'MSM Improved - Step 1'!AC67</f>
        <v>#REF!</v>
      </c>
      <c r="AD162" s="56" t="e">
        <f>+AD67/'MSM Improved - Step 1'!AD67</f>
        <v>#REF!</v>
      </c>
      <c r="AE162" s="56" t="e">
        <f>+AE67/'MSM Improved - Step 1'!AE67</f>
        <v>#REF!</v>
      </c>
      <c r="AF162" s="56" t="e">
        <f>+AF67/'MSM Improved - Step 1'!AF67</f>
        <v>#REF!</v>
      </c>
      <c r="AG162" s="56" t="e">
        <f>+AG67/'MSM Improved - Step 1'!AG67</f>
        <v>#REF!</v>
      </c>
      <c r="AH162" s="56" t="e">
        <f>+AH67/'MSM Improved - Step 1'!AH67</f>
        <v>#REF!</v>
      </c>
      <c r="AI162" s="56" t="e">
        <f>+AI67/'MSM Improved - Step 1'!AI67</f>
        <v>#REF!</v>
      </c>
      <c r="AJ162" s="56" t="e">
        <f>+AJ67/'MSM Improved - Step 1'!AJ67</f>
        <v>#REF!</v>
      </c>
    </row>
    <row r="163" spans="1:36">
      <c r="A163" s="5">
        <v>64</v>
      </c>
      <c r="B163" s="41" t="e">
        <f>+B68/'MSM Improved - Step 1'!B68</f>
        <v>#REF!</v>
      </c>
      <c r="C163" s="41" t="e">
        <f>+C68/'MSM Improved - Step 1'!C68</f>
        <v>#REF!</v>
      </c>
      <c r="D163" s="41" t="e">
        <f>+D68/'MSM Improved - Step 1'!D68</f>
        <v>#REF!</v>
      </c>
      <c r="E163" s="41" t="e">
        <f>+E68/'MSM Improved - Step 1'!E68</f>
        <v>#REF!</v>
      </c>
      <c r="F163" s="41" t="e">
        <f>+F68/'MSM Improved - Step 1'!F68</f>
        <v>#REF!</v>
      </c>
      <c r="G163" s="41" t="e">
        <f>+G68/'MSM Improved - Step 1'!G68</f>
        <v>#REF!</v>
      </c>
      <c r="H163" s="41" t="e">
        <f>+H68/'MSM Improved - Step 1'!H68</f>
        <v>#REF!</v>
      </c>
      <c r="I163" s="41" t="e">
        <f>+I68/'MSM Improved - Step 1'!I68</f>
        <v>#REF!</v>
      </c>
      <c r="J163" s="41" t="e">
        <f>+J68/'MSM Improved - Step 1'!J68</f>
        <v>#REF!</v>
      </c>
      <c r="K163" s="41" t="e">
        <f>+K68/'MSM Improved - Step 1'!K68</f>
        <v>#REF!</v>
      </c>
      <c r="L163" s="41" t="e">
        <f>+L68/'MSM Improved - Step 1'!L68</f>
        <v>#REF!</v>
      </c>
      <c r="M163" s="41" t="e">
        <f>+M68/'MSM Improved - Step 1'!M68</f>
        <v>#REF!</v>
      </c>
      <c r="N163" s="41" t="e">
        <f>+N68/'MSM Improved - Step 1'!N68</f>
        <v>#REF!</v>
      </c>
      <c r="O163" s="41" t="e">
        <f>+O68/'MSM Improved - Step 1'!O68</f>
        <v>#REF!</v>
      </c>
      <c r="P163" s="41" t="e">
        <f>+P68/'MSM Improved - Step 1'!P68</f>
        <v>#REF!</v>
      </c>
      <c r="Q163" s="41" t="e">
        <f>+Q68/'MSM Improved - Step 1'!Q68</f>
        <v>#REF!</v>
      </c>
      <c r="R163" s="41" t="e">
        <f>+R68/'MSM Improved - Step 1'!R68</f>
        <v>#REF!</v>
      </c>
      <c r="S163" s="41" t="e">
        <f>+S68/'MSM Improved - Step 1'!S68</f>
        <v>#REF!</v>
      </c>
      <c r="T163" s="46" t="e">
        <f>+T68/'MSM Improved - Step 1'!T68</f>
        <v>#REF!</v>
      </c>
      <c r="U163" s="41" t="e">
        <f>+U68/'MSM Improved - Step 1'!U68</f>
        <v>#REF!</v>
      </c>
      <c r="V163" s="41" t="e">
        <f>+V68/'MSM Improved - Step 1'!V68</f>
        <v>#REF!</v>
      </c>
      <c r="W163" s="41" t="e">
        <f>+W68/'MSM Improved - Step 1'!W68</f>
        <v>#REF!</v>
      </c>
      <c r="X163" s="41" t="e">
        <f>+X68/'MSM Improved - Step 1'!X68</f>
        <v>#REF!</v>
      </c>
      <c r="Y163" s="41" t="e">
        <f>+Y68/'MSM Improved - Step 1'!Y68</f>
        <v>#REF!</v>
      </c>
      <c r="Z163" s="56" t="e">
        <f>+Z68/'MSM Improved - Step 1'!Z68</f>
        <v>#REF!</v>
      </c>
      <c r="AA163" s="56" t="e">
        <f>+AA68/'MSM Improved - Step 1'!AA68</f>
        <v>#REF!</v>
      </c>
      <c r="AB163" s="56" t="e">
        <f>+AB68/'MSM Improved - Step 1'!AB68</f>
        <v>#REF!</v>
      </c>
      <c r="AC163" s="56" t="e">
        <f>+AC68/'MSM Improved - Step 1'!AC68</f>
        <v>#REF!</v>
      </c>
      <c r="AD163" s="56" t="e">
        <f>+AD68/'MSM Improved - Step 1'!AD68</f>
        <v>#REF!</v>
      </c>
      <c r="AE163" s="56" t="e">
        <f>+AE68/'MSM Improved - Step 1'!AE68</f>
        <v>#REF!</v>
      </c>
      <c r="AF163" s="56" t="e">
        <f>+AF68/'MSM Improved - Step 1'!AF68</f>
        <v>#REF!</v>
      </c>
      <c r="AG163" s="56" t="e">
        <f>+AG68/'MSM Improved - Step 1'!AG68</f>
        <v>#REF!</v>
      </c>
      <c r="AH163" s="56" t="e">
        <f>+AH68/'MSM Improved - Step 1'!AH68</f>
        <v>#REF!</v>
      </c>
      <c r="AI163" s="56" t="e">
        <f>+AI68/'MSM Improved - Step 1'!AI68</f>
        <v>#REF!</v>
      </c>
      <c r="AJ163" s="56" t="e">
        <f>+AJ68/'MSM Improved - Step 1'!AJ68</f>
        <v>#REF!</v>
      </c>
    </row>
    <row r="164" spans="1:36">
      <c r="A164" s="5">
        <v>65</v>
      </c>
      <c r="B164" s="41" t="e">
        <f>+B69/'MSM Improved - Step 1'!B69</f>
        <v>#REF!</v>
      </c>
      <c r="C164" s="41" t="e">
        <f>+C69/'MSM Improved - Step 1'!C69</f>
        <v>#REF!</v>
      </c>
      <c r="D164" s="41" t="e">
        <f>+D69/'MSM Improved - Step 1'!D69</f>
        <v>#REF!</v>
      </c>
      <c r="E164" s="41" t="e">
        <f>+E69/'MSM Improved - Step 1'!E69</f>
        <v>#REF!</v>
      </c>
      <c r="F164" s="41" t="e">
        <f>+F69/'MSM Improved - Step 1'!F69</f>
        <v>#REF!</v>
      </c>
      <c r="G164" s="41" t="e">
        <f>+G69/'MSM Improved - Step 1'!G69</f>
        <v>#REF!</v>
      </c>
      <c r="H164" s="41" t="e">
        <f>+H69/'MSM Improved - Step 1'!H69</f>
        <v>#REF!</v>
      </c>
      <c r="I164" s="41" t="e">
        <f>+I69/'MSM Improved - Step 1'!I69</f>
        <v>#REF!</v>
      </c>
      <c r="J164" s="41" t="e">
        <f>+J69/'MSM Improved - Step 1'!J69</f>
        <v>#REF!</v>
      </c>
      <c r="K164" s="41" t="e">
        <f>+K69/'MSM Improved - Step 1'!K69</f>
        <v>#REF!</v>
      </c>
      <c r="L164" s="41" t="e">
        <f>+L69/'MSM Improved - Step 1'!L69</f>
        <v>#REF!</v>
      </c>
      <c r="M164" s="41" t="e">
        <f>+M69/'MSM Improved - Step 1'!M69</f>
        <v>#REF!</v>
      </c>
      <c r="N164" s="41" t="e">
        <f>+N69/'MSM Improved - Step 1'!N69</f>
        <v>#REF!</v>
      </c>
      <c r="O164" s="41" t="e">
        <f>+O69/'MSM Improved - Step 1'!O69</f>
        <v>#REF!</v>
      </c>
      <c r="P164" s="41" t="e">
        <f>+P69/'MSM Improved - Step 1'!P69</f>
        <v>#REF!</v>
      </c>
      <c r="Q164" s="41" t="e">
        <f>+Q69/'MSM Improved - Step 1'!Q69</f>
        <v>#REF!</v>
      </c>
      <c r="R164" s="41" t="e">
        <f>+R69/'MSM Improved - Step 1'!R69</f>
        <v>#REF!</v>
      </c>
      <c r="S164" s="41" t="e">
        <f>+S69/'MSM Improved - Step 1'!S69</f>
        <v>#REF!</v>
      </c>
      <c r="T164" s="50" t="e">
        <f>+T69/'MSM Improved - Step 1'!T69</f>
        <v>#REF!</v>
      </c>
      <c r="U164" s="41" t="e">
        <f>+U69/'MSM Improved - Step 1'!U69</f>
        <v>#REF!</v>
      </c>
      <c r="V164" s="41" t="e">
        <f>+V69/'MSM Improved - Step 1'!V69</f>
        <v>#REF!</v>
      </c>
      <c r="W164" s="41" t="e">
        <f>+W69/'MSM Improved - Step 1'!W69</f>
        <v>#REF!</v>
      </c>
      <c r="X164" s="41" t="e">
        <f>+X69/'MSM Improved - Step 1'!X69</f>
        <v>#REF!</v>
      </c>
      <c r="Y164" s="56" t="e">
        <f>+Y69/'MSM Improved - Step 1'!Y69</f>
        <v>#REF!</v>
      </c>
      <c r="Z164" s="56" t="e">
        <f>+Z69/'MSM Improved - Step 1'!Z69</f>
        <v>#REF!</v>
      </c>
      <c r="AA164" s="56" t="e">
        <f>+AA69/'MSM Improved - Step 1'!AA69</f>
        <v>#REF!</v>
      </c>
      <c r="AB164" s="56" t="e">
        <f>+AB69/'MSM Improved - Step 1'!AB69</f>
        <v>#REF!</v>
      </c>
      <c r="AC164" s="56" t="e">
        <f>+AC69/'MSM Improved - Step 1'!AC69</f>
        <v>#REF!</v>
      </c>
      <c r="AD164" s="56" t="e">
        <f>+AD69/'MSM Improved - Step 1'!AD69</f>
        <v>#REF!</v>
      </c>
      <c r="AE164" s="56" t="e">
        <f>+AE69/'MSM Improved - Step 1'!AE69</f>
        <v>#REF!</v>
      </c>
      <c r="AF164" s="56" t="e">
        <f>+AF69/'MSM Improved - Step 1'!AF69</f>
        <v>#REF!</v>
      </c>
      <c r="AG164" s="56" t="e">
        <f>+AG69/'MSM Improved - Step 1'!AG69</f>
        <v>#REF!</v>
      </c>
      <c r="AH164" s="56" t="e">
        <f>+AH69/'MSM Improved - Step 1'!AH69</f>
        <v>#REF!</v>
      </c>
      <c r="AI164" s="56" t="e">
        <f>+AI69/'MSM Improved - Step 1'!AI69</f>
        <v>#REF!</v>
      </c>
      <c r="AJ164" s="56" t="e">
        <f>+AJ69/'MSM Improved - Step 1'!AJ69</f>
        <v>#REF!</v>
      </c>
    </row>
    <row r="165" spans="1:36">
      <c r="A165" s="5">
        <v>66</v>
      </c>
      <c r="B165" s="41" t="e">
        <f>+B70/'MSM Improved - Step 1'!B70</f>
        <v>#REF!</v>
      </c>
      <c r="C165" s="41" t="e">
        <f>+C70/'MSM Improved - Step 1'!C70</f>
        <v>#REF!</v>
      </c>
      <c r="D165" s="41" t="e">
        <f>+D70/'MSM Improved - Step 1'!D70</f>
        <v>#REF!</v>
      </c>
      <c r="E165" s="41" t="e">
        <f>+E70/'MSM Improved - Step 1'!E70</f>
        <v>#REF!</v>
      </c>
      <c r="F165" s="41" t="e">
        <f>+F70/'MSM Improved - Step 1'!F70</f>
        <v>#REF!</v>
      </c>
      <c r="G165" s="41" t="e">
        <f>+G70/'MSM Improved - Step 1'!G70</f>
        <v>#REF!</v>
      </c>
      <c r="H165" s="41" t="e">
        <f>+H70/'MSM Improved - Step 1'!H70</f>
        <v>#REF!</v>
      </c>
      <c r="I165" s="41" t="e">
        <f>+I70/'MSM Improved - Step 1'!I70</f>
        <v>#REF!</v>
      </c>
      <c r="J165" s="41" t="e">
        <f>+J70/'MSM Improved - Step 1'!J70</f>
        <v>#REF!</v>
      </c>
      <c r="K165" s="41" t="e">
        <f>+K70/'MSM Improved - Step 1'!K70</f>
        <v>#REF!</v>
      </c>
      <c r="L165" s="41" t="e">
        <f>+L70/'MSM Improved - Step 1'!L70</f>
        <v>#REF!</v>
      </c>
      <c r="M165" s="41" t="e">
        <f>+M70/'MSM Improved - Step 1'!M70</f>
        <v>#REF!</v>
      </c>
      <c r="N165" s="41" t="e">
        <f>+N70/'MSM Improved - Step 1'!N70</f>
        <v>#REF!</v>
      </c>
      <c r="O165" s="41" t="e">
        <f>+O70/'MSM Improved - Step 1'!O70</f>
        <v>#REF!</v>
      </c>
      <c r="P165" s="41" t="e">
        <f>+P70/'MSM Improved - Step 1'!P70</f>
        <v>#REF!</v>
      </c>
      <c r="Q165" s="41" t="e">
        <f>+Q70/'MSM Improved - Step 1'!Q70</f>
        <v>#REF!</v>
      </c>
      <c r="R165" s="41" t="e">
        <f>+R70/'MSM Improved - Step 1'!R70</f>
        <v>#REF!</v>
      </c>
      <c r="S165" s="46" t="e">
        <f>+S70/'MSM Improved - Step 1'!S70</f>
        <v>#REF!</v>
      </c>
      <c r="T165" s="41" t="e">
        <f>+T70/'MSM Improved - Step 1'!T70</f>
        <v>#REF!</v>
      </c>
      <c r="U165" s="41" t="e">
        <f>+U70/'MSM Improved - Step 1'!U70</f>
        <v>#REF!</v>
      </c>
      <c r="V165" s="41" t="e">
        <f>+V70/'MSM Improved - Step 1'!V70</f>
        <v>#REF!</v>
      </c>
      <c r="W165" s="41" t="e">
        <f>+W70/'MSM Improved - Step 1'!W70</f>
        <v>#REF!</v>
      </c>
      <c r="X165" s="41" t="e">
        <f>+X70/'MSM Improved - Step 1'!X70</f>
        <v>#REF!</v>
      </c>
      <c r="Y165" s="56" t="e">
        <f>+Y70/'MSM Improved - Step 1'!Y70</f>
        <v>#REF!</v>
      </c>
      <c r="Z165" s="56" t="e">
        <f>+Z70/'MSM Improved - Step 1'!Z70</f>
        <v>#REF!</v>
      </c>
      <c r="AA165" s="56" t="e">
        <f>+AA70/'MSM Improved - Step 1'!AA70</f>
        <v>#REF!</v>
      </c>
      <c r="AB165" s="56" t="e">
        <f>+AB70/'MSM Improved - Step 1'!AB70</f>
        <v>#REF!</v>
      </c>
      <c r="AC165" s="56" t="e">
        <f>+AC70/'MSM Improved - Step 1'!AC70</f>
        <v>#REF!</v>
      </c>
      <c r="AD165" s="56" t="e">
        <f>+AD70/'MSM Improved - Step 1'!AD70</f>
        <v>#REF!</v>
      </c>
      <c r="AE165" s="56" t="e">
        <f>+AE70/'MSM Improved - Step 1'!AE70</f>
        <v>#REF!</v>
      </c>
      <c r="AF165" s="56" t="e">
        <f>+AF70/'MSM Improved - Step 1'!AF70</f>
        <v>#REF!</v>
      </c>
      <c r="AG165" s="56" t="e">
        <f>+AG70/'MSM Improved - Step 1'!AG70</f>
        <v>#REF!</v>
      </c>
      <c r="AH165" s="56" t="e">
        <f>+AH70/'MSM Improved - Step 1'!AH70</f>
        <v>#REF!</v>
      </c>
      <c r="AI165" s="56" t="e">
        <f>+AI70/'MSM Improved - Step 1'!AI70</f>
        <v>#REF!</v>
      </c>
      <c r="AJ165" s="41" t="e">
        <f>+AJ70/'MSM Improved - Step 1'!AJ70</f>
        <v>#REF!</v>
      </c>
    </row>
    <row r="166" spans="1:36">
      <c r="A166" s="5">
        <v>67</v>
      </c>
      <c r="B166" s="41" t="e">
        <f>+B71/'MSM Improved - Step 1'!B71</f>
        <v>#REF!</v>
      </c>
      <c r="C166" s="41" t="e">
        <f>+C71/'MSM Improved - Step 1'!C71</f>
        <v>#REF!</v>
      </c>
      <c r="D166" s="41" t="e">
        <f>+D71/'MSM Improved - Step 1'!D71</f>
        <v>#REF!</v>
      </c>
      <c r="E166" s="41" t="e">
        <f>+E71/'MSM Improved - Step 1'!E71</f>
        <v>#REF!</v>
      </c>
      <c r="F166" s="41" t="e">
        <f>+F71/'MSM Improved - Step 1'!F71</f>
        <v>#REF!</v>
      </c>
      <c r="G166" s="41" t="e">
        <f>+G71/'MSM Improved - Step 1'!G71</f>
        <v>#REF!</v>
      </c>
      <c r="H166" s="41" t="e">
        <f>+H71/'MSM Improved - Step 1'!H71</f>
        <v>#REF!</v>
      </c>
      <c r="I166" s="41" t="e">
        <f>+I71/'MSM Improved - Step 1'!I71</f>
        <v>#REF!</v>
      </c>
      <c r="J166" s="41" t="e">
        <f>+J71/'MSM Improved - Step 1'!J71</f>
        <v>#REF!</v>
      </c>
      <c r="K166" s="41" t="e">
        <f>+K71/'MSM Improved - Step 1'!K71</f>
        <v>#REF!</v>
      </c>
      <c r="L166" s="41" t="e">
        <f>+L71/'MSM Improved - Step 1'!L71</f>
        <v>#REF!</v>
      </c>
      <c r="M166" s="41" t="e">
        <f>+M71/'MSM Improved - Step 1'!M71</f>
        <v>#REF!</v>
      </c>
      <c r="N166" s="41" t="e">
        <f>+N71/'MSM Improved - Step 1'!N71</f>
        <v>#REF!</v>
      </c>
      <c r="O166" s="41" t="e">
        <f>+O71/'MSM Improved - Step 1'!O71</f>
        <v>#REF!</v>
      </c>
      <c r="P166" s="41" t="e">
        <f>+P71/'MSM Improved - Step 1'!P71</f>
        <v>#REF!</v>
      </c>
      <c r="Q166" s="41" t="e">
        <f>+Q71/'MSM Improved - Step 1'!Q71</f>
        <v>#REF!</v>
      </c>
      <c r="R166" s="41" t="e">
        <f>+R71/'MSM Improved - Step 1'!R71</f>
        <v>#REF!</v>
      </c>
      <c r="S166" s="46" t="e">
        <f>+S71/'MSM Improved - Step 1'!S71</f>
        <v>#REF!</v>
      </c>
      <c r="T166" s="41" t="e">
        <f>+T71/'MSM Improved - Step 1'!T71</f>
        <v>#REF!</v>
      </c>
      <c r="U166" s="41" t="e">
        <f>+U71/'MSM Improved - Step 1'!U71</f>
        <v>#REF!</v>
      </c>
      <c r="V166" s="41" t="e">
        <f>+V71/'MSM Improved - Step 1'!V71</f>
        <v>#REF!</v>
      </c>
      <c r="W166" s="41" t="e">
        <f>+W71/'MSM Improved - Step 1'!W71</f>
        <v>#REF!</v>
      </c>
      <c r="X166" s="56" t="e">
        <f>+X71/'MSM Improved - Step 1'!X71</f>
        <v>#REF!</v>
      </c>
      <c r="Y166" s="56" t="e">
        <f>+Y71/'MSM Improved - Step 1'!Y71</f>
        <v>#REF!</v>
      </c>
      <c r="Z166" s="56" t="e">
        <f>+Z71/'MSM Improved - Step 1'!Z71</f>
        <v>#REF!</v>
      </c>
      <c r="AA166" s="56" t="e">
        <f>+AA71/'MSM Improved - Step 1'!AA71</f>
        <v>#REF!</v>
      </c>
      <c r="AB166" s="56" t="e">
        <f>+AB71/'MSM Improved - Step 1'!AB71</f>
        <v>#REF!</v>
      </c>
      <c r="AC166" s="56" t="e">
        <f>+AC71/'MSM Improved - Step 1'!AC71</f>
        <v>#REF!</v>
      </c>
      <c r="AD166" s="56" t="e">
        <f>+AD71/'MSM Improved - Step 1'!AD71</f>
        <v>#REF!</v>
      </c>
      <c r="AE166" s="56" t="e">
        <f>+AE71/'MSM Improved - Step 1'!AE71</f>
        <v>#REF!</v>
      </c>
      <c r="AF166" s="56" t="e">
        <f>+AF71/'MSM Improved - Step 1'!AF71</f>
        <v>#REF!</v>
      </c>
      <c r="AG166" s="56" t="e">
        <f>+AG71/'MSM Improved - Step 1'!AG71</f>
        <v>#REF!</v>
      </c>
      <c r="AH166" s="56" t="e">
        <f>+AH71/'MSM Improved - Step 1'!AH71</f>
        <v>#REF!</v>
      </c>
      <c r="AI166" s="41" t="e">
        <f>+AI71/'MSM Improved - Step 1'!AI71</f>
        <v>#REF!</v>
      </c>
      <c r="AJ166" s="41" t="e">
        <f>+AJ71/'MSM Improved - Step 1'!AJ71</f>
        <v>#REF!</v>
      </c>
    </row>
    <row r="167" spans="1:36">
      <c r="A167" s="5">
        <v>68</v>
      </c>
      <c r="B167" s="41" t="e">
        <f>+B72/'MSM Improved - Step 1'!B72</f>
        <v>#REF!</v>
      </c>
      <c r="C167" s="41" t="e">
        <f>+C72/'MSM Improved - Step 1'!C72</f>
        <v>#REF!</v>
      </c>
      <c r="D167" s="41" t="e">
        <f>+D72/'MSM Improved - Step 1'!D72</f>
        <v>#REF!</v>
      </c>
      <c r="E167" s="41" t="e">
        <f>+E72/'MSM Improved - Step 1'!E72</f>
        <v>#REF!</v>
      </c>
      <c r="F167" s="41" t="e">
        <f>+F72/'MSM Improved - Step 1'!F72</f>
        <v>#REF!</v>
      </c>
      <c r="G167" s="41" t="e">
        <f>+G72/'MSM Improved - Step 1'!G72</f>
        <v>#REF!</v>
      </c>
      <c r="H167" s="41" t="e">
        <f>+H72/'MSM Improved - Step 1'!H72</f>
        <v>#REF!</v>
      </c>
      <c r="I167" s="41" t="e">
        <f>+I72/'MSM Improved - Step 1'!I72</f>
        <v>#REF!</v>
      </c>
      <c r="J167" s="41" t="e">
        <f>+J72/'MSM Improved - Step 1'!J72</f>
        <v>#REF!</v>
      </c>
      <c r="K167" s="41" t="e">
        <f>+K72/'MSM Improved - Step 1'!K72</f>
        <v>#REF!</v>
      </c>
      <c r="L167" s="41" t="e">
        <f>+L72/'MSM Improved - Step 1'!L72</f>
        <v>#REF!</v>
      </c>
      <c r="M167" s="41" t="e">
        <f>+M72/'MSM Improved - Step 1'!M72</f>
        <v>#REF!</v>
      </c>
      <c r="N167" s="41" t="e">
        <f>+N72/'MSM Improved - Step 1'!N72</f>
        <v>#REF!</v>
      </c>
      <c r="O167" s="41" t="e">
        <f>+O72/'MSM Improved - Step 1'!O72</f>
        <v>#REF!</v>
      </c>
      <c r="P167" s="41" t="e">
        <f>+P72/'MSM Improved - Step 1'!P72</f>
        <v>#REF!</v>
      </c>
      <c r="Q167" s="41" t="e">
        <f>+Q72/'MSM Improved - Step 1'!Q72</f>
        <v>#REF!</v>
      </c>
      <c r="R167" s="41" t="e">
        <f>+R72/'MSM Improved - Step 1'!R72</f>
        <v>#REF!</v>
      </c>
      <c r="S167" s="46" t="e">
        <f>+S72/'MSM Improved - Step 1'!S72</f>
        <v>#REF!</v>
      </c>
      <c r="T167" s="41" t="e">
        <f>+T72/'MSM Improved - Step 1'!T72</f>
        <v>#REF!</v>
      </c>
      <c r="U167" s="41" t="e">
        <f>+U72/'MSM Improved - Step 1'!U72</f>
        <v>#REF!</v>
      </c>
      <c r="V167" s="41" t="e">
        <f>+V72/'MSM Improved - Step 1'!V72</f>
        <v>#REF!</v>
      </c>
      <c r="W167" s="56" t="e">
        <f>+W72/'MSM Improved - Step 1'!W72</f>
        <v>#REF!</v>
      </c>
      <c r="X167" s="56" t="e">
        <f>+X72/'MSM Improved - Step 1'!X72</f>
        <v>#REF!</v>
      </c>
      <c r="Y167" s="56" t="e">
        <f>+Y72/'MSM Improved - Step 1'!Y72</f>
        <v>#REF!</v>
      </c>
      <c r="Z167" s="56" t="e">
        <f>+Z72/'MSM Improved - Step 1'!Z72</f>
        <v>#REF!</v>
      </c>
      <c r="AA167" s="56" t="e">
        <f>+AA72/'MSM Improved - Step 1'!AA72</f>
        <v>#REF!</v>
      </c>
      <c r="AB167" s="56" t="e">
        <f>+AB72/'MSM Improved - Step 1'!AB72</f>
        <v>#REF!</v>
      </c>
      <c r="AC167" s="56" t="e">
        <f>+AC72/'MSM Improved - Step 1'!AC72</f>
        <v>#REF!</v>
      </c>
      <c r="AD167" s="56" t="e">
        <f>+AD72/'MSM Improved - Step 1'!AD72</f>
        <v>#REF!</v>
      </c>
      <c r="AE167" s="56" t="e">
        <f>+AE72/'MSM Improved - Step 1'!AE72</f>
        <v>#REF!</v>
      </c>
      <c r="AF167" s="56" t="e">
        <f>+AF72/'MSM Improved - Step 1'!AF72</f>
        <v>#REF!</v>
      </c>
      <c r="AG167" s="56" t="e">
        <f>+AG72/'MSM Improved - Step 1'!AG72</f>
        <v>#REF!</v>
      </c>
      <c r="AH167" s="41" t="e">
        <f>+AH72/'MSM Improved - Step 1'!AH72</f>
        <v>#REF!</v>
      </c>
      <c r="AI167" s="41" t="e">
        <f>+AI72/'MSM Improved - Step 1'!AI72</f>
        <v>#REF!</v>
      </c>
      <c r="AJ167" s="41" t="e">
        <f>+AJ72/'MSM Improved - Step 1'!AJ72</f>
        <v>#REF!</v>
      </c>
    </row>
    <row r="168" spans="1:36">
      <c r="A168" s="5">
        <v>69</v>
      </c>
      <c r="B168" s="41" t="e">
        <f>+B73/'MSM Improved - Step 1'!B73</f>
        <v>#REF!</v>
      </c>
      <c r="C168" s="41" t="e">
        <f>+C73/'MSM Improved - Step 1'!C73</f>
        <v>#REF!</v>
      </c>
      <c r="D168" s="41" t="e">
        <f>+D73/'MSM Improved - Step 1'!D73</f>
        <v>#REF!</v>
      </c>
      <c r="E168" s="41" t="e">
        <f>+E73/'MSM Improved - Step 1'!E73</f>
        <v>#REF!</v>
      </c>
      <c r="F168" s="41" t="e">
        <f>+F73/'MSM Improved - Step 1'!F73</f>
        <v>#REF!</v>
      </c>
      <c r="G168" s="41" t="e">
        <f>+G73/'MSM Improved - Step 1'!G73</f>
        <v>#REF!</v>
      </c>
      <c r="H168" s="41" t="e">
        <f>+H73/'MSM Improved - Step 1'!H73</f>
        <v>#REF!</v>
      </c>
      <c r="I168" s="41" t="e">
        <f>+I73/'MSM Improved - Step 1'!I73</f>
        <v>#REF!</v>
      </c>
      <c r="J168" s="41" t="e">
        <f>+J73/'MSM Improved - Step 1'!J73</f>
        <v>#REF!</v>
      </c>
      <c r="K168" s="41" t="e">
        <f>+K73/'MSM Improved - Step 1'!K73</f>
        <v>#REF!</v>
      </c>
      <c r="L168" s="41" t="e">
        <f>+L73/'MSM Improved - Step 1'!L73</f>
        <v>#REF!</v>
      </c>
      <c r="M168" s="41" t="e">
        <f>+M73/'MSM Improved - Step 1'!M73</f>
        <v>#REF!</v>
      </c>
      <c r="N168" s="41" t="e">
        <f>+N73/'MSM Improved - Step 1'!N73</f>
        <v>#REF!</v>
      </c>
      <c r="O168" s="41" t="e">
        <f>+O73/'MSM Improved - Step 1'!O73</f>
        <v>#REF!</v>
      </c>
      <c r="P168" s="41" t="e">
        <f>+P73/'MSM Improved - Step 1'!P73</f>
        <v>#REF!</v>
      </c>
      <c r="Q168" s="41" t="e">
        <f>+Q73/'MSM Improved - Step 1'!Q73</f>
        <v>#REF!</v>
      </c>
      <c r="R168" s="41" t="e">
        <f>+R73/'MSM Improved - Step 1'!R73</f>
        <v>#REF!</v>
      </c>
      <c r="S168" s="50" t="e">
        <f>+S73/'MSM Improved - Step 1'!S73</f>
        <v>#REF!</v>
      </c>
      <c r="T168" s="41" t="e">
        <f>+T73/'MSM Improved - Step 1'!T73</f>
        <v>#REF!</v>
      </c>
      <c r="U168" s="41" t="e">
        <f>+U73/'MSM Improved - Step 1'!U73</f>
        <v>#REF!</v>
      </c>
      <c r="V168" s="56" t="e">
        <f>+V73/'MSM Improved - Step 1'!V73</f>
        <v>#REF!</v>
      </c>
      <c r="W168" s="56" t="e">
        <f>+W73/'MSM Improved - Step 1'!W73</f>
        <v>#REF!</v>
      </c>
      <c r="X168" s="56" t="e">
        <f>+X73/'MSM Improved - Step 1'!X73</f>
        <v>#REF!</v>
      </c>
      <c r="Y168" s="56" t="e">
        <f>+Y73/'MSM Improved - Step 1'!Y73</f>
        <v>#REF!</v>
      </c>
      <c r="Z168" s="56" t="e">
        <f>+Z73/'MSM Improved - Step 1'!Z73</f>
        <v>#REF!</v>
      </c>
      <c r="AA168" s="56" t="e">
        <f>+AA73/'MSM Improved - Step 1'!AA73</f>
        <v>#REF!</v>
      </c>
      <c r="AB168" s="56" t="e">
        <f>+AB73/'MSM Improved - Step 1'!AB73</f>
        <v>#REF!</v>
      </c>
      <c r="AC168" s="56" t="e">
        <f>+AC73/'MSM Improved - Step 1'!AC73</f>
        <v>#REF!</v>
      </c>
      <c r="AD168" s="56" t="e">
        <f>+AD73/'MSM Improved - Step 1'!AD73</f>
        <v>#REF!</v>
      </c>
      <c r="AE168" s="56" t="e">
        <f>+AE73/'MSM Improved - Step 1'!AE73</f>
        <v>#REF!</v>
      </c>
      <c r="AF168" s="56" t="e">
        <f>+AF73/'MSM Improved - Step 1'!AF73</f>
        <v>#REF!</v>
      </c>
      <c r="AG168" s="41" t="e">
        <f>+AG73/'MSM Improved - Step 1'!AG73</f>
        <v>#REF!</v>
      </c>
      <c r="AH168" s="41" t="e">
        <f>+AH73/'MSM Improved - Step 1'!AH73</f>
        <v>#REF!</v>
      </c>
      <c r="AI168" s="41" t="e">
        <f>+AI73/'MSM Improved - Step 1'!AI73</f>
        <v>#REF!</v>
      </c>
      <c r="AJ168" s="41" t="e">
        <f>+AJ73/'MSM Improved - Step 1'!AJ73</f>
        <v>#REF!</v>
      </c>
    </row>
    <row r="169" spans="1:36">
      <c r="A169" s="5">
        <v>70</v>
      </c>
      <c r="B169" s="41" t="e">
        <f>+B74/'MSM Improved - Step 1'!B74</f>
        <v>#REF!</v>
      </c>
      <c r="C169" s="41" t="e">
        <f>+C74/'MSM Improved - Step 1'!C74</f>
        <v>#REF!</v>
      </c>
      <c r="D169" s="41" t="e">
        <f>+D74/'MSM Improved - Step 1'!D74</f>
        <v>#REF!</v>
      </c>
      <c r="E169" s="41" t="e">
        <f>+E74/'MSM Improved - Step 1'!E74</f>
        <v>#REF!</v>
      </c>
      <c r="F169" s="41" t="e">
        <f>+F74/'MSM Improved - Step 1'!F74</f>
        <v>#REF!</v>
      </c>
      <c r="G169" s="41" t="e">
        <f>+G74/'MSM Improved - Step 1'!G74</f>
        <v>#REF!</v>
      </c>
      <c r="H169" s="41" t="e">
        <f>+H74/'MSM Improved - Step 1'!H74</f>
        <v>#REF!</v>
      </c>
      <c r="I169" s="41" t="e">
        <f>+I74/'MSM Improved - Step 1'!I74</f>
        <v>#REF!</v>
      </c>
      <c r="J169" s="41" t="e">
        <f>+J74/'MSM Improved - Step 1'!J74</f>
        <v>#REF!</v>
      </c>
      <c r="K169" s="41" t="e">
        <f>+K74/'MSM Improved - Step 1'!K74</f>
        <v>#REF!</v>
      </c>
      <c r="L169" s="41" t="e">
        <f>+L74/'MSM Improved - Step 1'!L74</f>
        <v>#REF!</v>
      </c>
      <c r="M169" s="41" t="e">
        <f>+M74/'MSM Improved - Step 1'!M74</f>
        <v>#REF!</v>
      </c>
      <c r="N169" s="41" t="e">
        <f>+N74/'MSM Improved - Step 1'!N74</f>
        <v>#REF!</v>
      </c>
      <c r="O169" s="41" t="e">
        <f>+O74/'MSM Improved - Step 1'!O74</f>
        <v>#REF!</v>
      </c>
      <c r="P169" s="41" t="e">
        <f>+P74/'MSM Improved - Step 1'!P74</f>
        <v>#REF!</v>
      </c>
      <c r="Q169" s="41" t="e">
        <f>+Q74/'MSM Improved - Step 1'!Q74</f>
        <v>#REF!</v>
      </c>
      <c r="R169" s="46" t="e">
        <f>+R74/'MSM Improved - Step 1'!R74</f>
        <v>#REF!</v>
      </c>
      <c r="S169" s="56" t="e">
        <f>+S74/'MSM Improved - Step 1'!S74</f>
        <v>#REF!</v>
      </c>
      <c r="T169" s="56" t="e">
        <f>+T74/'MSM Improved - Step 1'!T74</f>
        <v>#REF!</v>
      </c>
      <c r="U169" s="56" t="e">
        <f>+U74/'MSM Improved - Step 1'!U74</f>
        <v>#REF!</v>
      </c>
      <c r="V169" s="56" t="e">
        <f>+V74/'MSM Improved - Step 1'!V74</f>
        <v>#REF!</v>
      </c>
      <c r="W169" s="56" t="e">
        <f>+W74/'MSM Improved - Step 1'!W74</f>
        <v>#REF!</v>
      </c>
      <c r="X169" s="56" t="e">
        <f>+X74/'MSM Improved - Step 1'!X74</f>
        <v>#REF!</v>
      </c>
      <c r="Y169" s="56" t="e">
        <f>+Y74/'MSM Improved - Step 1'!Y74</f>
        <v>#REF!</v>
      </c>
      <c r="Z169" s="56" t="e">
        <f>+Z74/'MSM Improved - Step 1'!Z74</f>
        <v>#REF!</v>
      </c>
      <c r="AA169" s="56" t="e">
        <f>+AA74/'MSM Improved - Step 1'!AA74</f>
        <v>#REF!</v>
      </c>
      <c r="AB169" s="56" t="e">
        <f>+AB74/'MSM Improved - Step 1'!AB74</f>
        <v>#REF!</v>
      </c>
      <c r="AC169" s="56" t="e">
        <f>+AC74/'MSM Improved - Step 1'!AC74</f>
        <v>#REF!</v>
      </c>
      <c r="AD169" s="56" t="e">
        <f>+AD74/'MSM Improved - Step 1'!AD74</f>
        <v>#REF!</v>
      </c>
      <c r="AE169" s="56" t="e">
        <f>+AE74/'MSM Improved - Step 1'!AE74</f>
        <v>#REF!</v>
      </c>
      <c r="AF169" s="41" t="e">
        <f>+AF74/'MSM Improved - Step 1'!AF74</f>
        <v>#REF!</v>
      </c>
      <c r="AG169" s="41" t="e">
        <f>+AG74/'MSM Improved - Step 1'!AG74</f>
        <v>#REF!</v>
      </c>
      <c r="AH169" s="41" t="e">
        <f>+AH74/'MSM Improved - Step 1'!AH74</f>
        <v>#REF!</v>
      </c>
      <c r="AI169" s="41" t="e">
        <f>+AI74/'MSM Improved - Step 1'!AI74</f>
        <v>#REF!</v>
      </c>
      <c r="AJ169" s="41" t="e">
        <f>+AJ74/'MSM Improved - Step 1'!AJ74</f>
        <v>#REF!</v>
      </c>
    </row>
    <row r="170" spans="1:36">
      <c r="A170" s="5">
        <v>71</v>
      </c>
      <c r="B170" s="41" t="e">
        <f>+B75/'MSM Improved - Step 1'!B75</f>
        <v>#REF!</v>
      </c>
      <c r="C170" s="41" t="e">
        <f>+C75/'MSM Improved - Step 1'!C75</f>
        <v>#REF!</v>
      </c>
      <c r="D170" s="41" t="e">
        <f>+D75/'MSM Improved - Step 1'!D75</f>
        <v>#REF!</v>
      </c>
      <c r="E170" s="41" t="e">
        <f>+E75/'MSM Improved - Step 1'!E75</f>
        <v>#REF!</v>
      </c>
      <c r="F170" s="41" t="e">
        <f>+F75/'MSM Improved - Step 1'!F75</f>
        <v>#REF!</v>
      </c>
      <c r="G170" s="41" t="e">
        <f>+G75/'MSM Improved - Step 1'!G75</f>
        <v>#REF!</v>
      </c>
      <c r="H170" s="41" t="e">
        <f>+H75/'MSM Improved - Step 1'!H75</f>
        <v>#REF!</v>
      </c>
      <c r="I170" s="41" t="e">
        <f>+I75/'MSM Improved - Step 1'!I75</f>
        <v>#REF!</v>
      </c>
      <c r="J170" s="41" t="e">
        <f>+J75/'MSM Improved - Step 1'!J75</f>
        <v>#REF!</v>
      </c>
      <c r="K170" s="41" t="e">
        <f>+K75/'MSM Improved - Step 1'!K75</f>
        <v>#REF!</v>
      </c>
      <c r="L170" s="41" t="e">
        <f>+L75/'MSM Improved - Step 1'!L75</f>
        <v>#REF!</v>
      </c>
      <c r="M170" s="41" t="e">
        <f>+M75/'MSM Improved - Step 1'!M75</f>
        <v>#REF!</v>
      </c>
      <c r="N170" s="41" t="e">
        <f>+N75/'MSM Improved - Step 1'!N75</f>
        <v>#REF!</v>
      </c>
      <c r="O170" s="41" t="e">
        <f>+O75/'MSM Improved - Step 1'!O75</f>
        <v>#REF!</v>
      </c>
      <c r="P170" s="41" t="e">
        <f>+P75/'MSM Improved - Step 1'!P75</f>
        <v>#REF!</v>
      </c>
      <c r="Q170" s="41" t="e">
        <f>+Q75/'MSM Improved - Step 1'!Q75</f>
        <v>#REF!</v>
      </c>
      <c r="R170" s="46" t="e">
        <f>+R75/'MSM Improved - Step 1'!R75</f>
        <v>#REF!</v>
      </c>
      <c r="S170" s="56" t="e">
        <f>+S75/'MSM Improved - Step 1'!S75</f>
        <v>#REF!</v>
      </c>
      <c r="T170" s="56" t="e">
        <f>+T75/'MSM Improved - Step 1'!T75</f>
        <v>#REF!</v>
      </c>
      <c r="U170" s="56" t="e">
        <f>+U75/'MSM Improved - Step 1'!U75</f>
        <v>#REF!</v>
      </c>
      <c r="V170" s="56" t="e">
        <f>+V75/'MSM Improved - Step 1'!V75</f>
        <v>#REF!</v>
      </c>
      <c r="W170" s="56" t="e">
        <f>+W75/'MSM Improved - Step 1'!W75</f>
        <v>#REF!</v>
      </c>
      <c r="X170" s="56" t="e">
        <f>+X75/'MSM Improved - Step 1'!X75</f>
        <v>#REF!</v>
      </c>
      <c r="Y170" s="56" t="e">
        <f>+Y75/'MSM Improved - Step 1'!Y75</f>
        <v>#REF!</v>
      </c>
      <c r="Z170" s="56" t="e">
        <f>+Z75/'MSM Improved - Step 1'!Z75</f>
        <v>#REF!</v>
      </c>
      <c r="AA170" s="56" t="e">
        <f>+AA75/'MSM Improved - Step 1'!AA75</f>
        <v>#REF!</v>
      </c>
      <c r="AB170" s="56" t="e">
        <f>+AB75/'MSM Improved - Step 1'!AB75</f>
        <v>#REF!</v>
      </c>
      <c r="AC170" s="56" t="e">
        <f>+AC75/'MSM Improved - Step 1'!AC75</f>
        <v>#REF!</v>
      </c>
      <c r="AD170" s="56" t="e">
        <f>+AD75/'MSM Improved - Step 1'!AD75</f>
        <v>#REF!</v>
      </c>
      <c r="AE170" s="41" t="e">
        <f>+AE75/'MSM Improved - Step 1'!AE75</f>
        <v>#REF!</v>
      </c>
      <c r="AF170" s="41" t="e">
        <f>+AF75/'MSM Improved - Step 1'!AF75</f>
        <v>#REF!</v>
      </c>
      <c r="AG170" s="41" t="e">
        <f>+AG75/'MSM Improved - Step 1'!AG75</f>
        <v>#REF!</v>
      </c>
      <c r="AH170" s="41" t="e">
        <f>+AH75/'MSM Improved - Step 1'!AH75</f>
        <v>#REF!</v>
      </c>
      <c r="AI170" s="41" t="e">
        <f>+AI75/'MSM Improved - Step 1'!AI75</f>
        <v>#REF!</v>
      </c>
      <c r="AJ170" s="41" t="e">
        <f>+AJ75/'MSM Improved - Step 1'!AJ75</f>
        <v>#REF!</v>
      </c>
    </row>
    <row r="171" spans="1:36">
      <c r="A171" s="5">
        <v>72</v>
      </c>
      <c r="B171" s="41" t="e">
        <f>+B76/'MSM Improved - Step 1'!B76</f>
        <v>#REF!</v>
      </c>
      <c r="C171" s="41" t="e">
        <f>+C76/'MSM Improved - Step 1'!C76</f>
        <v>#REF!</v>
      </c>
      <c r="D171" s="41" t="e">
        <f>+D76/'MSM Improved - Step 1'!D76</f>
        <v>#REF!</v>
      </c>
      <c r="E171" s="41" t="e">
        <f>+E76/'MSM Improved - Step 1'!E76</f>
        <v>#REF!</v>
      </c>
      <c r="F171" s="41" t="e">
        <f>+F76/'MSM Improved - Step 1'!F76</f>
        <v>#REF!</v>
      </c>
      <c r="G171" s="41" t="e">
        <f>+G76/'MSM Improved - Step 1'!G76</f>
        <v>#REF!</v>
      </c>
      <c r="H171" s="41" t="e">
        <f>+H76/'MSM Improved - Step 1'!H76</f>
        <v>#REF!</v>
      </c>
      <c r="I171" s="41" t="e">
        <f>+I76/'MSM Improved - Step 1'!I76</f>
        <v>#REF!</v>
      </c>
      <c r="J171" s="41" t="e">
        <f>+J76/'MSM Improved - Step 1'!J76</f>
        <v>#REF!</v>
      </c>
      <c r="K171" s="41" t="e">
        <f>+K76/'MSM Improved - Step 1'!K76</f>
        <v>#REF!</v>
      </c>
      <c r="L171" s="41" t="e">
        <f>+L76/'MSM Improved - Step 1'!L76</f>
        <v>#REF!</v>
      </c>
      <c r="M171" s="41" t="e">
        <f>+M76/'MSM Improved - Step 1'!M76</f>
        <v>#REF!</v>
      </c>
      <c r="N171" s="41" t="e">
        <f>+N76/'MSM Improved - Step 1'!N76</f>
        <v>#REF!</v>
      </c>
      <c r="O171" s="41" t="e">
        <f>+O76/'MSM Improved - Step 1'!O76</f>
        <v>#REF!</v>
      </c>
      <c r="P171" s="41" t="e">
        <f>+P76/'MSM Improved - Step 1'!P76</f>
        <v>#REF!</v>
      </c>
      <c r="Q171" s="41" t="e">
        <f>+Q76/'MSM Improved - Step 1'!Q76</f>
        <v>#REF!</v>
      </c>
      <c r="R171" s="50" t="e">
        <f>+R76/'MSM Improved - Step 1'!R76</f>
        <v>#REF!</v>
      </c>
      <c r="S171" s="56" t="e">
        <f>+S76/'MSM Improved - Step 1'!S76</f>
        <v>#REF!</v>
      </c>
      <c r="T171" s="56" t="e">
        <f>+T76/'MSM Improved - Step 1'!T76</f>
        <v>#REF!</v>
      </c>
      <c r="U171" s="56" t="e">
        <f>+U76/'MSM Improved - Step 1'!U76</f>
        <v>#REF!</v>
      </c>
      <c r="V171" s="56" t="e">
        <f>+V76/'MSM Improved - Step 1'!V76</f>
        <v>#REF!</v>
      </c>
      <c r="W171" s="56" t="e">
        <f>+W76/'MSM Improved - Step 1'!W76</f>
        <v>#REF!</v>
      </c>
      <c r="X171" s="56" t="e">
        <f>+X76/'MSM Improved - Step 1'!X76</f>
        <v>#REF!</v>
      </c>
      <c r="Y171" s="56" t="e">
        <f>+Y76/'MSM Improved - Step 1'!Y76</f>
        <v>#REF!</v>
      </c>
      <c r="Z171" s="56" t="e">
        <f>+Z76/'MSM Improved - Step 1'!Z76</f>
        <v>#REF!</v>
      </c>
      <c r="AA171" s="56" t="e">
        <f>+AA76/'MSM Improved - Step 1'!AA76</f>
        <v>#REF!</v>
      </c>
      <c r="AB171" s="56" t="e">
        <f>+AB76/'MSM Improved - Step 1'!AB76</f>
        <v>#REF!</v>
      </c>
      <c r="AC171" s="56" t="e">
        <f>+AC76/'MSM Improved - Step 1'!AC76</f>
        <v>#REF!</v>
      </c>
      <c r="AD171" s="41" t="e">
        <f>+AD76/'MSM Improved - Step 1'!AD76</f>
        <v>#REF!</v>
      </c>
      <c r="AE171" s="41" t="e">
        <f>+AE76/'MSM Improved - Step 1'!AE76</f>
        <v>#REF!</v>
      </c>
      <c r="AF171" s="41" t="e">
        <f>+AF76/'MSM Improved - Step 1'!AF76</f>
        <v>#REF!</v>
      </c>
      <c r="AG171" s="41" t="e">
        <f>+AG76/'MSM Improved - Step 1'!AG76</f>
        <v>#REF!</v>
      </c>
      <c r="AH171" s="41" t="e">
        <f>+AH76/'MSM Improved - Step 1'!AH76</f>
        <v>#REF!</v>
      </c>
      <c r="AI171" s="41" t="e">
        <f>+AI76/'MSM Improved - Step 1'!AI76</f>
        <v>#REF!</v>
      </c>
      <c r="AJ171" s="41" t="e">
        <f>+AJ76/'MSM Improved - Step 1'!AJ76</f>
        <v>#REF!</v>
      </c>
    </row>
    <row r="172" spans="1:36">
      <c r="A172" s="5">
        <v>73</v>
      </c>
      <c r="B172" s="41" t="e">
        <f>+B77/'MSM Improved - Step 1'!B77</f>
        <v>#REF!</v>
      </c>
      <c r="C172" s="41" t="e">
        <f>+C77/'MSM Improved - Step 1'!C77</f>
        <v>#REF!</v>
      </c>
      <c r="D172" s="41" t="e">
        <f>+D77/'MSM Improved - Step 1'!D77</f>
        <v>#REF!</v>
      </c>
      <c r="E172" s="41" t="e">
        <f>+E77/'MSM Improved - Step 1'!E77</f>
        <v>#REF!</v>
      </c>
      <c r="F172" s="41" t="e">
        <f>+F77/'MSM Improved - Step 1'!F77</f>
        <v>#REF!</v>
      </c>
      <c r="G172" s="41" t="e">
        <f>+G77/'MSM Improved - Step 1'!G77</f>
        <v>#REF!</v>
      </c>
      <c r="H172" s="41" t="e">
        <f>+H77/'MSM Improved - Step 1'!H77</f>
        <v>#REF!</v>
      </c>
      <c r="I172" s="41" t="e">
        <f>+I77/'MSM Improved - Step 1'!I77</f>
        <v>#REF!</v>
      </c>
      <c r="J172" s="41" t="e">
        <f>+J77/'MSM Improved - Step 1'!J77</f>
        <v>#REF!</v>
      </c>
      <c r="K172" s="41" t="e">
        <f>+K77/'MSM Improved - Step 1'!K77</f>
        <v>#REF!</v>
      </c>
      <c r="L172" s="41" t="e">
        <f>+L77/'MSM Improved - Step 1'!L77</f>
        <v>#REF!</v>
      </c>
      <c r="M172" s="41" t="e">
        <f>+M77/'MSM Improved - Step 1'!M77</f>
        <v>#REF!</v>
      </c>
      <c r="N172" s="41" t="e">
        <f>+N77/'MSM Improved - Step 1'!N77</f>
        <v>#REF!</v>
      </c>
      <c r="O172" s="41" t="e">
        <f>+O77/'MSM Improved - Step 1'!O77</f>
        <v>#REF!</v>
      </c>
      <c r="P172" s="41" t="e">
        <f>+P77/'MSM Improved - Step 1'!P77</f>
        <v>#REF!</v>
      </c>
      <c r="Q172" s="46" t="e">
        <f>+Q77/'MSM Improved - Step 1'!Q77</f>
        <v>#REF!</v>
      </c>
      <c r="R172" s="56" t="e">
        <f>+R77/'MSM Improved - Step 1'!R77</f>
        <v>#REF!</v>
      </c>
      <c r="S172" s="56" t="e">
        <f>+S77/'MSM Improved - Step 1'!S77</f>
        <v>#REF!</v>
      </c>
      <c r="T172" s="56" t="e">
        <f>+T77/'MSM Improved - Step 1'!T77</f>
        <v>#REF!</v>
      </c>
      <c r="U172" s="56" t="e">
        <f>+U77/'MSM Improved - Step 1'!U77</f>
        <v>#REF!</v>
      </c>
      <c r="V172" s="56" t="e">
        <f>+V77/'MSM Improved - Step 1'!V77</f>
        <v>#REF!</v>
      </c>
      <c r="W172" s="56" t="e">
        <f>+W77/'MSM Improved - Step 1'!W77</f>
        <v>#REF!</v>
      </c>
      <c r="X172" s="56" t="e">
        <f>+X77/'MSM Improved - Step 1'!X77</f>
        <v>#REF!</v>
      </c>
      <c r="Y172" s="56" t="e">
        <f>+Y77/'MSM Improved - Step 1'!Y77</f>
        <v>#REF!</v>
      </c>
      <c r="Z172" s="56" t="e">
        <f>+Z77/'MSM Improved - Step 1'!Z77</f>
        <v>#REF!</v>
      </c>
      <c r="AA172" s="56" t="e">
        <f>+AA77/'MSM Improved - Step 1'!AA77</f>
        <v>#REF!</v>
      </c>
      <c r="AB172" s="56" t="e">
        <f>+AB77/'MSM Improved - Step 1'!AB77</f>
        <v>#REF!</v>
      </c>
      <c r="AC172" s="41" t="e">
        <f>+AC77/'MSM Improved - Step 1'!AC77</f>
        <v>#REF!</v>
      </c>
      <c r="AD172" s="41" t="e">
        <f>+AD77/'MSM Improved - Step 1'!AD77</f>
        <v>#REF!</v>
      </c>
      <c r="AE172" s="41" t="e">
        <f>+AE77/'MSM Improved - Step 1'!AE77</f>
        <v>#REF!</v>
      </c>
      <c r="AF172" s="41" t="e">
        <f>+AF77/'MSM Improved - Step 1'!AF77</f>
        <v>#REF!</v>
      </c>
      <c r="AG172" s="41" t="e">
        <f>+AG77/'MSM Improved - Step 1'!AG77</f>
        <v>#REF!</v>
      </c>
      <c r="AH172" s="41" t="e">
        <f>+AH77/'MSM Improved - Step 1'!AH77</f>
        <v>#REF!</v>
      </c>
      <c r="AI172" s="41" t="e">
        <f>+AI77/'MSM Improved - Step 1'!AI77</f>
        <v>#REF!</v>
      </c>
      <c r="AJ172" s="41" t="e">
        <f>+AJ77/'MSM Improved - Step 1'!AJ77</f>
        <v>#REF!</v>
      </c>
    </row>
    <row r="173" spans="1:36">
      <c r="A173" s="5">
        <v>74</v>
      </c>
      <c r="B173" s="41" t="e">
        <f>+B78/'MSM Improved - Step 1'!B78</f>
        <v>#REF!</v>
      </c>
      <c r="C173" s="41" t="e">
        <f>+C78/'MSM Improved - Step 1'!C78</f>
        <v>#REF!</v>
      </c>
      <c r="D173" s="41" t="e">
        <f>+D78/'MSM Improved - Step 1'!D78</f>
        <v>#REF!</v>
      </c>
      <c r="E173" s="41" t="e">
        <f>+E78/'MSM Improved - Step 1'!E78</f>
        <v>#REF!</v>
      </c>
      <c r="F173" s="41" t="e">
        <f>+F78/'MSM Improved - Step 1'!F78</f>
        <v>#REF!</v>
      </c>
      <c r="G173" s="41" t="e">
        <f>+G78/'MSM Improved - Step 1'!G78</f>
        <v>#REF!</v>
      </c>
      <c r="H173" s="41" t="e">
        <f>+H78/'MSM Improved - Step 1'!H78</f>
        <v>#REF!</v>
      </c>
      <c r="I173" s="41" t="e">
        <f>+I78/'MSM Improved - Step 1'!I78</f>
        <v>#REF!</v>
      </c>
      <c r="J173" s="41" t="e">
        <f>+J78/'MSM Improved - Step 1'!J78</f>
        <v>#REF!</v>
      </c>
      <c r="K173" s="41" t="e">
        <f>+K78/'MSM Improved - Step 1'!K78</f>
        <v>#REF!</v>
      </c>
      <c r="L173" s="41" t="e">
        <f>+L78/'MSM Improved - Step 1'!L78</f>
        <v>#REF!</v>
      </c>
      <c r="M173" s="41" t="e">
        <f>+M78/'MSM Improved - Step 1'!M78</f>
        <v>#REF!</v>
      </c>
      <c r="N173" s="41" t="e">
        <f>+N78/'MSM Improved - Step 1'!N78</f>
        <v>#REF!</v>
      </c>
      <c r="O173" s="41" t="e">
        <f>+O78/'MSM Improved - Step 1'!O78</f>
        <v>#REF!</v>
      </c>
      <c r="P173" s="41" t="e">
        <f>+P78/'MSM Improved - Step 1'!P78</f>
        <v>#REF!</v>
      </c>
      <c r="Q173" s="50" t="e">
        <f>+Q78/'MSM Improved - Step 1'!Q78</f>
        <v>#REF!</v>
      </c>
      <c r="R173" s="56" t="e">
        <f>+R78/'MSM Improved - Step 1'!R78</f>
        <v>#REF!</v>
      </c>
      <c r="S173" s="56" t="e">
        <f>+S78/'MSM Improved - Step 1'!S78</f>
        <v>#REF!</v>
      </c>
      <c r="T173" s="56" t="e">
        <f>+T78/'MSM Improved - Step 1'!T78</f>
        <v>#REF!</v>
      </c>
      <c r="U173" s="56" t="e">
        <f>+U78/'MSM Improved - Step 1'!U78</f>
        <v>#REF!</v>
      </c>
      <c r="V173" s="56" t="e">
        <f>+V78/'MSM Improved - Step 1'!V78</f>
        <v>#REF!</v>
      </c>
      <c r="W173" s="56" t="e">
        <f>+W78/'MSM Improved - Step 1'!W78</f>
        <v>#REF!</v>
      </c>
      <c r="X173" s="56" t="e">
        <f>+X78/'MSM Improved - Step 1'!X78</f>
        <v>#REF!</v>
      </c>
      <c r="Y173" s="56" t="e">
        <f>+Y78/'MSM Improved - Step 1'!Y78</f>
        <v>#REF!</v>
      </c>
      <c r="Z173" s="56" t="e">
        <f>+Z78/'MSM Improved - Step 1'!Z78</f>
        <v>#REF!</v>
      </c>
      <c r="AA173" s="56" t="e">
        <f>+AA78/'MSM Improved - Step 1'!AA78</f>
        <v>#REF!</v>
      </c>
      <c r="AB173" s="41" t="e">
        <f>+AB78/'MSM Improved - Step 1'!AB78</f>
        <v>#REF!</v>
      </c>
      <c r="AC173" s="41" t="e">
        <f>+AC78/'MSM Improved - Step 1'!AC78</f>
        <v>#REF!</v>
      </c>
      <c r="AD173" s="41" t="e">
        <f>+AD78/'MSM Improved - Step 1'!AD78</f>
        <v>#REF!</v>
      </c>
      <c r="AE173" s="41" t="e">
        <f>+AE78/'MSM Improved - Step 1'!AE78</f>
        <v>#REF!</v>
      </c>
      <c r="AF173" s="41" t="e">
        <f>+AF78/'MSM Improved - Step 1'!AF78</f>
        <v>#REF!</v>
      </c>
      <c r="AG173" s="41" t="e">
        <f>+AG78/'MSM Improved - Step 1'!AG78</f>
        <v>#REF!</v>
      </c>
      <c r="AH173" s="41" t="e">
        <f>+AH78/'MSM Improved - Step 1'!AH78</f>
        <v>#REF!</v>
      </c>
      <c r="AI173" s="41" t="e">
        <f>+AI78/'MSM Improved - Step 1'!AI78</f>
        <v>#REF!</v>
      </c>
      <c r="AJ173" s="41" t="e">
        <f>+AJ78/'MSM Improved - Step 1'!AJ78</f>
        <v>#REF!</v>
      </c>
    </row>
    <row r="174" spans="1:36">
      <c r="A174" s="5">
        <v>75</v>
      </c>
      <c r="B174" s="41" t="e">
        <f>+B79/'MSM Improved - Step 1'!B79</f>
        <v>#REF!</v>
      </c>
      <c r="C174" s="41" t="e">
        <f>+C79/'MSM Improved - Step 1'!C79</f>
        <v>#REF!</v>
      </c>
      <c r="D174" s="41" t="e">
        <f>+D79/'MSM Improved - Step 1'!D79</f>
        <v>#REF!</v>
      </c>
      <c r="E174" s="41" t="e">
        <f>+E79/'MSM Improved - Step 1'!E79</f>
        <v>#REF!</v>
      </c>
      <c r="F174" s="41" t="e">
        <f>+F79/'MSM Improved - Step 1'!F79</f>
        <v>#REF!</v>
      </c>
      <c r="G174" s="41" t="e">
        <f>+G79/'MSM Improved - Step 1'!G79</f>
        <v>#REF!</v>
      </c>
      <c r="H174" s="41" t="e">
        <f>+H79/'MSM Improved - Step 1'!H79</f>
        <v>#REF!</v>
      </c>
      <c r="I174" s="41" t="e">
        <f>+I79/'MSM Improved - Step 1'!I79</f>
        <v>#REF!</v>
      </c>
      <c r="J174" s="41" t="e">
        <f>+J79/'MSM Improved - Step 1'!J79</f>
        <v>#REF!</v>
      </c>
      <c r="K174" s="41" t="e">
        <f>+K79/'MSM Improved - Step 1'!K79</f>
        <v>#REF!</v>
      </c>
      <c r="L174" s="41" t="e">
        <f>+L79/'MSM Improved - Step 1'!L79</f>
        <v>#REF!</v>
      </c>
      <c r="M174" s="41" t="e">
        <f>+M79/'MSM Improved - Step 1'!M79</f>
        <v>#REF!</v>
      </c>
      <c r="N174" s="41" t="e">
        <f>+N79/'MSM Improved - Step 1'!N79</f>
        <v>#REF!</v>
      </c>
      <c r="O174" s="41" t="e">
        <f>+O79/'MSM Improved - Step 1'!O79</f>
        <v>#REF!</v>
      </c>
      <c r="P174" s="50" t="e">
        <f>+P79/'MSM Improved - Step 1'!P79</f>
        <v>#REF!</v>
      </c>
      <c r="Q174" s="56" t="e">
        <f>+Q79/'MSM Improved - Step 1'!Q79</f>
        <v>#REF!</v>
      </c>
      <c r="R174" s="56" t="e">
        <f>+R79/'MSM Improved - Step 1'!R79</f>
        <v>#REF!</v>
      </c>
      <c r="S174" s="56" t="e">
        <f>+S79/'MSM Improved - Step 1'!S79</f>
        <v>#REF!</v>
      </c>
      <c r="T174" s="56" t="e">
        <f>+T79/'MSM Improved - Step 1'!T79</f>
        <v>#REF!</v>
      </c>
      <c r="U174" s="56" t="e">
        <f>+U79/'MSM Improved - Step 1'!U79</f>
        <v>#REF!</v>
      </c>
      <c r="V174" s="56" t="e">
        <f>+V79/'MSM Improved - Step 1'!V79</f>
        <v>#REF!</v>
      </c>
      <c r="W174" s="56" t="e">
        <f>+W79/'MSM Improved - Step 1'!W79</f>
        <v>#REF!</v>
      </c>
      <c r="X174" s="56" t="e">
        <f>+X79/'MSM Improved - Step 1'!X79</f>
        <v>#REF!</v>
      </c>
      <c r="Y174" s="56" t="e">
        <f>+Y79/'MSM Improved - Step 1'!Y79</f>
        <v>#REF!</v>
      </c>
      <c r="Z174" s="56" t="e">
        <f>+Z79/'MSM Improved - Step 1'!Z79</f>
        <v>#REF!</v>
      </c>
      <c r="AA174" s="41" t="e">
        <f>+AA79/'MSM Improved - Step 1'!AA79</f>
        <v>#REF!</v>
      </c>
      <c r="AB174" s="41" t="e">
        <f>+AB79/'MSM Improved - Step 1'!AB79</f>
        <v>#REF!</v>
      </c>
      <c r="AC174" s="41" t="e">
        <f>+AC79/'MSM Improved - Step 1'!AC79</f>
        <v>#REF!</v>
      </c>
      <c r="AD174" s="41" t="e">
        <f>+AD79/'MSM Improved - Step 1'!AD79</f>
        <v>#REF!</v>
      </c>
      <c r="AE174" s="41" t="e">
        <f>+AE79/'MSM Improved - Step 1'!AE79</f>
        <v>#REF!</v>
      </c>
      <c r="AF174" s="41" t="e">
        <f>+AF79/'MSM Improved - Step 1'!AF79</f>
        <v>#REF!</v>
      </c>
      <c r="AG174" s="41" t="e">
        <f>+AG79/'MSM Improved - Step 1'!AG79</f>
        <v>#REF!</v>
      </c>
      <c r="AH174" s="41" t="e">
        <f>+AH79/'MSM Improved - Step 1'!AH79</f>
        <v>#REF!</v>
      </c>
      <c r="AI174" s="41" t="e">
        <f>+AI79/'MSM Improved - Step 1'!AI79</f>
        <v>#REF!</v>
      </c>
      <c r="AJ174" s="41" t="e">
        <f>+AJ79/'MSM Improved - Step 1'!AJ79</f>
        <v>#REF!</v>
      </c>
    </row>
    <row r="175" spans="1:36">
      <c r="A175" s="5">
        <v>76</v>
      </c>
      <c r="B175" s="41" t="e">
        <f>+B80/'MSM Improved - Step 1'!B80</f>
        <v>#REF!</v>
      </c>
      <c r="C175" s="41" t="e">
        <f>+C80/'MSM Improved - Step 1'!C80</f>
        <v>#REF!</v>
      </c>
      <c r="D175" s="41" t="e">
        <f>+D80/'MSM Improved - Step 1'!D80</f>
        <v>#REF!</v>
      </c>
      <c r="E175" s="41" t="e">
        <f>+E80/'MSM Improved - Step 1'!E80</f>
        <v>#REF!</v>
      </c>
      <c r="F175" s="41" t="e">
        <f>+F80/'MSM Improved - Step 1'!F80</f>
        <v>#REF!</v>
      </c>
      <c r="G175" s="41" t="e">
        <f>+G80/'MSM Improved - Step 1'!G80</f>
        <v>#REF!</v>
      </c>
      <c r="H175" s="41" t="e">
        <f>+H80/'MSM Improved - Step 1'!H80</f>
        <v>#REF!</v>
      </c>
      <c r="I175" s="41" t="e">
        <f>+I80/'MSM Improved - Step 1'!I80</f>
        <v>#REF!</v>
      </c>
      <c r="J175" s="41" t="e">
        <f>+J80/'MSM Improved - Step 1'!J80</f>
        <v>#REF!</v>
      </c>
      <c r="K175" s="41" t="e">
        <f>+K80/'MSM Improved - Step 1'!K80</f>
        <v>#REF!</v>
      </c>
      <c r="L175" s="41" t="e">
        <f>+L80/'MSM Improved - Step 1'!L80</f>
        <v>#REF!</v>
      </c>
      <c r="M175" s="41" t="e">
        <f>+M80/'MSM Improved - Step 1'!M80</f>
        <v>#REF!</v>
      </c>
      <c r="N175" s="41" t="e">
        <f>+N80/'MSM Improved - Step 1'!N80</f>
        <v>#REF!</v>
      </c>
      <c r="O175" s="50" t="e">
        <f>+O80/'MSM Improved - Step 1'!O80</f>
        <v>#REF!</v>
      </c>
      <c r="P175" s="41" t="e">
        <f>+P80/'MSM Improved - Step 1'!P80</f>
        <v>#REF!</v>
      </c>
      <c r="Q175" s="56" t="e">
        <f>+Q80/'MSM Improved - Step 1'!Q80</f>
        <v>#REF!</v>
      </c>
      <c r="R175" s="56" t="e">
        <f>+R80/'MSM Improved - Step 1'!R80</f>
        <v>#REF!</v>
      </c>
      <c r="S175" s="56" t="e">
        <f>+S80/'MSM Improved - Step 1'!S80</f>
        <v>#REF!</v>
      </c>
      <c r="T175" s="56" t="e">
        <f>+T80/'MSM Improved - Step 1'!T80</f>
        <v>#REF!</v>
      </c>
      <c r="U175" s="56" t="e">
        <f>+U80/'MSM Improved - Step 1'!U80</f>
        <v>#REF!</v>
      </c>
      <c r="V175" s="56" t="e">
        <f>+V80/'MSM Improved - Step 1'!V80</f>
        <v>#REF!</v>
      </c>
      <c r="W175" s="56" t="e">
        <f>+W80/'MSM Improved - Step 1'!W80</f>
        <v>#REF!</v>
      </c>
      <c r="X175" s="56" t="e">
        <f>+X80/'MSM Improved - Step 1'!X80</f>
        <v>#REF!</v>
      </c>
      <c r="Y175" s="56" t="e">
        <f>+Y80/'MSM Improved - Step 1'!Y80</f>
        <v>#REF!</v>
      </c>
      <c r="Z175" s="41" t="e">
        <f>+Z80/'MSM Improved - Step 1'!Z80</f>
        <v>#REF!</v>
      </c>
      <c r="AA175" s="41" t="e">
        <f>+AA80/'MSM Improved - Step 1'!AA80</f>
        <v>#REF!</v>
      </c>
      <c r="AB175" s="41" t="e">
        <f>+AB80/'MSM Improved - Step 1'!AB80</f>
        <v>#REF!</v>
      </c>
      <c r="AC175" s="41" t="e">
        <f>+AC80/'MSM Improved - Step 1'!AC80</f>
        <v>#REF!</v>
      </c>
      <c r="AD175" s="41" t="e">
        <f>+AD80/'MSM Improved - Step 1'!AD80</f>
        <v>#REF!</v>
      </c>
      <c r="AE175" s="41" t="e">
        <f>+AE80/'MSM Improved - Step 1'!AE80</f>
        <v>#REF!</v>
      </c>
      <c r="AF175" s="41" t="e">
        <f>+AF80/'MSM Improved - Step 1'!AF80</f>
        <v>#REF!</v>
      </c>
      <c r="AG175" s="41" t="e">
        <f>+AG80/'MSM Improved - Step 1'!AG80</f>
        <v>#REF!</v>
      </c>
      <c r="AH175" s="41" t="e">
        <f>+AH80/'MSM Improved - Step 1'!AH80</f>
        <v>#REF!</v>
      </c>
      <c r="AI175" s="41" t="e">
        <f>+AI80/'MSM Improved - Step 1'!AI80</f>
        <v>#REF!</v>
      </c>
      <c r="AJ175" s="41" t="e">
        <f>+AJ80/'MSM Improved - Step 1'!AJ80</f>
        <v>#REF!</v>
      </c>
    </row>
    <row r="176" spans="1:36">
      <c r="A176" s="5">
        <v>77</v>
      </c>
      <c r="B176" s="41" t="e">
        <f>+B81/'MSM Improved - Step 1'!B81</f>
        <v>#REF!</v>
      </c>
      <c r="C176" s="41" t="e">
        <f>+C81/'MSM Improved - Step 1'!C81</f>
        <v>#REF!</v>
      </c>
      <c r="D176" s="41" t="e">
        <f>+D81/'MSM Improved - Step 1'!D81</f>
        <v>#REF!</v>
      </c>
      <c r="E176" s="41" t="e">
        <f>+E81/'MSM Improved - Step 1'!E81</f>
        <v>#REF!</v>
      </c>
      <c r="F176" s="41" t="e">
        <f>+F81/'MSM Improved - Step 1'!F81</f>
        <v>#REF!</v>
      </c>
      <c r="G176" s="41" t="e">
        <f>+G81/'MSM Improved - Step 1'!G81</f>
        <v>#REF!</v>
      </c>
      <c r="H176" s="41" t="e">
        <f>+H81/'MSM Improved - Step 1'!H81</f>
        <v>#REF!</v>
      </c>
      <c r="I176" s="41" t="e">
        <f>+I81/'MSM Improved - Step 1'!I81</f>
        <v>#REF!</v>
      </c>
      <c r="J176" s="41" t="e">
        <f>+J81/'MSM Improved - Step 1'!J81</f>
        <v>#REF!</v>
      </c>
      <c r="K176" s="41" t="e">
        <f>+K81/'MSM Improved - Step 1'!K81</f>
        <v>#REF!</v>
      </c>
      <c r="L176" s="41" t="e">
        <f>+L81/'MSM Improved - Step 1'!L81</f>
        <v>#REF!</v>
      </c>
      <c r="M176" s="41" t="e">
        <f>+M81/'MSM Improved - Step 1'!M81</f>
        <v>#REF!</v>
      </c>
      <c r="N176" s="46" t="e">
        <f>+N81/'MSM Improved - Step 1'!N81</f>
        <v>#REF!</v>
      </c>
      <c r="O176" s="41" t="e">
        <f>+O81/'MSM Improved - Step 1'!O81</f>
        <v>#REF!</v>
      </c>
      <c r="P176" s="41" t="e">
        <f>+P81/'MSM Improved - Step 1'!P81</f>
        <v>#REF!</v>
      </c>
      <c r="Q176" s="56" t="e">
        <f>+Q81/'MSM Improved - Step 1'!Q81</f>
        <v>#REF!</v>
      </c>
      <c r="R176" s="56" t="e">
        <f>+R81/'MSM Improved - Step 1'!R81</f>
        <v>#REF!</v>
      </c>
      <c r="S176" s="56" t="e">
        <f>+S81/'MSM Improved - Step 1'!S81</f>
        <v>#REF!</v>
      </c>
      <c r="T176" s="56" t="e">
        <f>+T81/'MSM Improved - Step 1'!T81</f>
        <v>#REF!</v>
      </c>
      <c r="U176" s="56" t="e">
        <f>+U81/'MSM Improved - Step 1'!U81</f>
        <v>#REF!</v>
      </c>
      <c r="V176" s="56" t="e">
        <f>+V81/'MSM Improved - Step 1'!V81</f>
        <v>#REF!</v>
      </c>
      <c r="W176" s="56" t="e">
        <f>+W81/'MSM Improved - Step 1'!W81</f>
        <v>#REF!</v>
      </c>
      <c r="X176" s="56" t="e">
        <f>+X81/'MSM Improved - Step 1'!X81</f>
        <v>#REF!</v>
      </c>
      <c r="Y176" s="41" t="e">
        <f>+Y81/'MSM Improved - Step 1'!Y81</f>
        <v>#REF!</v>
      </c>
      <c r="Z176" s="41" t="e">
        <f>+Z81/'MSM Improved - Step 1'!Z81</f>
        <v>#REF!</v>
      </c>
      <c r="AA176" s="41" t="e">
        <f>+AA81/'MSM Improved - Step 1'!AA81</f>
        <v>#REF!</v>
      </c>
      <c r="AB176" s="41" t="e">
        <f>+AB81/'MSM Improved - Step 1'!AB81</f>
        <v>#REF!</v>
      </c>
      <c r="AC176" s="41" t="e">
        <f>+AC81/'MSM Improved - Step 1'!AC81</f>
        <v>#REF!</v>
      </c>
      <c r="AD176" s="41" t="e">
        <f>+AD81/'MSM Improved - Step 1'!AD81</f>
        <v>#REF!</v>
      </c>
      <c r="AE176" s="41" t="e">
        <f>+AE81/'MSM Improved - Step 1'!AE81</f>
        <v>#REF!</v>
      </c>
      <c r="AF176" s="41" t="e">
        <f>+AF81/'MSM Improved - Step 1'!AF81</f>
        <v>#REF!</v>
      </c>
      <c r="AG176" s="41" t="e">
        <f>+AG81/'MSM Improved - Step 1'!AG81</f>
        <v>#REF!</v>
      </c>
      <c r="AH176" s="41" t="e">
        <f>+AH81/'MSM Improved - Step 1'!AH81</f>
        <v>#REF!</v>
      </c>
      <c r="AI176" s="41" t="e">
        <f>+AI81/'MSM Improved - Step 1'!AI81</f>
        <v>#REF!</v>
      </c>
      <c r="AJ176" s="41" t="e">
        <f>+AJ81/'MSM Improved - Step 1'!AJ81</f>
        <v>#REF!</v>
      </c>
    </row>
    <row r="177" spans="1:36">
      <c r="A177" s="5">
        <v>78</v>
      </c>
      <c r="B177" s="41" t="e">
        <f>+B82/'MSM Improved - Step 1'!B82</f>
        <v>#REF!</v>
      </c>
      <c r="C177" s="41" t="e">
        <f>+C82/'MSM Improved - Step 1'!C82</f>
        <v>#REF!</v>
      </c>
      <c r="D177" s="41" t="e">
        <f>+D82/'MSM Improved - Step 1'!D82</f>
        <v>#REF!</v>
      </c>
      <c r="E177" s="41" t="e">
        <f>+E82/'MSM Improved - Step 1'!E82</f>
        <v>#REF!</v>
      </c>
      <c r="F177" s="41" t="e">
        <f>+F82/'MSM Improved - Step 1'!F82</f>
        <v>#REF!</v>
      </c>
      <c r="G177" s="41" t="e">
        <f>+G82/'MSM Improved - Step 1'!G82</f>
        <v>#REF!</v>
      </c>
      <c r="H177" s="41" t="e">
        <f>+H82/'MSM Improved - Step 1'!H82</f>
        <v>#REF!</v>
      </c>
      <c r="I177" s="41" t="e">
        <f>+I82/'MSM Improved - Step 1'!I82</f>
        <v>#REF!</v>
      </c>
      <c r="J177" s="41" t="e">
        <f>+J82/'MSM Improved - Step 1'!J82</f>
        <v>#REF!</v>
      </c>
      <c r="K177" s="41" t="e">
        <f>+K82/'MSM Improved - Step 1'!K82</f>
        <v>#REF!</v>
      </c>
      <c r="L177" s="41" t="e">
        <f>+L82/'MSM Improved - Step 1'!L82</f>
        <v>#REF!</v>
      </c>
      <c r="M177" s="41" t="e">
        <f>+M82/'MSM Improved - Step 1'!M82</f>
        <v>#REF!</v>
      </c>
      <c r="N177" s="50" t="e">
        <f>+N82/'MSM Improved - Step 1'!N82</f>
        <v>#REF!</v>
      </c>
      <c r="O177" s="41" t="e">
        <f>+O82/'MSM Improved - Step 1'!O82</f>
        <v>#REF!</v>
      </c>
      <c r="P177" s="41" t="e">
        <f>+P82/'MSM Improved - Step 1'!P82</f>
        <v>#REF!</v>
      </c>
      <c r="Q177" s="56" t="e">
        <f>+Q82/'MSM Improved - Step 1'!Q82</f>
        <v>#REF!</v>
      </c>
      <c r="R177" s="56" t="e">
        <f>+R82/'MSM Improved - Step 1'!R82</f>
        <v>#REF!</v>
      </c>
      <c r="S177" s="56" t="e">
        <f>+S82/'MSM Improved - Step 1'!S82</f>
        <v>#REF!</v>
      </c>
      <c r="T177" s="56" t="e">
        <f>+T82/'MSM Improved - Step 1'!T82</f>
        <v>#REF!</v>
      </c>
      <c r="U177" s="56" t="e">
        <f>+U82/'MSM Improved - Step 1'!U82</f>
        <v>#REF!</v>
      </c>
      <c r="V177" s="56" t="e">
        <f>+V82/'MSM Improved - Step 1'!V82</f>
        <v>#REF!</v>
      </c>
      <c r="W177" s="56" t="e">
        <f>+W82/'MSM Improved - Step 1'!W82</f>
        <v>#REF!</v>
      </c>
      <c r="X177" s="41" t="e">
        <f>+X82/'MSM Improved - Step 1'!X82</f>
        <v>#REF!</v>
      </c>
      <c r="Y177" s="41" t="e">
        <f>+Y82/'MSM Improved - Step 1'!Y82</f>
        <v>#REF!</v>
      </c>
      <c r="Z177" s="41" t="e">
        <f>+Z82/'MSM Improved - Step 1'!Z82</f>
        <v>#REF!</v>
      </c>
      <c r="AA177" s="41" t="e">
        <f>+AA82/'MSM Improved - Step 1'!AA82</f>
        <v>#REF!</v>
      </c>
      <c r="AB177" s="41" t="e">
        <f>+AB82/'MSM Improved - Step 1'!AB82</f>
        <v>#REF!</v>
      </c>
      <c r="AC177" s="41" t="e">
        <f>+AC82/'MSM Improved - Step 1'!AC82</f>
        <v>#REF!</v>
      </c>
      <c r="AD177" s="41" t="e">
        <f>+AD82/'MSM Improved - Step 1'!AD82</f>
        <v>#REF!</v>
      </c>
      <c r="AE177" s="41" t="e">
        <f>+AE82/'MSM Improved - Step 1'!AE82</f>
        <v>#REF!</v>
      </c>
      <c r="AF177" s="41" t="e">
        <f>+AF82/'MSM Improved - Step 1'!AF82</f>
        <v>#REF!</v>
      </c>
      <c r="AG177" s="41" t="e">
        <f>+AG82/'MSM Improved - Step 1'!AG82</f>
        <v>#REF!</v>
      </c>
      <c r="AH177" s="41" t="e">
        <f>+AH82/'MSM Improved - Step 1'!AH82</f>
        <v>#REF!</v>
      </c>
      <c r="AI177" s="41" t="e">
        <f>+AI82/'MSM Improved - Step 1'!AI82</f>
        <v>#REF!</v>
      </c>
      <c r="AJ177" s="41" t="e">
        <f>+AJ82/'MSM Improved - Step 1'!AJ82</f>
        <v>#REF!</v>
      </c>
    </row>
    <row r="178" spans="1:36">
      <c r="A178" s="5">
        <v>79</v>
      </c>
      <c r="B178" s="41" t="e">
        <f>+B83/'MSM Improved - Step 1'!B83</f>
        <v>#REF!</v>
      </c>
      <c r="C178" s="41" t="e">
        <f>+C83/'MSM Improved - Step 1'!C83</f>
        <v>#REF!</v>
      </c>
      <c r="D178" s="41" t="e">
        <f>+D83/'MSM Improved - Step 1'!D83</f>
        <v>#REF!</v>
      </c>
      <c r="E178" s="41" t="e">
        <f>+E83/'MSM Improved - Step 1'!E83</f>
        <v>#REF!</v>
      </c>
      <c r="F178" s="41" t="e">
        <f>+F83/'MSM Improved - Step 1'!F83</f>
        <v>#REF!</v>
      </c>
      <c r="G178" s="41" t="e">
        <f>+G83/'MSM Improved - Step 1'!G83</f>
        <v>#REF!</v>
      </c>
      <c r="H178" s="41" t="e">
        <f>+H83/'MSM Improved - Step 1'!H83</f>
        <v>#REF!</v>
      </c>
      <c r="I178" s="41" t="e">
        <f>+I83/'MSM Improved - Step 1'!I83</f>
        <v>#REF!</v>
      </c>
      <c r="J178" s="41" t="e">
        <f>+J83/'MSM Improved - Step 1'!J83</f>
        <v>#REF!</v>
      </c>
      <c r="K178" s="41" t="e">
        <f>+K83/'MSM Improved - Step 1'!K83</f>
        <v>#REF!</v>
      </c>
      <c r="L178" s="41" t="e">
        <f>+L83/'MSM Improved - Step 1'!L83</f>
        <v>#REF!</v>
      </c>
      <c r="M178" s="50" t="e">
        <f>+M83/'MSM Improved - Step 1'!M83</f>
        <v>#REF!</v>
      </c>
      <c r="N178" s="41" t="e">
        <f>+N83/'MSM Improved - Step 1'!N83</f>
        <v>#REF!</v>
      </c>
      <c r="O178" s="41" t="e">
        <f>+O83/'MSM Improved - Step 1'!O83</f>
        <v>#REF!</v>
      </c>
      <c r="P178" s="41" t="e">
        <f>+P83/'MSM Improved - Step 1'!P83</f>
        <v>#REF!</v>
      </c>
      <c r="Q178" s="56" t="e">
        <f>+Q83/'MSM Improved - Step 1'!Q83</f>
        <v>#REF!</v>
      </c>
      <c r="R178" s="56" t="e">
        <f>+R83/'MSM Improved - Step 1'!R83</f>
        <v>#REF!</v>
      </c>
      <c r="S178" s="56" t="e">
        <f>+S83/'MSM Improved - Step 1'!S83</f>
        <v>#REF!</v>
      </c>
      <c r="T178" s="56" t="e">
        <f>+T83/'MSM Improved - Step 1'!T83</f>
        <v>#REF!</v>
      </c>
      <c r="U178" s="56" t="e">
        <f>+U83/'MSM Improved - Step 1'!U83</f>
        <v>#REF!</v>
      </c>
      <c r="V178" s="56" t="e">
        <f>+V83/'MSM Improved - Step 1'!V83</f>
        <v>#REF!</v>
      </c>
      <c r="W178" s="41" t="e">
        <f>+W83/'MSM Improved - Step 1'!W83</f>
        <v>#REF!</v>
      </c>
      <c r="X178" s="41" t="e">
        <f>+X83/'MSM Improved - Step 1'!X83</f>
        <v>#REF!</v>
      </c>
      <c r="Y178" s="41" t="e">
        <f>+Y83/'MSM Improved - Step 1'!Y83</f>
        <v>#REF!</v>
      </c>
      <c r="Z178" s="41" t="e">
        <f>+Z83/'MSM Improved - Step 1'!Z83</f>
        <v>#REF!</v>
      </c>
      <c r="AA178" s="41" t="e">
        <f>+AA83/'MSM Improved - Step 1'!AA83</f>
        <v>#REF!</v>
      </c>
      <c r="AB178" s="41" t="e">
        <f>+AB83/'MSM Improved - Step 1'!AB83</f>
        <v>#REF!</v>
      </c>
      <c r="AC178" s="41" t="e">
        <f>+AC83/'MSM Improved - Step 1'!AC83</f>
        <v>#REF!</v>
      </c>
      <c r="AD178" s="41" t="e">
        <f>+AD83/'MSM Improved - Step 1'!AD83</f>
        <v>#REF!</v>
      </c>
      <c r="AE178" s="41" t="e">
        <f>+AE83/'MSM Improved - Step 1'!AE83</f>
        <v>#REF!</v>
      </c>
      <c r="AF178" s="41" t="e">
        <f>+AF83/'MSM Improved - Step 1'!AF83</f>
        <v>#REF!</v>
      </c>
      <c r="AG178" s="41" t="e">
        <f>+AG83/'MSM Improved - Step 1'!AG83</f>
        <v>#REF!</v>
      </c>
      <c r="AH178" s="41" t="e">
        <f>+AH83/'MSM Improved - Step 1'!AH83</f>
        <v>#REF!</v>
      </c>
      <c r="AI178" s="41" t="e">
        <f>+AI83/'MSM Improved - Step 1'!AI83</f>
        <v>#REF!</v>
      </c>
      <c r="AJ178" s="41" t="e">
        <f>+AJ83/'MSM Improved - Step 1'!AJ83</f>
        <v>#REF!</v>
      </c>
    </row>
    <row r="179" spans="1:36">
      <c r="A179" s="5">
        <v>80</v>
      </c>
      <c r="B179" s="41" t="e">
        <f>+B84/'MSM Improved - Step 1'!B84</f>
        <v>#REF!</v>
      </c>
      <c r="C179" s="41" t="e">
        <f>+C84/'MSM Improved - Step 1'!C84</f>
        <v>#REF!</v>
      </c>
      <c r="D179" s="41" t="e">
        <f>+D84/'MSM Improved - Step 1'!D84</f>
        <v>#REF!</v>
      </c>
      <c r="E179" s="41" t="e">
        <f>+E84/'MSM Improved - Step 1'!E84</f>
        <v>#REF!</v>
      </c>
      <c r="F179" s="41" t="e">
        <f>+F84/'MSM Improved - Step 1'!F84</f>
        <v>#REF!</v>
      </c>
      <c r="G179" s="41" t="e">
        <f>+G84/'MSM Improved - Step 1'!G84</f>
        <v>#REF!</v>
      </c>
      <c r="H179" s="41" t="e">
        <f>+H84/'MSM Improved - Step 1'!H84</f>
        <v>#REF!</v>
      </c>
      <c r="I179" s="41" t="e">
        <f>+I84/'MSM Improved - Step 1'!I84</f>
        <v>#REF!</v>
      </c>
      <c r="J179" s="41" t="e">
        <f>+J84/'MSM Improved - Step 1'!J84</f>
        <v>#REF!</v>
      </c>
      <c r="K179" s="41" t="e">
        <f>+K84/'MSM Improved - Step 1'!K84</f>
        <v>#REF!</v>
      </c>
      <c r="L179" s="46" t="e">
        <f>+L84/'MSM Improved - Step 1'!L84</f>
        <v>#REF!</v>
      </c>
      <c r="M179" s="56" t="e">
        <f>+M84/'MSM Improved - Step 1'!M84</f>
        <v>#REF!</v>
      </c>
      <c r="N179" s="56" t="e">
        <f>+N84/'MSM Improved - Step 1'!N84</f>
        <v>#REF!</v>
      </c>
      <c r="O179" s="56" t="e">
        <f>+O84/'MSM Improved - Step 1'!O84</f>
        <v>#REF!</v>
      </c>
      <c r="P179" s="56" t="e">
        <f>+P84/'MSM Improved - Step 1'!P84</f>
        <v>#REF!</v>
      </c>
      <c r="Q179" s="56" t="e">
        <f>+Q84/'MSM Improved - Step 1'!Q84</f>
        <v>#REF!</v>
      </c>
      <c r="R179" s="56" t="e">
        <f>+R84/'MSM Improved - Step 1'!R84</f>
        <v>#REF!</v>
      </c>
      <c r="S179" s="56" t="e">
        <f>+S84/'MSM Improved - Step 1'!S84</f>
        <v>#REF!</v>
      </c>
      <c r="T179" s="56" t="e">
        <f>+T84/'MSM Improved - Step 1'!T84</f>
        <v>#REF!</v>
      </c>
      <c r="U179" s="56" t="e">
        <f>+U84/'MSM Improved - Step 1'!U84</f>
        <v>#REF!</v>
      </c>
      <c r="V179" s="41" t="e">
        <f>+V84/'MSM Improved - Step 1'!V84</f>
        <v>#REF!</v>
      </c>
      <c r="W179" s="41" t="e">
        <f>+W84/'MSM Improved - Step 1'!W84</f>
        <v>#REF!</v>
      </c>
      <c r="X179" s="41" t="e">
        <f>+X84/'MSM Improved - Step 1'!X84</f>
        <v>#REF!</v>
      </c>
      <c r="Y179" s="41" t="e">
        <f>+Y84/'MSM Improved - Step 1'!Y84</f>
        <v>#REF!</v>
      </c>
      <c r="Z179" s="41" t="e">
        <f>+Z84/'MSM Improved - Step 1'!Z84</f>
        <v>#REF!</v>
      </c>
      <c r="AA179" s="41" t="e">
        <f>+AA84/'MSM Improved - Step 1'!AA84</f>
        <v>#REF!</v>
      </c>
      <c r="AB179" s="41" t="e">
        <f>+AB84/'MSM Improved - Step 1'!AB84</f>
        <v>#REF!</v>
      </c>
      <c r="AC179" s="41" t="e">
        <f>+AC84/'MSM Improved - Step 1'!AC84</f>
        <v>#REF!</v>
      </c>
      <c r="AD179" s="41" t="e">
        <f>+AD84/'MSM Improved - Step 1'!AD84</f>
        <v>#REF!</v>
      </c>
      <c r="AE179" s="41" t="e">
        <f>+AE84/'MSM Improved - Step 1'!AE84</f>
        <v>#REF!</v>
      </c>
      <c r="AF179" s="41" t="e">
        <f>+AF84/'MSM Improved - Step 1'!AF84</f>
        <v>#REF!</v>
      </c>
      <c r="AG179" s="41" t="e">
        <f>+AG84/'MSM Improved - Step 1'!AG84</f>
        <v>#REF!</v>
      </c>
      <c r="AH179" s="41" t="e">
        <f>+AH84/'MSM Improved - Step 1'!AH84</f>
        <v>#REF!</v>
      </c>
      <c r="AI179" s="41" t="e">
        <f>+AI84/'MSM Improved - Step 1'!AI84</f>
        <v>#REF!</v>
      </c>
      <c r="AJ179" s="41" t="e">
        <f>+AJ84/'MSM Improved - Step 1'!AJ84</f>
        <v>#REF!</v>
      </c>
    </row>
    <row r="180" spans="1:36">
      <c r="A180" s="5">
        <v>81</v>
      </c>
      <c r="B180" s="41" t="e">
        <f>+B85/'MSM Improved - Step 1'!B85</f>
        <v>#REF!</v>
      </c>
      <c r="C180" s="41" t="e">
        <f>+C85/'MSM Improved - Step 1'!C85</f>
        <v>#REF!</v>
      </c>
      <c r="D180" s="41" t="e">
        <f>+D85/'MSM Improved - Step 1'!D85</f>
        <v>#REF!</v>
      </c>
      <c r="E180" s="41" t="e">
        <f>+E85/'MSM Improved - Step 1'!E85</f>
        <v>#REF!</v>
      </c>
      <c r="F180" s="41" t="e">
        <f>+F85/'MSM Improved - Step 1'!F85</f>
        <v>#REF!</v>
      </c>
      <c r="G180" s="41" t="e">
        <f>+G85/'MSM Improved - Step 1'!G85</f>
        <v>#REF!</v>
      </c>
      <c r="H180" s="41" t="e">
        <f>+H85/'MSM Improved - Step 1'!H85</f>
        <v>#REF!</v>
      </c>
      <c r="I180" s="41" t="e">
        <f>+I85/'MSM Improved - Step 1'!I85</f>
        <v>#REF!</v>
      </c>
      <c r="J180" s="41" t="e">
        <f>+J85/'MSM Improved - Step 1'!J85</f>
        <v>#REF!</v>
      </c>
      <c r="K180" s="41" t="e">
        <f>+K85/'MSM Improved - Step 1'!K85</f>
        <v>#REF!</v>
      </c>
      <c r="L180" s="50" t="e">
        <f>+L85/'MSM Improved - Step 1'!L85</f>
        <v>#REF!</v>
      </c>
      <c r="M180" s="56" t="e">
        <f>+M85/'MSM Improved - Step 1'!M85</f>
        <v>#REF!</v>
      </c>
      <c r="N180" s="56" t="e">
        <f>+N85/'MSM Improved - Step 1'!N85</f>
        <v>#REF!</v>
      </c>
      <c r="O180" s="56" t="e">
        <f>+O85/'MSM Improved - Step 1'!O85</f>
        <v>#REF!</v>
      </c>
      <c r="P180" s="56" t="e">
        <f>+P85/'MSM Improved - Step 1'!P85</f>
        <v>#REF!</v>
      </c>
      <c r="Q180" s="56" t="e">
        <f>+Q85/'MSM Improved - Step 1'!Q85</f>
        <v>#REF!</v>
      </c>
      <c r="R180" s="56" t="e">
        <f>+R85/'MSM Improved - Step 1'!R85</f>
        <v>#REF!</v>
      </c>
      <c r="S180" s="56" t="e">
        <f>+S85/'MSM Improved - Step 1'!S85</f>
        <v>#REF!</v>
      </c>
      <c r="T180" s="56" t="e">
        <f>+T85/'MSM Improved - Step 1'!T85</f>
        <v>#REF!</v>
      </c>
      <c r="U180" s="41" t="e">
        <f>+U85/'MSM Improved - Step 1'!U85</f>
        <v>#REF!</v>
      </c>
      <c r="V180" s="41" t="e">
        <f>+V85/'MSM Improved - Step 1'!V85</f>
        <v>#REF!</v>
      </c>
      <c r="W180" s="41" t="e">
        <f>+W85/'MSM Improved - Step 1'!W85</f>
        <v>#REF!</v>
      </c>
      <c r="X180" s="41" t="e">
        <f>+X85/'MSM Improved - Step 1'!X85</f>
        <v>#REF!</v>
      </c>
      <c r="Y180" s="41" t="e">
        <f>+Y85/'MSM Improved - Step 1'!Y85</f>
        <v>#REF!</v>
      </c>
      <c r="Z180" s="41" t="e">
        <f>+Z85/'MSM Improved - Step 1'!Z85</f>
        <v>#REF!</v>
      </c>
      <c r="AA180" s="41" t="e">
        <f>+AA85/'MSM Improved - Step 1'!AA85</f>
        <v>#REF!</v>
      </c>
      <c r="AB180" s="41" t="e">
        <f>+AB85/'MSM Improved - Step 1'!AB85</f>
        <v>#REF!</v>
      </c>
      <c r="AC180" s="41" t="e">
        <f>+AC85/'MSM Improved - Step 1'!AC85</f>
        <v>#REF!</v>
      </c>
      <c r="AD180" s="41" t="e">
        <f>+AD85/'MSM Improved - Step 1'!AD85</f>
        <v>#REF!</v>
      </c>
      <c r="AE180" s="41" t="e">
        <f>+AE85/'MSM Improved - Step 1'!AE85</f>
        <v>#REF!</v>
      </c>
      <c r="AF180" s="41" t="e">
        <f>+AF85/'MSM Improved - Step 1'!AF85</f>
        <v>#REF!</v>
      </c>
      <c r="AG180" s="41" t="e">
        <f>+AG85/'MSM Improved - Step 1'!AG85</f>
        <v>#REF!</v>
      </c>
      <c r="AH180" s="41" t="e">
        <f>+AH85/'MSM Improved - Step 1'!AH85</f>
        <v>#REF!</v>
      </c>
      <c r="AI180" s="41" t="e">
        <f>+AI85/'MSM Improved - Step 1'!AI85</f>
        <v>#REF!</v>
      </c>
      <c r="AJ180" s="41" t="e">
        <f>+AJ85/'MSM Improved - Step 1'!AJ85</f>
        <v>#REF!</v>
      </c>
    </row>
    <row r="181" spans="1:36">
      <c r="A181" s="5">
        <v>82</v>
      </c>
      <c r="B181" s="41" t="e">
        <f>+B86/'MSM Improved - Step 1'!B86</f>
        <v>#REF!</v>
      </c>
      <c r="C181" s="41" t="e">
        <f>+C86/'MSM Improved - Step 1'!C86</f>
        <v>#REF!</v>
      </c>
      <c r="D181" s="41" t="e">
        <f>+D86/'MSM Improved - Step 1'!D86</f>
        <v>#REF!</v>
      </c>
      <c r="E181" s="41" t="e">
        <f>+E86/'MSM Improved - Step 1'!E86</f>
        <v>#REF!</v>
      </c>
      <c r="F181" s="41" t="e">
        <f>+F86/'MSM Improved - Step 1'!F86</f>
        <v>#REF!</v>
      </c>
      <c r="G181" s="41" t="e">
        <f>+G86/'MSM Improved - Step 1'!G86</f>
        <v>#REF!</v>
      </c>
      <c r="H181" s="41" t="e">
        <f>+H86/'MSM Improved - Step 1'!H86</f>
        <v>#REF!</v>
      </c>
      <c r="I181" s="41" t="e">
        <f>+I86/'MSM Improved - Step 1'!I86</f>
        <v>#REF!</v>
      </c>
      <c r="J181" s="41" t="e">
        <f>+J86/'MSM Improved - Step 1'!J86</f>
        <v>#REF!</v>
      </c>
      <c r="K181" s="50" t="e">
        <f>+K86/'MSM Improved - Step 1'!K86</f>
        <v>#REF!</v>
      </c>
      <c r="L181" s="56" t="e">
        <f>+L86/'MSM Improved - Step 1'!L86</f>
        <v>#REF!</v>
      </c>
      <c r="M181" s="56" t="e">
        <f>+M86/'MSM Improved - Step 1'!M86</f>
        <v>#REF!</v>
      </c>
      <c r="N181" s="56" t="e">
        <f>+N86/'MSM Improved - Step 1'!N86</f>
        <v>#REF!</v>
      </c>
      <c r="O181" s="56" t="e">
        <f>+O86/'MSM Improved - Step 1'!O86</f>
        <v>#REF!</v>
      </c>
      <c r="P181" s="56" t="e">
        <f>+P86/'MSM Improved - Step 1'!P86</f>
        <v>#REF!</v>
      </c>
      <c r="Q181" s="56" t="e">
        <f>+Q86/'MSM Improved - Step 1'!Q86</f>
        <v>#REF!</v>
      </c>
      <c r="R181" s="56" t="e">
        <f>+R86/'MSM Improved - Step 1'!R86</f>
        <v>#REF!</v>
      </c>
      <c r="S181" s="56" t="e">
        <f>+S86/'MSM Improved - Step 1'!S86</f>
        <v>#REF!</v>
      </c>
      <c r="T181" s="41" t="e">
        <f>+T86/'MSM Improved - Step 1'!T86</f>
        <v>#REF!</v>
      </c>
      <c r="U181" s="41" t="e">
        <f>+U86/'MSM Improved - Step 1'!U86</f>
        <v>#REF!</v>
      </c>
      <c r="V181" s="41" t="e">
        <f>+V86/'MSM Improved - Step 1'!V86</f>
        <v>#REF!</v>
      </c>
      <c r="W181" s="41" t="e">
        <f>+W86/'MSM Improved - Step 1'!W86</f>
        <v>#REF!</v>
      </c>
      <c r="X181" s="41" t="e">
        <f>+X86/'MSM Improved - Step 1'!X86</f>
        <v>#REF!</v>
      </c>
      <c r="Y181" s="41" t="e">
        <f>+Y86/'MSM Improved - Step 1'!Y86</f>
        <v>#REF!</v>
      </c>
      <c r="Z181" s="41" t="e">
        <f>+Z86/'MSM Improved - Step 1'!Z86</f>
        <v>#REF!</v>
      </c>
      <c r="AA181" s="41" t="e">
        <f>+AA86/'MSM Improved - Step 1'!AA86</f>
        <v>#REF!</v>
      </c>
      <c r="AB181" s="41" t="e">
        <f>+AB86/'MSM Improved - Step 1'!AB86</f>
        <v>#REF!</v>
      </c>
      <c r="AC181" s="41" t="e">
        <f>+AC86/'MSM Improved - Step 1'!AC86</f>
        <v>#REF!</v>
      </c>
      <c r="AD181" s="41" t="e">
        <f>+AD86/'MSM Improved - Step 1'!AD86</f>
        <v>#REF!</v>
      </c>
      <c r="AE181" s="41" t="e">
        <f>+AE86/'MSM Improved - Step 1'!AE86</f>
        <v>#REF!</v>
      </c>
      <c r="AF181" s="41" t="e">
        <f>+AF86/'MSM Improved - Step 1'!AF86</f>
        <v>#REF!</v>
      </c>
      <c r="AG181" s="41" t="e">
        <f>+AG86/'MSM Improved - Step 1'!AG86</f>
        <v>#REF!</v>
      </c>
      <c r="AH181" s="41" t="e">
        <f>+AH86/'MSM Improved - Step 1'!AH86</f>
        <v>#REF!</v>
      </c>
      <c r="AI181" s="41" t="e">
        <f>+AI86/'MSM Improved - Step 1'!AI86</f>
        <v>#REF!</v>
      </c>
      <c r="AJ181" s="41" t="e">
        <f>+AJ86/'MSM Improved - Step 1'!AJ86</f>
        <v>#REF!</v>
      </c>
    </row>
    <row r="182" spans="1:36">
      <c r="A182" s="5">
        <v>83</v>
      </c>
      <c r="B182" s="41" t="e">
        <f>+B87/'MSM Improved - Step 1'!B87</f>
        <v>#REF!</v>
      </c>
      <c r="C182" s="41" t="e">
        <f>+C87/'MSM Improved - Step 1'!C87</f>
        <v>#REF!</v>
      </c>
      <c r="D182" s="41" t="e">
        <f>+D87/'MSM Improved - Step 1'!D87</f>
        <v>#REF!</v>
      </c>
      <c r="E182" s="41" t="e">
        <f>+E87/'MSM Improved - Step 1'!E87</f>
        <v>#REF!</v>
      </c>
      <c r="F182" s="41" t="e">
        <f>+F87/'MSM Improved - Step 1'!F87</f>
        <v>#REF!</v>
      </c>
      <c r="G182" s="41" t="e">
        <f>+G87/'MSM Improved - Step 1'!G87</f>
        <v>#REF!</v>
      </c>
      <c r="H182" s="41" t="e">
        <f>+H87/'MSM Improved - Step 1'!H87</f>
        <v>#REF!</v>
      </c>
      <c r="I182" s="41" t="e">
        <f>+I87/'MSM Improved - Step 1'!I87</f>
        <v>#REF!</v>
      </c>
      <c r="J182" s="50" t="e">
        <f>+J87/'MSM Improved - Step 1'!J87</f>
        <v>#REF!</v>
      </c>
      <c r="K182" s="56" t="e">
        <f>+K87/'MSM Improved - Step 1'!K87</f>
        <v>#REF!</v>
      </c>
      <c r="L182" s="56" t="e">
        <f>+L87/'MSM Improved - Step 1'!L87</f>
        <v>#REF!</v>
      </c>
      <c r="M182" s="56" t="e">
        <f>+M87/'MSM Improved - Step 1'!M87</f>
        <v>#REF!</v>
      </c>
      <c r="N182" s="56" t="e">
        <f>+N87/'MSM Improved - Step 1'!N87</f>
        <v>#REF!</v>
      </c>
      <c r="O182" s="56" t="e">
        <f>+O87/'MSM Improved - Step 1'!O87</f>
        <v>#REF!</v>
      </c>
      <c r="P182" s="56" t="e">
        <f>+P87/'MSM Improved - Step 1'!P87</f>
        <v>#REF!</v>
      </c>
      <c r="Q182" s="56" t="e">
        <f>+Q87/'MSM Improved - Step 1'!Q87</f>
        <v>#REF!</v>
      </c>
      <c r="R182" s="56" t="e">
        <f>+R87/'MSM Improved - Step 1'!R87</f>
        <v>#REF!</v>
      </c>
      <c r="S182" s="41" t="e">
        <f>+S87/'MSM Improved - Step 1'!S87</f>
        <v>#REF!</v>
      </c>
      <c r="T182" s="41" t="e">
        <f>+T87/'MSM Improved - Step 1'!T87</f>
        <v>#REF!</v>
      </c>
      <c r="U182" s="41" t="e">
        <f>+U87/'MSM Improved - Step 1'!U87</f>
        <v>#REF!</v>
      </c>
      <c r="V182" s="41" t="e">
        <f>+V87/'MSM Improved - Step 1'!V87</f>
        <v>#REF!</v>
      </c>
      <c r="W182" s="41" t="e">
        <f>+W87/'MSM Improved - Step 1'!W87</f>
        <v>#REF!</v>
      </c>
      <c r="X182" s="41" t="e">
        <f>+X87/'MSM Improved - Step 1'!X87</f>
        <v>#REF!</v>
      </c>
      <c r="Y182" s="41" t="e">
        <f>+Y87/'MSM Improved - Step 1'!Y87</f>
        <v>#REF!</v>
      </c>
      <c r="Z182" s="41" t="e">
        <f>+Z87/'MSM Improved - Step 1'!Z87</f>
        <v>#REF!</v>
      </c>
      <c r="AA182" s="41" t="e">
        <f>+AA87/'MSM Improved - Step 1'!AA87</f>
        <v>#REF!</v>
      </c>
      <c r="AB182" s="41" t="e">
        <f>+AB87/'MSM Improved - Step 1'!AB87</f>
        <v>#REF!</v>
      </c>
      <c r="AC182" s="41" t="e">
        <f>+AC87/'MSM Improved - Step 1'!AC87</f>
        <v>#REF!</v>
      </c>
      <c r="AD182" s="41" t="e">
        <f>+AD87/'MSM Improved - Step 1'!AD87</f>
        <v>#REF!</v>
      </c>
      <c r="AE182" s="41" t="e">
        <f>+AE87/'MSM Improved - Step 1'!AE87</f>
        <v>#REF!</v>
      </c>
      <c r="AF182" s="41" t="e">
        <f>+AF87/'MSM Improved - Step 1'!AF87</f>
        <v>#REF!</v>
      </c>
      <c r="AG182" s="41" t="e">
        <f>+AG87/'MSM Improved - Step 1'!AG87</f>
        <v>#REF!</v>
      </c>
      <c r="AH182" s="41" t="e">
        <f>+AH87/'MSM Improved - Step 1'!AH87</f>
        <v>#REF!</v>
      </c>
      <c r="AI182" s="41" t="e">
        <f>+AI87/'MSM Improved - Step 1'!AI87</f>
        <v>#REF!</v>
      </c>
      <c r="AJ182" s="41" t="e">
        <f>+AJ87/'MSM Improved - Step 1'!AJ87</f>
        <v>#REF!</v>
      </c>
    </row>
    <row r="183" spans="1:36">
      <c r="A183" s="5">
        <v>84</v>
      </c>
      <c r="B183" s="41" t="e">
        <f>+B88/'MSM Improved - Step 1'!B88</f>
        <v>#REF!</v>
      </c>
      <c r="C183" s="41" t="e">
        <f>+C88/'MSM Improved - Step 1'!C88</f>
        <v>#REF!</v>
      </c>
      <c r="D183" s="41" t="e">
        <f>+D88/'MSM Improved - Step 1'!D88</f>
        <v>#REF!</v>
      </c>
      <c r="E183" s="41" t="e">
        <f>+E88/'MSM Improved - Step 1'!E88</f>
        <v>#REF!</v>
      </c>
      <c r="F183" s="41" t="e">
        <f>+F88/'MSM Improved - Step 1'!F88</f>
        <v>#REF!</v>
      </c>
      <c r="G183" s="41" t="e">
        <f>+G88/'MSM Improved - Step 1'!G88</f>
        <v>#REF!</v>
      </c>
      <c r="H183" s="41" t="e">
        <f>+H88/'MSM Improved - Step 1'!H88</f>
        <v>#REF!</v>
      </c>
      <c r="I183" s="46" t="e">
        <f>+I88/'MSM Improved - Step 1'!I88</f>
        <v>#REF!</v>
      </c>
      <c r="J183" s="56" t="e">
        <f>+J88/'MSM Improved - Step 1'!J88</f>
        <v>#REF!</v>
      </c>
      <c r="K183" s="56" t="e">
        <f>+K88/'MSM Improved - Step 1'!K88</f>
        <v>#REF!</v>
      </c>
      <c r="L183" s="56" t="e">
        <f>+L88/'MSM Improved - Step 1'!L88</f>
        <v>#REF!</v>
      </c>
      <c r="M183" s="56" t="e">
        <f>+M88/'MSM Improved - Step 1'!M88</f>
        <v>#REF!</v>
      </c>
      <c r="N183" s="56" t="e">
        <f>+N88/'MSM Improved - Step 1'!N88</f>
        <v>#REF!</v>
      </c>
      <c r="O183" s="56" t="e">
        <f>+O88/'MSM Improved - Step 1'!O88</f>
        <v>#REF!</v>
      </c>
      <c r="P183" s="56" t="e">
        <f>+P88/'MSM Improved - Step 1'!P88</f>
        <v>#REF!</v>
      </c>
      <c r="Q183" s="56" t="e">
        <f>+Q88/'MSM Improved - Step 1'!Q88</f>
        <v>#REF!</v>
      </c>
      <c r="R183" s="56" t="e">
        <f>+R88/'MSM Improved - Step 1'!R88</f>
        <v>#REF!</v>
      </c>
      <c r="S183" s="41" t="e">
        <f>+S88/'MSM Improved - Step 1'!S88</f>
        <v>#REF!</v>
      </c>
      <c r="T183" s="41" t="e">
        <f>+T88/'MSM Improved - Step 1'!T88</f>
        <v>#REF!</v>
      </c>
      <c r="U183" s="41" t="e">
        <f>+U88/'MSM Improved - Step 1'!U88</f>
        <v>#REF!</v>
      </c>
      <c r="V183" s="41" t="e">
        <f>+V88/'MSM Improved - Step 1'!V88</f>
        <v>#REF!</v>
      </c>
      <c r="W183" s="41" t="e">
        <f>+W88/'MSM Improved - Step 1'!W88</f>
        <v>#REF!</v>
      </c>
      <c r="X183" s="41" t="e">
        <f>+X88/'MSM Improved - Step 1'!X88</f>
        <v>#REF!</v>
      </c>
      <c r="Y183" s="41" t="e">
        <f>+Y88/'MSM Improved - Step 1'!Y88</f>
        <v>#REF!</v>
      </c>
      <c r="Z183" s="41" t="e">
        <f>+Z88/'MSM Improved - Step 1'!Z88</f>
        <v>#REF!</v>
      </c>
      <c r="AA183" s="41" t="e">
        <f>+AA88/'MSM Improved - Step 1'!AA88</f>
        <v>#REF!</v>
      </c>
      <c r="AB183" s="41" t="e">
        <f>+AB88/'MSM Improved - Step 1'!AB88</f>
        <v>#REF!</v>
      </c>
      <c r="AC183" s="41" t="e">
        <f>+AC88/'MSM Improved - Step 1'!AC88</f>
        <v>#REF!</v>
      </c>
      <c r="AD183" s="41" t="e">
        <f>+AD88/'MSM Improved - Step 1'!AD88</f>
        <v>#REF!</v>
      </c>
      <c r="AE183" s="41" t="e">
        <f>+AE88/'MSM Improved - Step 1'!AE88</f>
        <v>#REF!</v>
      </c>
      <c r="AF183" s="41" t="e">
        <f>+AF88/'MSM Improved - Step 1'!AF88</f>
        <v>#REF!</v>
      </c>
      <c r="AG183" s="41" t="e">
        <f>+AG88/'MSM Improved - Step 1'!AG88</f>
        <v>#REF!</v>
      </c>
      <c r="AH183" s="41" t="e">
        <f>+AH88/'MSM Improved - Step 1'!AH88</f>
        <v>#REF!</v>
      </c>
      <c r="AI183" s="41" t="e">
        <f>+AI88/'MSM Improved - Step 1'!AI88</f>
        <v>#REF!</v>
      </c>
      <c r="AJ183" s="41" t="e">
        <f>+AJ88/'MSM Improved - Step 1'!AJ88</f>
        <v>#REF!</v>
      </c>
    </row>
    <row r="184" spans="1:36">
      <c r="A184" s="5">
        <v>85</v>
      </c>
      <c r="B184" s="41" t="e">
        <f>+B89/'MSM Improved - Step 1'!B89</f>
        <v>#REF!</v>
      </c>
      <c r="C184" s="41" t="e">
        <f>+C89/'MSM Improved - Step 1'!C89</f>
        <v>#REF!</v>
      </c>
      <c r="D184" s="41" t="e">
        <f>+D89/'MSM Improved - Step 1'!D89</f>
        <v>#REF!</v>
      </c>
      <c r="E184" s="41" t="e">
        <f>+E89/'MSM Improved - Step 1'!E89</f>
        <v>#REF!</v>
      </c>
      <c r="F184" s="41" t="e">
        <f>+F89/'MSM Improved - Step 1'!F89</f>
        <v>#REF!</v>
      </c>
      <c r="G184" s="41" t="e">
        <f>+G89/'MSM Improved - Step 1'!G89</f>
        <v>#REF!</v>
      </c>
      <c r="H184" s="41" t="e">
        <f>+H89/'MSM Improved - Step 1'!H89</f>
        <v>#REF!</v>
      </c>
      <c r="I184" s="50" t="e">
        <f>+I89/'MSM Improved - Step 1'!I89</f>
        <v>#REF!</v>
      </c>
      <c r="J184" s="56" t="e">
        <f>+J89/'MSM Improved - Step 1'!J89</f>
        <v>#REF!</v>
      </c>
      <c r="K184" s="56" t="e">
        <f>+K89/'MSM Improved - Step 1'!K89</f>
        <v>#REF!</v>
      </c>
      <c r="L184" s="56" t="e">
        <f>+L89/'MSM Improved - Step 1'!L89</f>
        <v>#REF!</v>
      </c>
      <c r="M184" s="56" t="e">
        <f>+M89/'MSM Improved - Step 1'!M89</f>
        <v>#REF!</v>
      </c>
      <c r="N184" s="56" t="e">
        <f>+N89/'MSM Improved - Step 1'!N89</f>
        <v>#REF!</v>
      </c>
      <c r="O184" s="56" t="e">
        <f>+O89/'MSM Improved - Step 1'!O89</f>
        <v>#REF!</v>
      </c>
      <c r="P184" s="56" t="e">
        <f>+P89/'MSM Improved - Step 1'!P89</f>
        <v>#REF!</v>
      </c>
      <c r="Q184" s="56" t="e">
        <f>+Q89/'MSM Improved - Step 1'!Q89</f>
        <v>#REF!</v>
      </c>
      <c r="R184" s="56" t="e">
        <f>+R89/'MSM Improved - Step 1'!R89</f>
        <v>#REF!</v>
      </c>
      <c r="S184" s="41" t="e">
        <f>+S89/'MSM Improved - Step 1'!S89</f>
        <v>#REF!</v>
      </c>
      <c r="T184" s="41" t="e">
        <f>+T89/'MSM Improved - Step 1'!T89</f>
        <v>#REF!</v>
      </c>
      <c r="U184" s="41" t="e">
        <f>+U89/'MSM Improved - Step 1'!U89</f>
        <v>#REF!</v>
      </c>
      <c r="V184" s="41" t="e">
        <f>+V89/'MSM Improved - Step 1'!V89</f>
        <v>#REF!</v>
      </c>
      <c r="W184" s="41" t="e">
        <f>+W89/'MSM Improved - Step 1'!W89</f>
        <v>#REF!</v>
      </c>
      <c r="X184" s="41" t="e">
        <f>+X89/'MSM Improved - Step 1'!X89</f>
        <v>#REF!</v>
      </c>
      <c r="Y184" s="41" t="e">
        <f>+Y89/'MSM Improved - Step 1'!Y89</f>
        <v>#REF!</v>
      </c>
      <c r="Z184" s="41" t="e">
        <f>+Z89/'MSM Improved - Step 1'!Z89</f>
        <v>#REF!</v>
      </c>
      <c r="AA184" s="41" t="e">
        <f>+AA89/'MSM Improved - Step 1'!AA89</f>
        <v>#REF!</v>
      </c>
      <c r="AB184" s="41" t="e">
        <f>+AB89/'MSM Improved - Step 1'!AB89</f>
        <v>#REF!</v>
      </c>
      <c r="AC184" s="41" t="e">
        <f>+AC89/'MSM Improved - Step 1'!AC89</f>
        <v>#REF!</v>
      </c>
      <c r="AD184" s="41" t="e">
        <f>+AD89/'MSM Improved - Step 1'!AD89</f>
        <v>#REF!</v>
      </c>
      <c r="AE184" s="41" t="e">
        <f>+AE89/'MSM Improved - Step 1'!AE89</f>
        <v>#REF!</v>
      </c>
      <c r="AF184" s="41" t="e">
        <f>+AF89/'MSM Improved - Step 1'!AF89</f>
        <v>#REF!</v>
      </c>
      <c r="AG184" s="41" t="e">
        <f>+AG89/'MSM Improved - Step 1'!AG89</f>
        <v>#REF!</v>
      </c>
      <c r="AH184" s="41" t="e">
        <f>+AH89/'MSM Improved - Step 1'!AH89</f>
        <v>#REF!</v>
      </c>
      <c r="AI184" s="41" t="e">
        <f>+AI89/'MSM Improved - Step 1'!AI89</f>
        <v>#REF!</v>
      </c>
      <c r="AJ184" s="41" t="e">
        <f>+AJ89/'MSM Improved - Step 1'!AJ89</f>
        <v>#REF!</v>
      </c>
    </row>
    <row r="185" spans="1:36">
      <c r="A185" s="5">
        <v>86</v>
      </c>
      <c r="B185" s="41" t="e">
        <f>+B90/'MSM Improved - Step 1'!B90</f>
        <v>#REF!</v>
      </c>
      <c r="C185" s="41" t="e">
        <f>+C90/'MSM Improved - Step 1'!C90</f>
        <v>#REF!</v>
      </c>
      <c r="D185" s="41" t="e">
        <f>+D90/'MSM Improved - Step 1'!D90</f>
        <v>#REF!</v>
      </c>
      <c r="E185" s="41" t="e">
        <f>+E90/'MSM Improved - Step 1'!E90</f>
        <v>#REF!</v>
      </c>
      <c r="F185" s="41" t="e">
        <f>+F90/'MSM Improved - Step 1'!F90</f>
        <v>#REF!</v>
      </c>
      <c r="G185" s="41" t="e">
        <f>+G90/'MSM Improved - Step 1'!G90</f>
        <v>#REF!</v>
      </c>
      <c r="H185" s="50" t="e">
        <f>+H90/'MSM Improved - Step 1'!H90</f>
        <v>#REF!</v>
      </c>
      <c r="I185" s="56" t="e">
        <f>+I90/'MSM Improved - Step 1'!I90</f>
        <v>#REF!</v>
      </c>
      <c r="J185" s="56" t="e">
        <f>+J90/'MSM Improved - Step 1'!J90</f>
        <v>#REF!</v>
      </c>
      <c r="K185" s="56" t="e">
        <f>+K90/'MSM Improved - Step 1'!K90</f>
        <v>#REF!</v>
      </c>
      <c r="L185" s="56" t="e">
        <f>+L90/'MSM Improved - Step 1'!L90</f>
        <v>#REF!</v>
      </c>
      <c r="M185" s="56" t="e">
        <f>+M90/'MSM Improved - Step 1'!M90</f>
        <v>#REF!</v>
      </c>
      <c r="N185" s="56" t="e">
        <f>+N90/'MSM Improved - Step 1'!N90</f>
        <v>#REF!</v>
      </c>
      <c r="O185" s="56" t="e">
        <f>+O90/'MSM Improved - Step 1'!O90</f>
        <v>#REF!</v>
      </c>
      <c r="P185" s="56" t="e">
        <f>+P90/'MSM Improved - Step 1'!P90</f>
        <v>#REF!</v>
      </c>
      <c r="Q185" s="56" t="e">
        <f>+Q90/'MSM Improved - Step 1'!Q90</f>
        <v>#REF!</v>
      </c>
      <c r="R185" s="56" t="e">
        <f>+R90/'MSM Improved - Step 1'!R90</f>
        <v>#REF!</v>
      </c>
      <c r="S185" s="41" t="e">
        <f>+S90/'MSM Improved - Step 1'!S90</f>
        <v>#REF!</v>
      </c>
      <c r="T185" s="41" t="e">
        <f>+T90/'MSM Improved - Step 1'!T90</f>
        <v>#REF!</v>
      </c>
      <c r="U185" s="41" t="e">
        <f>+U90/'MSM Improved - Step 1'!U90</f>
        <v>#REF!</v>
      </c>
      <c r="V185" s="41" t="e">
        <f>+V90/'MSM Improved - Step 1'!V90</f>
        <v>#REF!</v>
      </c>
      <c r="W185" s="41" t="e">
        <f>+W90/'MSM Improved - Step 1'!W90</f>
        <v>#REF!</v>
      </c>
      <c r="X185" s="41" t="e">
        <f>+X90/'MSM Improved - Step 1'!X90</f>
        <v>#REF!</v>
      </c>
      <c r="Y185" s="41" t="e">
        <f>+Y90/'MSM Improved - Step 1'!Y90</f>
        <v>#REF!</v>
      </c>
      <c r="Z185" s="41" t="e">
        <f>+Z90/'MSM Improved - Step 1'!Z90</f>
        <v>#REF!</v>
      </c>
      <c r="AA185" s="41" t="e">
        <f>+AA90/'MSM Improved - Step 1'!AA90</f>
        <v>#REF!</v>
      </c>
      <c r="AB185" s="41" t="e">
        <f>+AB90/'MSM Improved - Step 1'!AB90</f>
        <v>#REF!</v>
      </c>
      <c r="AC185" s="41" t="e">
        <f>+AC90/'MSM Improved - Step 1'!AC90</f>
        <v>#REF!</v>
      </c>
      <c r="AD185" s="41" t="e">
        <f>+AD90/'MSM Improved - Step 1'!AD90</f>
        <v>#REF!</v>
      </c>
      <c r="AE185" s="41" t="e">
        <f>+AE90/'MSM Improved - Step 1'!AE90</f>
        <v>#REF!</v>
      </c>
      <c r="AF185" s="41" t="e">
        <f>+AF90/'MSM Improved - Step 1'!AF90</f>
        <v>#REF!</v>
      </c>
      <c r="AG185" s="41" t="e">
        <f>+AG90/'MSM Improved - Step 1'!AG90</f>
        <v>#REF!</v>
      </c>
      <c r="AH185" s="41" t="e">
        <f>+AH90/'MSM Improved - Step 1'!AH90</f>
        <v>#REF!</v>
      </c>
      <c r="AI185" s="41" t="e">
        <f>+AI90/'MSM Improved - Step 1'!AI90</f>
        <v>#REF!</v>
      </c>
      <c r="AJ185" s="41" t="e">
        <f>+AJ90/'MSM Improved - Step 1'!AJ90</f>
        <v>#REF!</v>
      </c>
    </row>
    <row r="186" spans="1:36">
      <c r="A186" s="5">
        <v>87</v>
      </c>
      <c r="B186" s="41" t="e">
        <f>+B91/'MSM Improved - Step 1'!B91</f>
        <v>#REF!</v>
      </c>
      <c r="C186" s="41" t="e">
        <f>+C91/'MSM Improved - Step 1'!C91</f>
        <v>#REF!</v>
      </c>
      <c r="D186" s="41" t="e">
        <f>+D91/'MSM Improved - Step 1'!D91</f>
        <v>#REF!</v>
      </c>
      <c r="E186" s="41" t="e">
        <f>+E91/'MSM Improved - Step 1'!E91</f>
        <v>#REF!</v>
      </c>
      <c r="F186" s="41" t="e">
        <f>+F91/'MSM Improved - Step 1'!F91</f>
        <v>#REF!</v>
      </c>
      <c r="G186" s="46" t="e">
        <f>+G91/'MSM Improved - Step 1'!G91</f>
        <v>#REF!</v>
      </c>
      <c r="H186" s="56" t="e">
        <f>+H91/'MSM Improved - Step 1'!H91</f>
        <v>#REF!</v>
      </c>
      <c r="I186" s="56" t="e">
        <f>+I91/'MSM Improved - Step 1'!I91</f>
        <v>#REF!</v>
      </c>
      <c r="J186" s="56" t="e">
        <f>+J91/'MSM Improved - Step 1'!J91</f>
        <v>#REF!</v>
      </c>
      <c r="K186" s="56" t="e">
        <f>+K91/'MSM Improved - Step 1'!K91</f>
        <v>#REF!</v>
      </c>
      <c r="L186" s="56" t="e">
        <f>+L91/'MSM Improved - Step 1'!L91</f>
        <v>#REF!</v>
      </c>
      <c r="M186" s="56" t="e">
        <f>+M91/'MSM Improved - Step 1'!M91</f>
        <v>#REF!</v>
      </c>
      <c r="N186" s="56" t="e">
        <f>+N91/'MSM Improved - Step 1'!N91</f>
        <v>#REF!</v>
      </c>
      <c r="O186" s="56" t="e">
        <f>+O91/'MSM Improved - Step 1'!O91</f>
        <v>#REF!</v>
      </c>
      <c r="P186" s="56" t="e">
        <f>+P91/'MSM Improved - Step 1'!P91</f>
        <v>#REF!</v>
      </c>
      <c r="Q186" s="56" t="e">
        <f>+Q91/'MSM Improved - Step 1'!Q91</f>
        <v>#REF!</v>
      </c>
      <c r="R186" s="56" t="e">
        <f>+R91/'MSM Improved - Step 1'!R91</f>
        <v>#REF!</v>
      </c>
      <c r="S186" s="41" t="e">
        <f>+S91/'MSM Improved - Step 1'!S91</f>
        <v>#REF!</v>
      </c>
      <c r="T186" s="41" t="e">
        <f>+T91/'MSM Improved - Step 1'!T91</f>
        <v>#REF!</v>
      </c>
      <c r="U186" s="41" t="e">
        <f>+U91/'MSM Improved - Step 1'!U91</f>
        <v>#REF!</v>
      </c>
      <c r="V186" s="41" t="e">
        <f>+V91/'MSM Improved - Step 1'!V91</f>
        <v>#REF!</v>
      </c>
      <c r="W186" s="41" t="e">
        <f>+W91/'MSM Improved - Step 1'!W91</f>
        <v>#REF!</v>
      </c>
      <c r="X186" s="41" t="e">
        <f>+X91/'MSM Improved - Step 1'!X91</f>
        <v>#REF!</v>
      </c>
      <c r="Y186" s="41" t="e">
        <f>+Y91/'MSM Improved - Step 1'!Y91</f>
        <v>#REF!</v>
      </c>
      <c r="Z186" s="41" t="e">
        <f>+Z91/'MSM Improved - Step 1'!Z91</f>
        <v>#REF!</v>
      </c>
      <c r="AA186" s="41" t="e">
        <f>+AA91/'MSM Improved - Step 1'!AA91</f>
        <v>#REF!</v>
      </c>
      <c r="AB186" s="41" t="e">
        <f>+AB91/'MSM Improved - Step 1'!AB91</f>
        <v>#REF!</v>
      </c>
      <c r="AC186" s="41" t="e">
        <f>+AC91/'MSM Improved - Step 1'!AC91</f>
        <v>#REF!</v>
      </c>
      <c r="AD186" s="41" t="e">
        <f>+AD91/'MSM Improved - Step 1'!AD91</f>
        <v>#REF!</v>
      </c>
      <c r="AE186" s="41" t="e">
        <f>+AE91/'MSM Improved - Step 1'!AE91</f>
        <v>#REF!</v>
      </c>
      <c r="AF186" s="41" t="e">
        <f>+AF91/'MSM Improved - Step 1'!AF91</f>
        <v>#REF!</v>
      </c>
      <c r="AG186" s="41" t="e">
        <f>+AG91/'MSM Improved - Step 1'!AG91</f>
        <v>#REF!</v>
      </c>
      <c r="AH186" s="41" t="e">
        <f>+AH91/'MSM Improved - Step 1'!AH91</f>
        <v>#REF!</v>
      </c>
      <c r="AI186" s="41" t="e">
        <f>+AI91/'MSM Improved - Step 1'!AI91</f>
        <v>#REF!</v>
      </c>
      <c r="AJ186" s="41" t="e">
        <f>+AJ91/'MSM Improved - Step 1'!AJ91</f>
        <v>#REF!</v>
      </c>
    </row>
    <row r="187" spans="1:36">
      <c r="A187" s="5">
        <v>88</v>
      </c>
      <c r="B187" s="41" t="e">
        <f>+B92/'MSM Improved - Step 1'!B92</f>
        <v>#REF!</v>
      </c>
      <c r="C187" s="41" t="e">
        <f>+C92/'MSM Improved - Step 1'!C92</f>
        <v>#REF!</v>
      </c>
      <c r="D187" s="41" t="e">
        <f>+D92/'MSM Improved - Step 1'!D92</f>
        <v>#REF!</v>
      </c>
      <c r="E187" s="41" t="e">
        <f>+E92/'MSM Improved - Step 1'!E92</f>
        <v>#REF!</v>
      </c>
      <c r="F187" s="41" t="e">
        <f>+F92/'MSM Improved - Step 1'!F92</f>
        <v>#REF!</v>
      </c>
      <c r="G187" s="50" t="e">
        <f>+G92/'MSM Improved - Step 1'!G92</f>
        <v>#REF!</v>
      </c>
      <c r="H187" s="56" t="e">
        <f>+H92/'MSM Improved - Step 1'!H92</f>
        <v>#REF!</v>
      </c>
      <c r="I187" s="56" t="e">
        <f>+I92/'MSM Improved - Step 1'!I92</f>
        <v>#REF!</v>
      </c>
      <c r="J187" s="56" t="e">
        <f>+J92/'MSM Improved - Step 1'!J92</f>
        <v>#REF!</v>
      </c>
      <c r="K187" s="56" t="e">
        <f>+K92/'MSM Improved - Step 1'!K92</f>
        <v>#REF!</v>
      </c>
      <c r="L187" s="56" t="e">
        <f>+L92/'MSM Improved - Step 1'!L92</f>
        <v>#REF!</v>
      </c>
      <c r="M187" s="56" t="e">
        <f>+M92/'MSM Improved - Step 1'!M92</f>
        <v>#REF!</v>
      </c>
      <c r="N187" s="56" t="e">
        <f>+N92/'MSM Improved - Step 1'!N92</f>
        <v>#REF!</v>
      </c>
      <c r="O187" s="56" t="e">
        <f>+O92/'MSM Improved - Step 1'!O92</f>
        <v>#REF!</v>
      </c>
      <c r="P187" s="56" t="e">
        <f>+P92/'MSM Improved - Step 1'!P92</f>
        <v>#REF!</v>
      </c>
      <c r="Q187" s="56" t="e">
        <f>+Q92/'MSM Improved - Step 1'!Q92</f>
        <v>#REF!</v>
      </c>
      <c r="R187" s="56" t="e">
        <f>+R92/'MSM Improved - Step 1'!R92</f>
        <v>#REF!</v>
      </c>
      <c r="S187" s="41" t="e">
        <f>+S92/'MSM Improved - Step 1'!S92</f>
        <v>#REF!</v>
      </c>
      <c r="T187" s="41" t="e">
        <f>+T92/'MSM Improved - Step 1'!T92</f>
        <v>#REF!</v>
      </c>
      <c r="U187" s="41" t="e">
        <f>+U92/'MSM Improved - Step 1'!U92</f>
        <v>#REF!</v>
      </c>
      <c r="V187" s="41" t="e">
        <f>+V92/'MSM Improved - Step 1'!V92</f>
        <v>#REF!</v>
      </c>
      <c r="W187" s="41" t="e">
        <f>+W92/'MSM Improved - Step 1'!W92</f>
        <v>#REF!</v>
      </c>
      <c r="X187" s="41" t="e">
        <f>+X92/'MSM Improved - Step 1'!X92</f>
        <v>#REF!</v>
      </c>
      <c r="Y187" s="41" t="e">
        <f>+Y92/'MSM Improved - Step 1'!Y92</f>
        <v>#REF!</v>
      </c>
      <c r="Z187" s="41" t="e">
        <f>+Z92/'MSM Improved - Step 1'!Z92</f>
        <v>#REF!</v>
      </c>
      <c r="AA187" s="41" t="e">
        <f>+AA92/'MSM Improved - Step 1'!AA92</f>
        <v>#REF!</v>
      </c>
      <c r="AB187" s="41" t="e">
        <f>+AB92/'MSM Improved - Step 1'!AB92</f>
        <v>#REF!</v>
      </c>
      <c r="AC187" s="41" t="e">
        <f>+AC92/'MSM Improved - Step 1'!AC92</f>
        <v>#REF!</v>
      </c>
      <c r="AD187" s="41" t="e">
        <f>+AD92/'MSM Improved - Step 1'!AD92</f>
        <v>#REF!</v>
      </c>
      <c r="AE187" s="41" t="e">
        <f>+AE92/'MSM Improved - Step 1'!AE92</f>
        <v>#REF!</v>
      </c>
      <c r="AF187" s="41" t="e">
        <f>+AF92/'MSM Improved - Step 1'!AF92</f>
        <v>#REF!</v>
      </c>
      <c r="AG187" s="41" t="e">
        <f>+AG92/'MSM Improved - Step 1'!AG92</f>
        <v>#REF!</v>
      </c>
      <c r="AH187" s="41" t="e">
        <f>+AH92/'MSM Improved - Step 1'!AH92</f>
        <v>#REF!</v>
      </c>
      <c r="AI187" s="41" t="e">
        <f>+AI92/'MSM Improved - Step 1'!AI92</f>
        <v>#REF!</v>
      </c>
      <c r="AJ187" s="41" t="e">
        <f>+AJ92/'MSM Improved - Step 1'!AJ92</f>
        <v>#REF!</v>
      </c>
    </row>
    <row r="188" spans="1:36">
      <c r="A188" s="5">
        <v>89</v>
      </c>
      <c r="B188" s="41" t="e">
        <f>+B93/'MSM Improved - Step 1'!B93</f>
        <v>#REF!</v>
      </c>
      <c r="C188" s="41" t="e">
        <f>+C93/'MSM Improved - Step 1'!C93</f>
        <v>#REF!</v>
      </c>
      <c r="D188" s="41" t="e">
        <f>+D93/'MSM Improved - Step 1'!D93</f>
        <v>#REF!</v>
      </c>
      <c r="E188" s="41" t="e">
        <f>+E93/'MSM Improved - Step 1'!E93</f>
        <v>#REF!</v>
      </c>
      <c r="F188" s="50" t="e">
        <f>+F93/'MSM Improved - Step 1'!F93</f>
        <v>#REF!</v>
      </c>
      <c r="G188" s="56" t="e">
        <f>+G93/'MSM Improved - Step 1'!G93</f>
        <v>#REF!</v>
      </c>
      <c r="H188" s="56" t="e">
        <f>+H93/'MSM Improved - Step 1'!H93</f>
        <v>#REF!</v>
      </c>
      <c r="I188" s="56" t="e">
        <f>+I93/'MSM Improved - Step 1'!I93</f>
        <v>#REF!</v>
      </c>
      <c r="J188" s="56" t="e">
        <f>+J93/'MSM Improved - Step 1'!J93</f>
        <v>#REF!</v>
      </c>
      <c r="K188" s="56" t="e">
        <f>+K93/'MSM Improved - Step 1'!K93</f>
        <v>#REF!</v>
      </c>
      <c r="L188" s="56" t="e">
        <f>+L93/'MSM Improved - Step 1'!L93</f>
        <v>#REF!</v>
      </c>
      <c r="M188" s="41" t="e">
        <f>+M93/'MSM Improved - Step 1'!M93</f>
        <v>#REF!</v>
      </c>
      <c r="N188" s="41" t="e">
        <f>+N93/'MSM Improved - Step 1'!N93</f>
        <v>#REF!</v>
      </c>
      <c r="O188" s="41" t="e">
        <f>+O93/'MSM Improved - Step 1'!O93</f>
        <v>#REF!</v>
      </c>
      <c r="P188" s="41" t="e">
        <f>+P93/'MSM Improved - Step 1'!P93</f>
        <v>#REF!</v>
      </c>
      <c r="Q188" s="41" t="e">
        <f>+Q93/'MSM Improved - Step 1'!Q93</f>
        <v>#REF!</v>
      </c>
      <c r="R188" s="41" t="e">
        <f>+R93/'MSM Improved - Step 1'!R93</f>
        <v>#REF!</v>
      </c>
      <c r="S188" s="41" t="e">
        <f>+S93/'MSM Improved - Step 1'!S93</f>
        <v>#REF!</v>
      </c>
      <c r="T188" s="41" t="e">
        <f>+T93/'MSM Improved - Step 1'!T93</f>
        <v>#REF!</v>
      </c>
      <c r="U188" s="41" t="e">
        <f>+U93/'MSM Improved - Step 1'!U93</f>
        <v>#REF!</v>
      </c>
      <c r="V188" s="41" t="e">
        <f>+V93/'MSM Improved - Step 1'!V93</f>
        <v>#REF!</v>
      </c>
      <c r="W188" s="41" t="e">
        <f>+W93/'MSM Improved - Step 1'!W93</f>
        <v>#REF!</v>
      </c>
      <c r="X188" s="41" t="e">
        <f>+X93/'MSM Improved - Step 1'!X93</f>
        <v>#REF!</v>
      </c>
      <c r="Y188" s="41" t="e">
        <f>+Y93/'MSM Improved - Step 1'!Y93</f>
        <v>#REF!</v>
      </c>
      <c r="Z188" s="41" t="e">
        <f>+Z93/'MSM Improved - Step 1'!Z93</f>
        <v>#REF!</v>
      </c>
      <c r="AA188" s="41" t="e">
        <f>+AA93/'MSM Improved - Step 1'!AA93</f>
        <v>#REF!</v>
      </c>
      <c r="AB188" s="41" t="e">
        <f>+AB93/'MSM Improved - Step 1'!AB93</f>
        <v>#REF!</v>
      </c>
      <c r="AC188" s="41" t="e">
        <f>+AC93/'MSM Improved - Step 1'!AC93</f>
        <v>#REF!</v>
      </c>
      <c r="AD188" s="41" t="e">
        <f>+AD93/'MSM Improved - Step 1'!AD93</f>
        <v>#REF!</v>
      </c>
      <c r="AE188" s="41" t="e">
        <f>+AE93/'MSM Improved - Step 1'!AE93</f>
        <v>#REF!</v>
      </c>
      <c r="AF188" s="41" t="e">
        <f>+AF93/'MSM Improved - Step 1'!AF93</f>
        <v>#REF!</v>
      </c>
      <c r="AG188" s="41" t="e">
        <f>+AG93/'MSM Improved - Step 1'!AG93</f>
        <v>#REF!</v>
      </c>
      <c r="AH188" s="41" t="e">
        <f>+AH93/'MSM Improved - Step 1'!AH93</f>
        <v>#REF!</v>
      </c>
      <c r="AI188" s="41" t="e">
        <f>+AI93/'MSM Improved - Step 1'!AI93</f>
        <v>#REF!</v>
      </c>
      <c r="AJ188" s="41" t="e">
        <f>+AJ93/'MSM Improved - Step 1'!AJ93</f>
        <v>#REF!</v>
      </c>
    </row>
    <row r="189" spans="1:36">
      <c r="A189" s="5">
        <v>90</v>
      </c>
      <c r="B189" s="44" t="e">
        <f>+B94/'MSM Improved - Step 1'!B94</f>
        <v>#REF!</v>
      </c>
      <c r="C189" s="45" t="e">
        <f>+C94/'MSM Improved - Step 1'!C94</f>
        <v>#REF!</v>
      </c>
      <c r="D189" s="45" t="e">
        <f>+D94/'MSM Improved - Step 1'!D94</f>
        <v>#REF!</v>
      </c>
      <c r="E189" s="50" t="e">
        <f>+E94/'MSM Improved - Step 1'!E94</f>
        <v>#REF!</v>
      </c>
      <c r="F189" s="56" t="e">
        <f>+F94/'MSM Improved - Step 1'!F94</f>
        <v>#REF!</v>
      </c>
      <c r="G189" s="56" t="e">
        <f>+G94/'MSM Improved - Step 1'!G94</f>
        <v>#REF!</v>
      </c>
      <c r="H189" s="56" t="e">
        <f>+H94/'MSM Improved - Step 1'!H94</f>
        <v>#REF!</v>
      </c>
      <c r="I189" s="56" t="e">
        <f>+I94/'MSM Improved - Step 1'!I94</f>
        <v>#REF!</v>
      </c>
      <c r="J189" s="56" t="e">
        <f>+J94/'MSM Improved - Step 1'!J94</f>
        <v>#REF!</v>
      </c>
      <c r="K189" s="56" t="e">
        <f>+K94/'MSM Improved - Step 1'!K94</f>
        <v>#REF!</v>
      </c>
      <c r="L189" s="41" t="e">
        <f>+L94/'MSM Improved - Step 1'!L94</f>
        <v>#REF!</v>
      </c>
      <c r="M189" s="41" t="e">
        <f>+M94/'MSM Improved - Step 1'!M94</f>
        <v>#REF!</v>
      </c>
      <c r="N189" s="41" t="e">
        <f>+N94/'MSM Improved - Step 1'!N94</f>
        <v>#REF!</v>
      </c>
      <c r="O189" s="41" t="e">
        <f>+O94/'MSM Improved - Step 1'!O94</f>
        <v>#REF!</v>
      </c>
      <c r="P189" s="41" t="e">
        <f>+P94/'MSM Improved - Step 1'!P94</f>
        <v>#REF!</v>
      </c>
      <c r="Q189" s="41" t="e">
        <f>+Q94/'MSM Improved - Step 1'!Q94</f>
        <v>#REF!</v>
      </c>
      <c r="R189" s="41" t="e">
        <f>+R94/'MSM Improved - Step 1'!R94</f>
        <v>#REF!</v>
      </c>
      <c r="S189" s="41" t="e">
        <f>+S94/'MSM Improved - Step 1'!S94</f>
        <v>#REF!</v>
      </c>
      <c r="T189" s="41" t="e">
        <f>+T94/'MSM Improved - Step 1'!T94</f>
        <v>#REF!</v>
      </c>
      <c r="U189" s="41" t="e">
        <f>+U94/'MSM Improved - Step 1'!U94</f>
        <v>#REF!</v>
      </c>
      <c r="V189" s="41" t="e">
        <f>+V94/'MSM Improved - Step 1'!V94</f>
        <v>#REF!</v>
      </c>
      <c r="W189" s="41" t="e">
        <f>+W94/'MSM Improved - Step 1'!W94</f>
        <v>#REF!</v>
      </c>
      <c r="X189" s="41" t="e">
        <f>+X94/'MSM Improved - Step 1'!X94</f>
        <v>#REF!</v>
      </c>
      <c r="Y189" s="41" t="e">
        <f>+Y94/'MSM Improved - Step 1'!Y94</f>
        <v>#REF!</v>
      </c>
      <c r="Z189" s="41" t="e">
        <f>+Z94/'MSM Improved - Step 1'!Z94</f>
        <v>#REF!</v>
      </c>
      <c r="AA189" s="41" t="e">
        <f>+AA94/'MSM Improved - Step 1'!AA94</f>
        <v>#REF!</v>
      </c>
      <c r="AB189" s="41" t="e">
        <f>+AB94/'MSM Improved - Step 1'!AB94</f>
        <v>#REF!</v>
      </c>
      <c r="AC189" s="41" t="e">
        <f>+AC94/'MSM Improved - Step 1'!AC94</f>
        <v>#REF!</v>
      </c>
      <c r="AD189" s="41" t="e">
        <f>+AD94/'MSM Improved - Step 1'!AD94</f>
        <v>#REF!</v>
      </c>
      <c r="AE189" s="41" t="e">
        <f>+AE94/'MSM Improved - Step 1'!AE94</f>
        <v>#REF!</v>
      </c>
      <c r="AF189" s="41" t="e">
        <f>+AF94/'MSM Improved - Step 1'!AF94</f>
        <v>#REF!</v>
      </c>
      <c r="AG189" s="41" t="e">
        <f>+AG94/'MSM Improved - Step 1'!AG94</f>
        <v>#REF!</v>
      </c>
      <c r="AH189" s="41" t="e">
        <f>+AH94/'MSM Improved - Step 1'!AH94</f>
        <v>#REF!</v>
      </c>
      <c r="AI189" s="41" t="e">
        <f>+AI94/'MSM Improved - Step 1'!AI94</f>
        <v>#REF!</v>
      </c>
      <c r="AJ189" s="41" t="e">
        <f>+AJ94/'MSM Improved - Step 1'!AJ94</f>
        <v>#REF!</v>
      </c>
    </row>
  </sheetData>
  <conditionalFormatting sqref="C1:Z3">
    <cfRule type="cellIs" dxfId="987" priority="1123" operator="lessThan">
      <formula>0</formula>
    </cfRule>
  </conditionalFormatting>
  <conditionalFormatting sqref="AN3:BK3">
    <cfRule type="cellIs" dxfId="986" priority="1122" operator="lessThan">
      <formula>0</formula>
    </cfRule>
  </conditionalFormatting>
  <conditionalFormatting sqref="X62:X94 V4:V30 J69:J94 P4:P46 AB4:AJ94 O4:O50 P48:P50 AA58:AA94 O66:O94 T54 J62:J67 Y60:Y94 R71:R94 Q68:Q94 K61:K94 U4:U32 T69:T70 Z4:AA27 S72:T94 U66:U67 V65:V94 Z59:Z94 T4:T43 S70 V52 X4:Y28 J60 P69:P94 R4:R47 N74:N94 S4:S45 R68:R69 U69:U94 W64:W94 W4:W29 Q4:Q49 L62 L4:L51 K4:K54 O53 M4:M50 N4:N55 N64:N71 L74:L94 M75:M94 J4:J55 U53:U54 Q55:Q56 L64:M69 C4:E94 F24:G94 F4:G22 I4:I94 H4:H21 H23:H94">
    <cfRule type="expression" dxfId="985" priority="1114" stopIfTrue="1">
      <formula>AND(C4-B4&lt;-Eps,C4-B5&lt;-Eps)</formula>
    </cfRule>
    <cfRule type="expression" dxfId="984" priority="1116">
      <formula>C4-B4&lt;-Eps</formula>
    </cfRule>
    <cfRule type="expression" dxfId="983" priority="1117">
      <formula>C4-B5&lt;-Eps</formula>
    </cfRule>
  </conditionalFormatting>
  <conditionalFormatting sqref="X62:X94 V5:V30 J69:J94 P5:P46 AB5:AJ94 O5:O50 P48:P50 AA58:AA94 O66:O94 T54 J62:J67 Y60:Y94 R71:R94 Q68:Q94 K61:K94 U5:U32 T69:T70 Z5:AA27 S72:T94 U66:U67 V65:V94 Z59:Z94 T5:T43 S70 V52 X5:Y28 J60 P69:P94 R5:R47 N74:N94 S5:S45 R68:R69 U69:U94 W64:W94 W5:W29 Q5:Q49 L62 L5:L51 K5:K54 O53 M5:M50 N5:N55 N64:N71 L74:L94 M75:M94 J5:J55 U53:U54 Q55:Q56 L64:M69 C5:E94 F24:G94 F5:G22 I5:I94 H5:H21 H23:H94">
    <cfRule type="expression" dxfId="982" priority="1118">
      <formula>C5-C4&lt;-Eps</formula>
    </cfRule>
  </conditionalFormatting>
  <conditionalFormatting sqref="B99:AJ189">
    <cfRule type="colorScale" priority="1113">
      <colorScale>
        <cfvo type="min"/>
        <cfvo type="percentile" val="50"/>
        <cfvo type="max"/>
        <color rgb="FFF8696B"/>
        <color rgb="FFFFEB84"/>
        <color rgb="FF63BE7B"/>
      </colorScale>
    </cfRule>
  </conditionalFormatting>
  <conditionalFormatting sqref="P47">
    <cfRule type="expression" dxfId="981" priority="1106" stopIfTrue="1">
      <formula>AND(P47-O47&lt;-Eps,P47-O48&lt;-Eps)</formula>
    </cfRule>
    <cfRule type="expression" dxfId="980" priority="1107">
      <formula>P47-O47&lt;-Eps</formula>
    </cfRule>
    <cfRule type="expression" dxfId="979" priority="1108">
      <formula>P47-O48&lt;-Eps</formula>
    </cfRule>
  </conditionalFormatting>
  <conditionalFormatting sqref="P47">
    <cfRule type="expression" dxfId="978" priority="1105">
      <formula>P47-P46&lt;-Eps</formula>
    </cfRule>
  </conditionalFormatting>
  <conditionalFormatting sqref="O51">
    <cfRule type="expression" dxfId="977" priority="1102" stopIfTrue="1">
      <formula>AND(O51-N51&lt;-Eps,O51-N52&lt;-Eps)</formula>
    </cfRule>
    <cfRule type="expression" dxfId="976" priority="1103">
      <formula>O51-N51&lt;-Eps</formula>
    </cfRule>
    <cfRule type="expression" dxfId="975" priority="1104">
      <formula>O51-N52&lt;-Eps</formula>
    </cfRule>
  </conditionalFormatting>
  <conditionalFormatting sqref="O51">
    <cfRule type="expression" dxfId="974" priority="1101">
      <formula>O51-O50&lt;-Eps</formula>
    </cfRule>
  </conditionalFormatting>
  <conditionalFormatting sqref="J68">
    <cfRule type="expression" dxfId="973" priority="1090" stopIfTrue="1">
      <formula>AND(J68-I68&lt;-Eps,J68-I69&lt;-Eps)</formula>
    </cfRule>
    <cfRule type="expression" dxfId="972" priority="1091">
      <formula>J68-I68&lt;-Eps</formula>
    </cfRule>
    <cfRule type="expression" dxfId="971" priority="1092">
      <formula>J68-I69&lt;-Eps</formula>
    </cfRule>
  </conditionalFormatting>
  <conditionalFormatting sqref="J68">
    <cfRule type="expression" dxfId="970" priority="1089">
      <formula>J68-J67&lt;-Eps</formula>
    </cfRule>
  </conditionalFormatting>
  <conditionalFormatting sqref="U33:U42">
    <cfRule type="expression" dxfId="969" priority="1074" stopIfTrue="1">
      <formula>AND(U33-T33&lt;-Eps,U33-T34&lt;-Eps)</formula>
    </cfRule>
    <cfRule type="expression" dxfId="968" priority="1075">
      <formula>U33-T33&lt;-Eps</formula>
    </cfRule>
    <cfRule type="expression" dxfId="967" priority="1076">
      <formula>U33-T34&lt;-Eps</formula>
    </cfRule>
  </conditionalFormatting>
  <conditionalFormatting sqref="U33:U42">
    <cfRule type="expression" dxfId="966" priority="1073">
      <formula>U33-U32&lt;-Eps</formula>
    </cfRule>
  </conditionalFormatting>
  <conditionalFormatting sqref="V32:V41">
    <cfRule type="expression" dxfId="965" priority="1070" stopIfTrue="1">
      <formula>AND(V32-U32&lt;-Eps,V32-U33&lt;-Eps)</formula>
    </cfRule>
    <cfRule type="expression" dxfId="964" priority="1071">
      <formula>V32-U32&lt;-Eps</formula>
    </cfRule>
    <cfRule type="expression" dxfId="963" priority="1072">
      <formula>V32-U33&lt;-Eps</formula>
    </cfRule>
  </conditionalFormatting>
  <conditionalFormatting sqref="V32:V41">
    <cfRule type="expression" dxfId="962" priority="1069">
      <formula>V32-V31&lt;-Eps</formula>
    </cfRule>
  </conditionalFormatting>
  <conditionalFormatting sqref="W31:W40">
    <cfRule type="expression" dxfId="961" priority="1066" stopIfTrue="1">
      <formula>AND(W31-V31&lt;-Eps,W31-V32&lt;-Eps)</formula>
    </cfRule>
    <cfRule type="expression" dxfId="960" priority="1067">
      <formula>W31-V31&lt;-Eps</formula>
    </cfRule>
    <cfRule type="expression" dxfId="959" priority="1068">
      <formula>W31-V32&lt;-Eps</formula>
    </cfRule>
  </conditionalFormatting>
  <conditionalFormatting sqref="W31:W40">
    <cfRule type="expression" dxfId="958" priority="1065">
      <formula>W31-W30&lt;-Eps</formula>
    </cfRule>
  </conditionalFormatting>
  <conditionalFormatting sqref="X30:X39">
    <cfRule type="expression" dxfId="957" priority="1062" stopIfTrue="1">
      <formula>AND(X30-W30&lt;-Eps,X30-W31&lt;-Eps)</formula>
    </cfRule>
    <cfRule type="expression" dxfId="956" priority="1063">
      <formula>X30-W30&lt;-Eps</formula>
    </cfRule>
    <cfRule type="expression" dxfId="955" priority="1064">
      <formula>X30-W31&lt;-Eps</formula>
    </cfRule>
  </conditionalFormatting>
  <conditionalFormatting sqref="X30:X39">
    <cfRule type="expression" dxfId="954" priority="1061">
      <formula>X30-X29&lt;-Eps</formula>
    </cfRule>
  </conditionalFormatting>
  <conditionalFormatting sqref="Y29:Y38">
    <cfRule type="expression" dxfId="953" priority="1058" stopIfTrue="1">
      <formula>AND(Y29-X29&lt;-Eps,Y29-X30&lt;-Eps)</formula>
    </cfRule>
    <cfRule type="expression" dxfId="952" priority="1059">
      <formula>Y29-X29&lt;-Eps</formula>
    </cfRule>
    <cfRule type="expression" dxfId="951" priority="1060">
      <formula>Y29-X30&lt;-Eps</formula>
    </cfRule>
  </conditionalFormatting>
  <conditionalFormatting sqref="Y29:Y38">
    <cfRule type="expression" dxfId="950" priority="1057">
      <formula>Y29-Y28&lt;-Eps</formula>
    </cfRule>
  </conditionalFormatting>
  <conditionalFormatting sqref="V53">
    <cfRule type="expression" dxfId="949" priority="1050" stopIfTrue="1">
      <formula>AND(V53-U53&lt;-Eps,V53-U54&lt;-Eps)</formula>
    </cfRule>
    <cfRule type="expression" dxfId="948" priority="1051">
      <formula>V53-U53&lt;-Eps</formula>
    </cfRule>
    <cfRule type="expression" dxfId="947" priority="1052">
      <formula>V53-U54&lt;-Eps</formula>
    </cfRule>
  </conditionalFormatting>
  <conditionalFormatting sqref="V53">
    <cfRule type="expression" dxfId="946" priority="1049">
      <formula>V53-V52&lt;-Eps</formula>
    </cfRule>
  </conditionalFormatting>
  <conditionalFormatting sqref="W51">
    <cfRule type="expression" dxfId="945" priority="1046" stopIfTrue="1">
      <formula>AND(W51-V51&lt;-Eps,W51-V52&lt;-Eps)</formula>
    </cfRule>
    <cfRule type="expression" dxfId="944" priority="1047">
      <formula>W51-V51&lt;-Eps</formula>
    </cfRule>
    <cfRule type="expression" dxfId="943" priority="1048">
      <formula>W51-V52&lt;-Eps</formula>
    </cfRule>
  </conditionalFormatting>
  <conditionalFormatting sqref="W51">
    <cfRule type="expression" dxfId="942" priority="1045">
      <formula>W51-W50&lt;-Eps</formula>
    </cfRule>
  </conditionalFormatting>
  <conditionalFormatting sqref="W52">
    <cfRule type="expression" dxfId="941" priority="1042" stopIfTrue="1">
      <formula>AND(W52-V52&lt;-Eps,W52-V53&lt;-Eps)</formula>
    </cfRule>
    <cfRule type="expression" dxfId="940" priority="1043">
      <formula>W52-V52&lt;-Eps</formula>
    </cfRule>
    <cfRule type="expression" dxfId="939" priority="1044">
      <formula>W52-V53&lt;-Eps</formula>
    </cfRule>
  </conditionalFormatting>
  <conditionalFormatting sqref="W52">
    <cfRule type="expression" dxfId="938" priority="1041">
      <formula>W52-W51&lt;-Eps</formula>
    </cfRule>
  </conditionalFormatting>
  <conditionalFormatting sqref="X50">
    <cfRule type="expression" dxfId="937" priority="1038" stopIfTrue="1">
      <formula>AND(X50-W50&lt;-Eps,X50-W51&lt;-Eps)</formula>
    </cfRule>
    <cfRule type="expression" dxfId="936" priority="1039">
      <formula>X50-W50&lt;-Eps</formula>
    </cfRule>
    <cfRule type="expression" dxfId="935" priority="1040">
      <formula>X50-W51&lt;-Eps</formula>
    </cfRule>
  </conditionalFormatting>
  <conditionalFormatting sqref="X50">
    <cfRule type="expression" dxfId="934" priority="1037">
      <formula>X50-X49&lt;-Eps</formula>
    </cfRule>
  </conditionalFormatting>
  <conditionalFormatting sqref="X51">
    <cfRule type="expression" dxfId="933" priority="1034" stopIfTrue="1">
      <formula>AND(X51-W51&lt;-Eps,X51-W52&lt;-Eps)</formula>
    </cfRule>
    <cfRule type="expression" dxfId="932" priority="1035">
      <formula>X51-W51&lt;-Eps</formula>
    </cfRule>
    <cfRule type="expression" dxfId="931" priority="1036">
      <formula>X51-W52&lt;-Eps</formula>
    </cfRule>
  </conditionalFormatting>
  <conditionalFormatting sqref="X51">
    <cfRule type="expression" dxfId="930" priority="1033">
      <formula>X51-X50&lt;-Eps</formula>
    </cfRule>
  </conditionalFormatting>
  <conditionalFormatting sqref="Y49">
    <cfRule type="expression" dxfId="929" priority="1030" stopIfTrue="1">
      <formula>AND(Y49-X49&lt;-Eps,Y49-X50&lt;-Eps)</formula>
    </cfRule>
    <cfRule type="expression" dxfId="928" priority="1031">
      <formula>Y49-X49&lt;-Eps</formula>
    </cfRule>
    <cfRule type="expression" dxfId="927" priority="1032">
      <formula>Y49-X50&lt;-Eps</formula>
    </cfRule>
  </conditionalFormatting>
  <conditionalFormatting sqref="Y49">
    <cfRule type="expression" dxfId="926" priority="1029">
      <formula>Y49-Y48&lt;-Eps</formula>
    </cfRule>
  </conditionalFormatting>
  <conditionalFormatting sqref="Y50">
    <cfRule type="expression" dxfId="925" priority="1026" stopIfTrue="1">
      <formula>AND(Y50-X50&lt;-Eps,Y50-X51&lt;-Eps)</formula>
    </cfRule>
    <cfRule type="expression" dxfId="924" priority="1027">
      <formula>Y50-X50&lt;-Eps</formula>
    </cfRule>
    <cfRule type="expression" dxfId="923" priority="1028">
      <formula>Y50-X51&lt;-Eps</formula>
    </cfRule>
  </conditionalFormatting>
  <conditionalFormatting sqref="Y50">
    <cfRule type="expression" dxfId="922" priority="1025">
      <formula>Y50-Y49&lt;-Eps</formula>
    </cfRule>
  </conditionalFormatting>
  <conditionalFormatting sqref="R48">
    <cfRule type="expression" dxfId="921" priority="1006" stopIfTrue="1">
      <formula>AND(R48-Q48&lt;-Eps,R48-Q49&lt;-Eps)</formula>
    </cfRule>
    <cfRule type="expression" dxfId="920" priority="1007">
      <formula>R48-Q48&lt;-Eps</formula>
    </cfRule>
    <cfRule type="expression" dxfId="919" priority="1008">
      <formula>R48-Q49&lt;-Eps</formula>
    </cfRule>
  </conditionalFormatting>
  <conditionalFormatting sqref="R48">
    <cfRule type="expression" dxfId="918" priority="1005">
      <formula>R48-R47&lt;-Eps</formula>
    </cfRule>
  </conditionalFormatting>
  <conditionalFormatting sqref="R54:R55">
    <cfRule type="expression" dxfId="917" priority="1002" stopIfTrue="1">
      <formula>AND(R54-Q54&lt;-Eps,R54-Q55&lt;-Eps)</formula>
    </cfRule>
    <cfRule type="expression" dxfId="916" priority="1003">
      <formula>R54-Q54&lt;-Eps</formula>
    </cfRule>
    <cfRule type="expression" dxfId="915" priority="1004">
      <formula>R54-Q55&lt;-Eps</formula>
    </cfRule>
  </conditionalFormatting>
  <conditionalFormatting sqref="R54:R55">
    <cfRule type="expression" dxfId="914" priority="1001">
      <formula>R54-R53&lt;-Eps</formula>
    </cfRule>
  </conditionalFormatting>
  <conditionalFormatting sqref="S46">
    <cfRule type="expression" dxfId="913" priority="998" stopIfTrue="1">
      <formula>AND(S46-R46&lt;-Eps,S46-R47&lt;-Eps)</formula>
    </cfRule>
    <cfRule type="expression" dxfId="912" priority="999">
      <formula>S46-R46&lt;-Eps</formula>
    </cfRule>
    <cfRule type="expression" dxfId="911" priority="1000">
      <formula>S46-R47&lt;-Eps</formula>
    </cfRule>
  </conditionalFormatting>
  <conditionalFormatting sqref="S46">
    <cfRule type="expression" dxfId="910" priority="997">
      <formula>S46-S45&lt;-Eps</formula>
    </cfRule>
  </conditionalFormatting>
  <conditionalFormatting sqref="S47">
    <cfRule type="expression" dxfId="909" priority="994" stopIfTrue="1">
      <formula>AND(S47-R47&lt;-Eps,S47-R48&lt;-Eps)</formula>
    </cfRule>
    <cfRule type="expression" dxfId="908" priority="995">
      <formula>S47-R47&lt;-Eps</formula>
    </cfRule>
    <cfRule type="expression" dxfId="907" priority="996">
      <formula>S47-R48&lt;-Eps</formula>
    </cfRule>
  </conditionalFormatting>
  <conditionalFormatting sqref="S47">
    <cfRule type="expression" dxfId="906" priority="993">
      <formula>S47-S46&lt;-Eps</formula>
    </cfRule>
  </conditionalFormatting>
  <conditionalFormatting sqref="T45">
    <cfRule type="expression" dxfId="905" priority="990" stopIfTrue="1">
      <formula>AND(T45-S45&lt;-Eps,T45-S46&lt;-Eps)</formula>
    </cfRule>
    <cfRule type="expression" dxfId="904" priority="991">
      <formula>T45-S45&lt;-Eps</formula>
    </cfRule>
    <cfRule type="expression" dxfId="903" priority="992">
      <formula>T45-S46&lt;-Eps</formula>
    </cfRule>
  </conditionalFormatting>
  <conditionalFormatting sqref="T45">
    <cfRule type="expression" dxfId="902" priority="989">
      <formula>T45-T44&lt;-Eps</formula>
    </cfRule>
  </conditionalFormatting>
  <conditionalFormatting sqref="T46">
    <cfRule type="expression" dxfId="901" priority="986" stopIfTrue="1">
      <formula>AND(T46-S46&lt;-Eps,T46-S47&lt;-Eps)</formula>
    </cfRule>
    <cfRule type="expression" dxfId="900" priority="987">
      <formula>T46-S46&lt;-Eps</formula>
    </cfRule>
    <cfRule type="expression" dxfId="899" priority="988">
      <formula>T46-S47&lt;-Eps</formula>
    </cfRule>
  </conditionalFormatting>
  <conditionalFormatting sqref="T46">
    <cfRule type="expression" dxfId="898" priority="985">
      <formula>T46-T45&lt;-Eps</formula>
    </cfRule>
  </conditionalFormatting>
  <conditionalFormatting sqref="U44">
    <cfRule type="expression" dxfId="897" priority="982" stopIfTrue="1">
      <formula>AND(U44-T44&lt;-Eps,U44-T45&lt;-Eps)</formula>
    </cfRule>
    <cfRule type="expression" dxfId="896" priority="983">
      <formula>U44-T44&lt;-Eps</formula>
    </cfRule>
    <cfRule type="expression" dxfId="895" priority="984">
      <formula>U44-T45&lt;-Eps</formula>
    </cfRule>
  </conditionalFormatting>
  <conditionalFormatting sqref="U44">
    <cfRule type="expression" dxfId="894" priority="981">
      <formula>U44-U43&lt;-Eps</formula>
    </cfRule>
  </conditionalFormatting>
  <conditionalFormatting sqref="U45">
    <cfRule type="expression" dxfId="893" priority="978" stopIfTrue="1">
      <formula>AND(U45-T45&lt;-Eps,U45-T46&lt;-Eps)</formula>
    </cfRule>
    <cfRule type="expression" dxfId="892" priority="979">
      <formula>U45-T45&lt;-Eps</formula>
    </cfRule>
    <cfRule type="expression" dxfId="891" priority="980">
      <formula>U45-T46&lt;-Eps</formula>
    </cfRule>
  </conditionalFormatting>
  <conditionalFormatting sqref="U45">
    <cfRule type="expression" dxfId="890" priority="977">
      <formula>U45-U44&lt;-Eps</formula>
    </cfRule>
  </conditionalFormatting>
  <conditionalFormatting sqref="V43">
    <cfRule type="expression" dxfId="889" priority="974" stopIfTrue="1">
      <formula>AND(V43-U43&lt;-Eps,V43-U44&lt;-Eps)</formula>
    </cfRule>
    <cfRule type="expression" dxfId="888" priority="975">
      <formula>V43-U43&lt;-Eps</formula>
    </cfRule>
    <cfRule type="expression" dxfId="887" priority="976">
      <formula>V43-U44&lt;-Eps</formula>
    </cfRule>
  </conditionalFormatting>
  <conditionalFormatting sqref="V43">
    <cfRule type="expression" dxfId="886" priority="973">
      <formula>V43-V42&lt;-Eps</formula>
    </cfRule>
  </conditionalFormatting>
  <conditionalFormatting sqref="V44">
    <cfRule type="expression" dxfId="885" priority="970" stopIfTrue="1">
      <formula>AND(V44-U44&lt;-Eps,V44-U45&lt;-Eps)</formula>
    </cfRule>
    <cfRule type="expression" dxfId="884" priority="971">
      <formula>V44-U44&lt;-Eps</formula>
    </cfRule>
    <cfRule type="expression" dxfId="883" priority="972">
      <formula>V44-U45&lt;-Eps</formula>
    </cfRule>
  </conditionalFormatting>
  <conditionalFormatting sqref="V44">
    <cfRule type="expression" dxfId="882" priority="969">
      <formula>V44-V43&lt;-Eps</formula>
    </cfRule>
  </conditionalFormatting>
  <conditionalFormatting sqref="W42">
    <cfRule type="expression" dxfId="881" priority="966" stopIfTrue="1">
      <formula>AND(W42-V42&lt;-Eps,W42-V43&lt;-Eps)</formula>
    </cfRule>
    <cfRule type="expression" dxfId="880" priority="967">
      <formula>W42-V42&lt;-Eps</formula>
    </cfRule>
    <cfRule type="expression" dxfId="879" priority="968">
      <formula>W42-V43&lt;-Eps</formula>
    </cfRule>
  </conditionalFormatting>
  <conditionalFormatting sqref="W42">
    <cfRule type="expression" dxfId="878" priority="965">
      <formula>W42-W41&lt;-Eps</formula>
    </cfRule>
  </conditionalFormatting>
  <conditionalFormatting sqref="W43">
    <cfRule type="expression" dxfId="877" priority="962" stopIfTrue="1">
      <formula>AND(W43-V43&lt;-Eps,W43-V44&lt;-Eps)</formula>
    </cfRule>
    <cfRule type="expression" dxfId="876" priority="963">
      <formula>W43-V43&lt;-Eps</formula>
    </cfRule>
    <cfRule type="expression" dxfId="875" priority="964">
      <formula>W43-V44&lt;-Eps</formula>
    </cfRule>
  </conditionalFormatting>
  <conditionalFormatting sqref="W43">
    <cfRule type="expression" dxfId="874" priority="961">
      <formula>W43-W42&lt;-Eps</formula>
    </cfRule>
  </conditionalFormatting>
  <conditionalFormatting sqref="X41">
    <cfRule type="expression" dxfId="873" priority="958" stopIfTrue="1">
      <formula>AND(X41-W41&lt;-Eps,X41-W42&lt;-Eps)</formula>
    </cfRule>
    <cfRule type="expression" dxfId="872" priority="959">
      <formula>X41-W41&lt;-Eps</formula>
    </cfRule>
    <cfRule type="expression" dxfId="871" priority="960">
      <formula>X41-W42&lt;-Eps</formula>
    </cfRule>
  </conditionalFormatting>
  <conditionalFormatting sqref="X41">
    <cfRule type="expression" dxfId="870" priority="957">
      <formula>X41-X40&lt;-Eps</formula>
    </cfRule>
  </conditionalFormatting>
  <conditionalFormatting sqref="X42">
    <cfRule type="expression" dxfId="869" priority="954" stopIfTrue="1">
      <formula>AND(X42-W42&lt;-Eps,X42-W43&lt;-Eps)</formula>
    </cfRule>
    <cfRule type="expression" dxfId="868" priority="955">
      <formula>X42-W42&lt;-Eps</formula>
    </cfRule>
    <cfRule type="expression" dxfId="867" priority="956">
      <formula>X42-W43&lt;-Eps</formula>
    </cfRule>
  </conditionalFormatting>
  <conditionalFormatting sqref="X42">
    <cfRule type="expression" dxfId="866" priority="953">
      <formula>X42-X41&lt;-Eps</formula>
    </cfRule>
  </conditionalFormatting>
  <conditionalFormatting sqref="Y40">
    <cfRule type="expression" dxfId="865" priority="950" stopIfTrue="1">
      <formula>AND(Y40-X40&lt;-Eps,Y40-X41&lt;-Eps)</formula>
    </cfRule>
    <cfRule type="expression" dxfId="864" priority="951">
      <formula>Y40-X40&lt;-Eps</formula>
    </cfRule>
    <cfRule type="expression" dxfId="863" priority="952">
      <formula>Y40-X41&lt;-Eps</formula>
    </cfRule>
  </conditionalFormatting>
  <conditionalFormatting sqref="Y40">
    <cfRule type="expression" dxfId="862" priority="949">
      <formula>Y40-Y39&lt;-Eps</formula>
    </cfRule>
  </conditionalFormatting>
  <conditionalFormatting sqref="Y41">
    <cfRule type="expression" dxfId="861" priority="946" stopIfTrue="1">
      <formula>AND(Y41-X41&lt;-Eps,Y41-X42&lt;-Eps)</formula>
    </cfRule>
    <cfRule type="expression" dxfId="860" priority="947">
      <formula>Y41-X41&lt;-Eps</formula>
    </cfRule>
    <cfRule type="expression" dxfId="859" priority="948">
      <formula>Y41-X42&lt;-Eps</formula>
    </cfRule>
  </conditionalFormatting>
  <conditionalFormatting sqref="Y41">
    <cfRule type="expression" dxfId="858" priority="945">
      <formula>Y41-Y40&lt;-Eps</formula>
    </cfRule>
  </conditionalFormatting>
  <conditionalFormatting sqref="S53:S54">
    <cfRule type="expression" dxfId="857" priority="934" stopIfTrue="1">
      <formula>AND(S53-R53&lt;-Eps,S53-R54&lt;-Eps)</formula>
    </cfRule>
    <cfRule type="expression" dxfId="856" priority="935">
      <formula>S53-R53&lt;-Eps</formula>
    </cfRule>
    <cfRule type="expression" dxfId="855" priority="936">
      <formula>S53-R54&lt;-Eps</formula>
    </cfRule>
  </conditionalFormatting>
  <conditionalFormatting sqref="S53:S54">
    <cfRule type="expression" dxfId="854" priority="933">
      <formula>S53-S52&lt;-Eps</formula>
    </cfRule>
  </conditionalFormatting>
  <conditionalFormatting sqref="T52:T53">
    <cfRule type="expression" dxfId="853" priority="930" stopIfTrue="1">
      <formula>AND(T52-S52&lt;-Eps,T52-S53&lt;-Eps)</formula>
    </cfRule>
    <cfRule type="expression" dxfId="852" priority="931">
      <formula>T52-S52&lt;-Eps</formula>
    </cfRule>
    <cfRule type="expression" dxfId="851" priority="932">
      <formula>T52-S53&lt;-Eps</formula>
    </cfRule>
  </conditionalFormatting>
  <conditionalFormatting sqref="T52:T53">
    <cfRule type="expression" dxfId="850" priority="929">
      <formula>T52-T51&lt;-Eps</formula>
    </cfRule>
  </conditionalFormatting>
  <conditionalFormatting sqref="U51:U52">
    <cfRule type="expression" dxfId="849" priority="926" stopIfTrue="1">
      <formula>AND(U51-T51&lt;-Eps,U51-T52&lt;-Eps)</formula>
    </cfRule>
    <cfRule type="expression" dxfId="848" priority="927">
      <formula>U51-T51&lt;-Eps</formula>
    </cfRule>
    <cfRule type="expression" dxfId="847" priority="928">
      <formula>U51-T52&lt;-Eps</formula>
    </cfRule>
  </conditionalFormatting>
  <conditionalFormatting sqref="U51:U52">
    <cfRule type="expression" dxfId="846" priority="925">
      <formula>U51-U50&lt;-Eps</formula>
    </cfRule>
  </conditionalFormatting>
  <conditionalFormatting sqref="V50:V51">
    <cfRule type="expression" dxfId="845" priority="922" stopIfTrue="1">
      <formula>AND(V50-U50&lt;-Eps,V50-U51&lt;-Eps)</formula>
    </cfRule>
    <cfRule type="expression" dxfId="844" priority="923">
      <formula>V50-U50&lt;-Eps</formula>
    </cfRule>
    <cfRule type="expression" dxfId="843" priority="924">
      <formula>V50-U51&lt;-Eps</formula>
    </cfRule>
  </conditionalFormatting>
  <conditionalFormatting sqref="V50:V51">
    <cfRule type="expression" dxfId="842" priority="921">
      <formula>V50-V49&lt;-Eps</formula>
    </cfRule>
  </conditionalFormatting>
  <conditionalFormatting sqref="W49:W50">
    <cfRule type="expression" dxfId="841" priority="918" stopIfTrue="1">
      <formula>AND(W49-V49&lt;-Eps,W49-V50&lt;-Eps)</formula>
    </cfRule>
    <cfRule type="expression" dxfId="840" priority="919">
      <formula>W49-V49&lt;-Eps</formula>
    </cfRule>
    <cfRule type="expression" dxfId="839" priority="920">
      <formula>W49-V50&lt;-Eps</formula>
    </cfRule>
  </conditionalFormatting>
  <conditionalFormatting sqref="W49:W50">
    <cfRule type="expression" dxfId="838" priority="917">
      <formula>W49-W48&lt;-Eps</formula>
    </cfRule>
  </conditionalFormatting>
  <conditionalFormatting sqref="X48:X49">
    <cfRule type="expression" dxfId="837" priority="914" stopIfTrue="1">
      <formula>AND(X48-W48&lt;-Eps,X48-W49&lt;-Eps)</formula>
    </cfRule>
    <cfRule type="expression" dxfId="836" priority="915">
      <formula>X48-W48&lt;-Eps</formula>
    </cfRule>
    <cfRule type="expression" dxfId="835" priority="916">
      <formula>X48-W49&lt;-Eps</formula>
    </cfRule>
  </conditionalFormatting>
  <conditionalFormatting sqref="X48:X49">
    <cfRule type="expression" dxfId="834" priority="913">
      <formula>X48-X47&lt;-Eps</formula>
    </cfRule>
  </conditionalFormatting>
  <conditionalFormatting sqref="Y47:Y48">
    <cfRule type="expression" dxfId="833" priority="910" stopIfTrue="1">
      <formula>AND(Y47-X47&lt;-Eps,Y47-X48&lt;-Eps)</formula>
    </cfRule>
    <cfRule type="expression" dxfId="832" priority="911">
      <formula>Y47-X47&lt;-Eps</formula>
    </cfRule>
    <cfRule type="expression" dxfId="831" priority="912">
      <formula>Y47-X48&lt;-Eps</formula>
    </cfRule>
  </conditionalFormatting>
  <conditionalFormatting sqref="Y47:Y48">
    <cfRule type="expression" dxfId="830" priority="909">
      <formula>Y47-Y46&lt;-Eps</formula>
    </cfRule>
  </conditionalFormatting>
  <conditionalFormatting sqref="P65:P68">
    <cfRule type="expression" dxfId="829" priority="902" stopIfTrue="1">
      <formula>AND(P65-O65&lt;-Eps,P65-O66&lt;-Eps)</formula>
    </cfRule>
    <cfRule type="expression" dxfId="828" priority="903">
      <formula>P65-O65&lt;-Eps</formula>
    </cfRule>
    <cfRule type="expression" dxfId="827" priority="904">
      <formula>P65-O66&lt;-Eps</formula>
    </cfRule>
  </conditionalFormatting>
  <conditionalFormatting sqref="P65:P68">
    <cfRule type="expression" dxfId="826" priority="901">
      <formula>P65-P64&lt;-Eps</formula>
    </cfRule>
  </conditionalFormatting>
  <conditionalFormatting sqref="Q64:Q67">
    <cfRule type="expression" dxfId="825" priority="898" stopIfTrue="1">
      <formula>AND(Q64-P64&lt;-Eps,Q64-P65&lt;-Eps)</formula>
    </cfRule>
    <cfRule type="expression" dxfId="824" priority="899">
      <formula>Q64-P64&lt;-Eps</formula>
    </cfRule>
    <cfRule type="expression" dxfId="823" priority="900">
      <formula>Q64-P65&lt;-Eps</formula>
    </cfRule>
  </conditionalFormatting>
  <conditionalFormatting sqref="Q64:Q67">
    <cfRule type="expression" dxfId="822" priority="897">
      <formula>Q64-Q63&lt;-Eps</formula>
    </cfRule>
  </conditionalFormatting>
  <conditionalFormatting sqref="R63:R66">
    <cfRule type="expression" dxfId="821" priority="894" stopIfTrue="1">
      <formula>AND(R63-Q63&lt;-Eps,R63-Q64&lt;-Eps)</formula>
    </cfRule>
    <cfRule type="expression" dxfId="820" priority="895">
      <formula>R63-Q63&lt;-Eps</formula>
    </cfRule>
    <cfRule type="expression" dxfId="819" priority="896">
      <formula>R63-Q64&lt;-Eps</formula>
    </cfRule>
  </conditionalFormatting>
  <conditionalFormatting sqref="R63:R66">
    <cfRule type="expression" dxfId="818" priority="893">
      <formula>R63-R62&lt;-Eps</formula>
    </cfRule>
  </conditionalFormatting>
  <conditionalFormatting sqref="S62:S65">
    <cfRule type="expression" dxfId="817" priority="890" stopIfTrue="1">
      <formula>AND(S62-R62&lt;-Eps,S62-R63&lt;-Eps)</formula>
    </cfRule>
    <cfRule type="expression" dxfId="816" priority="891">
      <formula>S62-R62&lt;-Eps</formula>
    </cfRule>
    <cfRule type="expression" dxfId="815" priority="892">
      <formula>S62-R63&lt;-Eps</formula>
    </cfRule>
  </conditionalFormatting>
  <conditionalFormatting sqref="S62:S65">
    <cfRule type="expression" dxfId="814" priority="889">
      <formula>S62-S61&lt;-Eps</formula>
    </cfRule>
  </conditionalFormatting>
  <conditionalFormatting sqref="T61:T64">
    <cfRule type="expression" dxfId="813" priority="886" stopIfTrue="1">
      <formula>AND(T61-S61&lt;-Eps,T61-S62&lt;-Eps)</formula>
    </cfRule>
    <cfRule type="expression" dxfId="812" priority="887">
      <formula>T61-S61&lt;-Eps</formula>
    </cfRule>
    <cfRule type="expression" dxfId="811" priority="888">
      <formula>T61-S62&lt;-Eps</formula>
    </cfRule>
  </conditionalFormatting>
  <conditionalFormatting sqref="T61:T64">
    <cfRule type="expression" dxfId="810" priority="885">
      <formula>T61-T60&lt;-Eps</formula>
    </cfRule>
  </conditionalFormatting>
  <conditionalFormatting sqref="U60:U63">
    <cfRule type="expression" dxfId="809" priority="882" stopIfTrue="1">
      <formula>AND(U60-T60&lt;-Eps,U60-T61&lt;-Eps)</formula>
    </cfRule>
    <cfRule type="expression" dxfId="808" priority="883">
      <formula>U60-T60&lt;-Eps</formula>
    </cfRule>
    <cfRule type="expression" dxfId="807" priority="884">
      <formula>U60-T61&lt;-Eps</formula>
    </cfRule>
  </conditionalFormatting>
  <conditionalFormatting sqref="U60:U63">
    <cfRule type="expression" dxfId="806" priority="881">
      <formula>U60-U59&lt;-Eps</formula>
    </cfRule>
  </conditionalFormatting>
  <conditionalFormatting sqref="V59:V62">
    <cfRule type="expression" dxfId="805" priority="878" stopIfTrue="1">
      <formula>AND(V59-U59&lt;-Eps,V59-U60&lt;-Eps)</formula>
    </cfRule>
    <cfRule type="expression" dxfId="804" priority="879">
      <formula>V59-U59&lt;-Eps</formula>
    </cfRule>
    <cfRule type="expression" dxfId="803" priority="880">
      <formula>V59-U60&lt;-Eps</formula>
    </cfRule>
  </conditionalFormatting>
  <conditionalFormatting sqref="V59:V62">
    <cfRule type="expression" dxfId="802" priority="877">
      <formula>V59-V58&lt;-Eps</formula>
    </cfRule>
  </conditionalFormatting>
  <conditionalFormatting sqref="W58:W61">
    <cfRule type="expression" dxfId="801" priority="874" stopIfTrue="1">
      <formula>AND(W58-V58&lt;-Eps,W58-V59&lt;-Eps)</formula>
    </cfRule>
    <cfRule type="expression" dxfId="800" priority="875">
      <formula>W58-V58&lt;-Eps</formula>
    </cfRule>
    <cfRule type="expression" dxfId="799" priority="876">
      <formula>W58-V59&lt;-Eps</formula>
    </cfRule>
  </conditionalFormatting>
  <conditionalFormatting sqref="W58:W61">
    <cfRule type="expression" dxfId="798" priority="873">
      <formula>W58-W57&lt;-Eps</formula>
    </cfRule>
  </conditionalFormatting>
  <conditionalFormatting sqref="X57:X59">
    <cfRule type="expression" dxfId="797" priority="870" stopIfTrue="1">
      <formula>AND(X57-W57&lt;-Eps,X57-W58&lt;-Eps)</formula>
    </cfRule>
    <cfRule type="expression" dxfId="796" priority="871">
      <formula>X57-W57&lt;-Eps</formula>
    </cfRule>
    <cfRule type="expression" dxfId="795" priority="872">
      <formula>X57-W58&lt;-Eps</formula>
    </cfRule>
  </conditionalFormatting>
  <conditionalFormatting sqref="X57:X59">
    <cfRule type="expression" dxfId="794" priority="869">
      <formula>X57-X56&lt;-Eps</formula>
    </cfRule>
  </conditionalFormatting>
  <conditionalFormatting sqref="Y56:Y58">
    <cfRule type="expression" dxfId="793" priority="866" stopIfTrue="1">
      <formula>AND(Y56-X56&lt;-Eps,Y56-X57&lt;-Eps)</formula>
    </cfRule>
    <cfRule type="expression" dxfId="792" priority="867">
      <formula>Y56-X56&lt;-Eps</formula>
    </cfRule>
    <cfRule type="expression" dxfId="791" priority="868">
      <formula>Y56-X57&lt;-Eps</formula>
    </cfRule>
  </conditionalFormatting>
  <conditionalFormatting sqref="Y56:Y58">
    <cfRule type="expression" dxfId="790" priority="865">
      <formula>Y56-Y55&lt;-Eps</formula>
    </cfRule>
  </conditionalFormatting>
  <conditionalFormatting sqref="Z28:AA36">
    <cfRule type="expression" dxfId="789" priority="854" stopIfTrue="1">
      <formula>AND(Z28-Y28&lt;-Eps,Z28-Y29&lt;-Eps)</formula>
    </cfRule>
    <cfRule type="expression" dxfId="788" priority="855">
      <formula>Z28-Y28&lt;-Eps</formula>
    </cfRule>
    <cfRule type="expression" dxfId="787" priority="856">
      <formula>Z28-Y29&lt;-Eps</formula>
    </cfRule>
  </conditionalFormatting>
  <conditionalFormatting sqref="Z28:AA36">
    <cfRule type="expression" dxfId="786" priority="853">
      <formula>Z28-Z27&lt;-Eps</formula>
    </cfRule>
  </conditionalFormatting>
  <conditionalFormatting sqref="Z39:AA39">
    <cfRule type="expression" dxfId="785" priority="850" stopIfTrue="1">
      <formula>AND(Z39-Y39&lt;-Eps,Z39-Y40&lt;-Eps)</formula>
    </cfRule>
    <cfRule type="expression" dxfId="784" priority="851">
      <formula>Z39-Y39&lt;-Eps</formula>
    </cfRule>
    <cfRule type="expression" dxfId="783" priority="852">
      <formula>Z39-Y40&lt;-Eps</formula>
    </cfRule>
  </conditionalFormatting>
  <conditionalFormatting sqref="Z39:AA39">
    <cfRule type="expression" dxfId="782" priority="849">
      <formula>Z39-Z38&lt;-Eps</formula>
    </cfRule>
  </conditionalFormatting>
  <conditionalFormatting sqref="Z46:AA48">
    <cfRule type="expression" dxfId="781" priority="846" stopIfTrue="1">
      <formula>AND(Z46-Y46&lt;-Eps,Z46-Y47&lt;-Eps)</formula>
    </cfRule>
    <cfRule type="expression" dxfId="780" priority="847">
      <formula>Z46-Y46&lt;-Eps</formula>
    </cfRule>
    <cfRule type="expression" dxfId="779" priority="848">
      <formula>Z46-Y47&lt;-Eps</formula>
    </cfRule>
  </conditionalFormatting>
  <conditionalFormatting sqref="Z46:AA48">
    <cfRule type="expression" dxfId="778" priority="845">
      <formula>Z46-Z45&lt;-Eps</formula>
    </cfRule>
  </conditionalFormatting>
  <conditionalFormatting sqref="Z58">
    <cfRule type="expression" dxfId="777" priority="842" stopIfTrue="1">
      <formula>AND(Z58-Y58&lt;-Eps,Z58-Y59&lt;-Eps)</formula>
    </cfRule>
    <cfRule type="expression" dxfId="776" priority="843">
      <formula>Z58-Y58&lt;-Eps</formula>
    </cfRule>
    <cfRule type="expression" dxfId="775" priority="844">
      <formula>Z58-Y59&lt;-Eps</formula>
    </cfRule>
  </conditionalFormatting>
  <conditionalFormatting sqref="Z58">
    <cfRule type="expression" dxfId="774" priority="841">
      <formula>Z58-Z57&lt;-Eps</formula>
    </cfRule>
  </conditionalFormatting>
  <conditionalFormatting sqref="Z55:AA57">
    <cfRule type="expression" dxfId="773" priority="838" stopIfTrue="1">
      <formula>AND(Z55-Y55&lt;-Eps,Z55-Y56&lt;-Eps)</formula>
    </cfRule>
    <cfRule type="expression" dxfId="772" priority="839">
      <formula>Z55-Y55&lt;-Eps</formula>
    </cfRule>
    <cfRule type="expression" dxfId="771" priority="840">
      <formula>Z55-Y56&lt;-Eps</formula>
    </cfRule>
  </conditionalFormatting>
  <conditionalFormatting sqref="Z55:AA57">
    <cfRule type="expression" dxfId="770" priority="837">
      <formula>Z55-Z54&lt;-Eps</formula>
    </cfRule>
  </conditionalFormatting>
  <conditionalFormatting sqref="Y59">
    <cfRule type="expression" dxfId="769" priority="834" stopIfTrue="1">
      <formula>AND(Y59-X59&lt;-Eps,Y59-X60&lt;-Eps)</formula>
    </cfRule>
    <cfRule type="expression" dxfId="768" priority="835">
      <formula>Y59-X59&lt;-Eps</formula>
    </cfRule>
    <cfRule type="expression" dxfId="767" priority="836">
      <formula>Y59-X60&lt;-Eps</formula>
    </cfRule>
  </conditionalFormatting>
  <conditionalFormatting sqref="Y59">
    <cfRule type="expression" dxfId="766" priority="833">
      <formula>Y59-Y58&lt;-Eps</formula>
    </cfRule>
  </conditionalFormatting>
  <conditionalFormatting sqref="O54">
    <cfRule type="expression" dxfId="765" priority="830" stopIfTrue="1">
      <formula>AND(O54-N54&lt;-Eps,O54-N55&lt;-Eps)</formula>
    </cfRule>
    <cfRule type="expression" dxfId="764" priority="831">
      <formula>O54-N54&lt;-Eps</formula>
    </cfRule>
    <cfRule type="expression" dxfId="763" priority="832">
      <formula>O54-N55&lt;-Eps</formula>
    </cfRule>
  </conditionalFormatting>
  <conditionalFormatting sqref="O54">
    <cfRule type="expression" dxfId="762" priority="829">
      <formula>O54-O53&lt;-Eps</formula>
    </cfRule>
  </conditionalFormatting>
  <conditionalFormatting sqref="O64">
    <cfRule type="expression" dxfId="761" priority="826" stopIfTrue="1">
      <formula>AND(O64-N64&lt;-Eps,O64-N65&lt;-Eps)</formula>
    </cfRule>
    <cfRule type="expression" dxfId="760" priority="827">
      <formula>O64-N64&lt;-Eps</formula>
    </cfRule>
    <cfRule type="expression" dxfId="759" priority="828">
      <formula>O64-N65&lt;-Eps</formula>
    </cfRule>
  </conditionalFormatting>
  <conditionalFormatting sqref="O64">
    <cfRule type="expression" dxfId="758" priority="825">
      <formula>O64-O63&lt;-Eps</formula>
    </cfRule>
  </conditionalFormatting>
  <conditionalFormatting sqref="O65">
    <cfRule type="expression" dxfId="757" priority="822" stopIfTrue="1">
      <formula>AND(O65-N65&lt;-Eps,O65-N66&lt;-Eps)</formula>
    </cfRule>
    <cfRule type="expression" dxfId="756" priority="823">
      <formula>O65-N65&lt;-Eps</formula>
    </cfRule>
    <cfRule type="expression" dxfId="755" priority="824">
      <formula>O65-N66&lt;-Eps</formula>
    </cfRule>
  </conditionalFormatting>
  <conditionalFormatting sqref="O65">
    <cfRule type="expression" dxfId="754" priority="821">
      <formula>O65-O64&lt;-Eps</formula>
    </cfRule>
  </conditionalFormatting>
  <conditionalFormatting sqref="P52">
    <cfRule type="expression" dxfId="753" priority="818" stopIfTrue="1">
      <formula>AND(P52-O52&lt;-Eps,P52-O53&lt;-Eps)</formula>
    </cfRule>
    <cfRule type="expression" dxfId="752" priority="819">
      <formula>P52-O52&lt;-Eps</formula>
    </cfRule>
    <cfRule type="expression" dxfId="751" priority="820">
      <formula>P52-O53&lt;-Eps</formula>
    </cfRule>
  </conditionalFormatting>
  <conditionalFormatting sqref="P52">
    <cfRule type="expression" dxfId="750" priority="817">
      <formula>P52-P51&lt;-Eps</formula>
    </cfRule>
  </conditionalFormatting>
  <conditionalFormatting sqref="P53">
    <cfRule type="expression" dxfId="749" priority="814" stopIfTrue="1">
      <formula>AND(P53-O53&lt;-Eps,P53-O54&lt;-Eps)</formula>
    </cfRule>
    <cfRule type="expression" dxfId="748" priority="815">
      <formula>P53-O53&lt;-Eps</formula>
    </cfRule>
    <cfRule type="expression" dxfId="747" priority="816">
      <formula>P53-O54&lt;-Eps</formula>
    </cfRule>
  </conditionalFormatting>
  <conditionalFormatting sqref="P53">
    <cfRule type="expression" dxfId="746" priority="813">
      <formula>P53-P52&lt;-Eps</formula>
    </cfRule>
  </conditionalFormatting>
  <conditionalFormatting sqref="Q51">
    <cfRule type="expression" dxfId="745" priority="810" stopIfTrue="1">
      <formula>AND(Q51-P51&lt;-Eps,Q51-P52&lt;-Eps)</formula>
    </cfRule>
    <cfRule type="expression" dxfId="744" priority="811">
      <formula>Q51-P51&lt;-Eps</formula>
    </cfRule>
    <cfRule type="expression" dxfId="743" priority="812">
      <formula>Q51-P52&lt;-Eps</formula>
    </cfRule>
  </conditionalFormatting>
  <conditionalFormatting sqref="Q51">
    <cfRule type="expression" dxfId="742" priority="809">
      <formula>Q51-Q50&lt;-Eps</formula>
    </cfRule>
  </conditionalFormatting>
  <conditionalFormatting sqref="Q52">
    <cfRule type="expression" dxfId="741" priority="806" stopIfTrue="1">
      <formula>AND(Q52-P52&lt;-Eps,Q52-P53&lt;-Eps)</formula>
    </cfRule>
    <cfRule type="expression" dxfId="740" priority="807">
      <formula>Q52-P52&lt;-Eps</formula>
    </cfRule>
    <cfRule type="expression" dxfId="739" priority="808">
      <formula>Q52-P53&lt;-Eps</formula>
    </cfRule>
  </conditionalFormatting>
  <conditionalFormatting sqref="Q52">
    <cfRule type="expression" dxfId="738" priority="805">
      <formula>Q52-Q51&lt;-Eps</formula>
    </cfRule>
  </conditionalFormatting>
  <conditionalFormatting sqref="R50">
    <cfRule type="expression" dxfId="737" priority="802" stopIfTrue="1">
      <formula>AND(R50-Q50&lt;-Eps,R50-Q51&lt;-Eps)</formula>
    </cfRule>
    <cfRule type="expression" dxfId="736" priority="803">
      <formula>R50-Q50&lt;-Eps</formula>
    </cfRule>
    <cfRule type="expression" dxfId="735" priority="804">
      <formula>R50-Q51&lt;-Eps</formula>
    </cfRule>
  </conditionalFormatting>
  <conditionalFormatting sqref="R50">
    <cfRule type="expression" dxfId="734" priority="801">
      <formula>R50-R49&lt;-Eps</formula>
    </cfRule>
  </conditionalFormatting>
  <conditionalFormatting sqref="R51">
    <cfRule type="expression" dxfId="733" priority="798" stopIfTrue="1">
      <formula>AND(R51-Q51&lt;-Eps,R51-Q52&lt;-Eps)</formula>
    </cfRule>
    <cfRule type="expression" dxfId="732" priority="799">
      <formula>R51-Q51&lt;-Eps</formula>
    </cfRule>
    <cfRule type="expression" dxfId="731" priority="800">
      <formula>R51-Q52&lt;-Eps</formula>
    </cfRule>
  </conditionalFormatting>
  <conditionalFormatting sqref="R51">
    <cfRule type="expression" dxfId="730" priority="797">
      <formula>R51-R50&lt;-Eps</formula>
    </cfRule>
  </conditionalFormatting>
  <conditionalFormatting sqref="S49">
    <cfRule type="expression" dxfId="729" priority="794" stopIfTrue="1">
      <formula>AND(S49-R49&lt;-Eps,S49-R50&lt;-Eps)</formula>
    </cfRule>
    <cfRule type="expression" dxfId="728" priority="795">
      <formula>S49-R49&lt;-Eps</formula>
    </cfRule>
    <cfRule type="expression" dxfId="727" priority="796">
      <formula>S49-R50&lt;-Eps</formula>
    </cfRule>
  </conditionalFormatting>
  <conditionalFormatting sqref="S49">
    <cfRule type="expression" dxfId="726" priority="793">
      <formula>S49-S48&lt;-Eps</formula>
    </cfRule>
  </conditionalFormatting>
  <conditionalFormatting sqref="S50">
    <cfRule type="expression" dxfId="725" priority="790" stopIfTrue="1">
      <formula>AND(S50-R50&lt;-Eps,S50-R51&lt;-Eps)</formula>
    </cfRule>
    <cfRule type="expression" dxfId="724" priority="791">
      <formula>S50-R50&lt;-Eps</formula>
    </cfRule>
    <cfRule type="expression" dxfId="723" priority="792">
      <formula>S50-R51&lt;-Eps</formula>
    </cfRule>
  </conditionalFormatting>
  <conditionalFormatting sqref="S50">
    <cfRule type="expression" dxfId="722" priority="789">
      <formula>S50-S49&lt;-Eps</formula>
    </cfRule>
  </conditionalFormatting>
  <conditionalFormatting sqref="T48">
    <cfRule type="expression" dxfId="721" priority="786" stopIfTrue="1">
      <formula>AND(T48-S48&lt;-Eps,T48-S49&lt;-Eps)</formula>
    </cfRule>
    <cfRule type="expression" dxfId="720" priority="787">
      <formula>T48-S48&lt;-Eps</formula>
    </cfRule>
    <cfRule type="expression" dxfId="719" priority="788">
      <formula>T48-S49&lt;-Eps</formula>
    </cfRule>
  </conditionalFormatting>
  <conditionalFormatting sqref="T48">
    <cfRule type="expression" dxfId="718" priority="785">
      <formula>T48-T47&lt;-Eps</formula>
    </cfRule>
  </conditionalFormatting>
  <conditionalFormatting sqref="T49">
    <cfRule type="expression" dxfId="717" priority="782" stopIfTrue="1">
      <formula>AND(T49-S49&lt;-Eps,T49-S50&lt;-Eps)</formula>
    </cfRule>
    <cfRule type="expression" dxfId="716" priority="783">
      <formula>T49-S49&lt;-Eps</formula>
    </cfRule>
    <cfRule type="expression" dxfId="715" priority="784">
      <formula>T49-S50&lt;-Eps</formula>
    </cfRule>
  </conditionalFormatting>
  <conditionalFormatting sqref="T49">
    <cfRule type="expression" dxfId="714" priority="781">
      <formula>T49-T48&lt;-Eps</formula>
    </cfRule>
  </conditionalFormatting>
  <conditionalFormatting sqref="U47">
    <cfRule type="expression" dxfId="713" priority="778" stopIfTrue="1">
      <formula>AND(U47-T47&lt;-Eps,U47-T48&lt;-Eps)</formula>
    </cfRule>
    <cfRule type="expression" dxfId="712" priority="779">
      <formula>U47-T47&lt;-Eps</formula>
    </cfRule>
    <cfRule type="expression" dxfId="711" priority="780">
      <formula>U47-T48&lt;-Eps</formula>
    </cfRule>
  </conditionalFormatting>
  <conditionalFormatting sqref="U47">
    <cfRule type="expression" dxfId="710" priority="777">
      <formula>U47-U46&lt;-Eps</formula>
    </cfRule>
  </conditionalFormatting>
  <conditionalFormatting sqref="U48">
    <cfRule type="expression" dxfId="709" priority="774" stopIfTrue="1">
      <formula>AND(U48-T48&lt;-Eps,U48-T49&lt;-Eps)</formula>
    </cfRule>
    <cfRule type="expression" dxfId="708" priority="775">
      <formula>U48-T48&lt;-Eps</formula>
    </cfRule>
    <cfRule type="expression" dxfId="707" priority="776">
      <formula>U48-T49&lt;-Eps</formula>
    </cfRule>
  </conditionalFormatting>
  <conditionalFormatting sqref="U48">
    <cfRule type="expression" dxfId="706" priority="773">
      <formula>U48-U47&lt;-Eps</formula>
    </cfRule>
  </conditionalFormatting>
  <conditionalFormatting sqref="V46">
    <cfRule type="expression" dxfId="705" priority="770" stopIfTrue="1">
      <formula>AND(V46-U46&lt;-Eps,V46-U47&lt;-Eps)</formula>
    </cfRule>
    <cfRule type="expression" dxfId="704" priority="771">
      <formula>V46-U46&lt;-Eps</formula>
    </cfRule>
    <cfRule type="expression" dxfId="703" priority="772">
      <formula>V46-U47&lt;-Eps</formula>
    </cfRule>
  </conditionalFormatting>
  <conditionalFormatting sqref="V46">
    <cfRule type="expression" dxfId="702" priority="769">
      <formula>V46-V45&lt;-Eps</formula>
    </cfRule>
  </conditionalFormatting>
  <conditionalFormatting sqref="V47">
    <cfRule type="expression" dxfId="701" priority="766" stopIfTrue="1">
      <formula>AND(V47-U47&lt;-Eps,V47-U48&lt;-Eps)</formula>
    </cfRule>
    <cfRule type="expression" dxfId="700" priority="767">
      <formula>V47-U47&lt;-Eps</formula>
    </cfRule>
    <cfRule type="expression" dxfId="699" priority="768">
      <formula>V47-U48&lt;-Eps</formula>
    </cfRule>
  </conditionalFormatting>
  <conditionalFormatting sqref="V47">
    <cfRule type="expression" dxfId="698" priority="765">
      <formula>V47-V46&lt;-Eps</formula>
    </cfRule>
  </conditionalFormatting>
  <conditionalFormatting sqref="W45">
    <cfRule type="expression" dxfId="697" priority="762" stopIfTrue="1">
      <formula>AND(W45-V45&lt;-Eps,W45-V46&lt;-Eps)</formula>
    </cfRule>
    <cfRule type="expression" dxfId="696" priority="763">
      <formula>W45-V45&lt;-Eps</formula>
    </cfRule>
    <cfRule type="expression" dxfId="695" priority="764">
      <formula>W45-V46&lt;-Eps</formula>
    </cfRule>
  </conditionalFormatting>
  <conditionalFormatting sqref="W45">
    <cfRule type="expression" dxfId="694" priority="761">
      <formula>W45-W44&lt;-Eps</formula>
    </cfRule>
  </conditionalFormatting>
  <conditionalFormatting sqref="W46">
    <cfRule type="expression" dxfId="693" priority="758" stopIfTrue="1">
      <formula>AND(W46-V46&lt;-Eps,W46-V47&lt;-Eps)</formula>
    </cfRule>
    <cfRule type="expression" dxfId="692" priority="759">
      <formula>W46-V46&lt;-Eps</formula>
    </cfRule>
    <cfRule type="expression" dxfId="691" priority="760">
      <formula>W46-V47&lt;-Eps</formula>
    </cfRule>
  </conditionalFormatting>
  <conditionalFormatting sqref="W46">
    <cfRule type="expression" dxfId="690" priority="757">
      <formula>W46-W45&lt;-Eps</formula>
    </cfRule>
  </conditionalFormatting>
  <conditionalFormatting sqref="X44">
    <cfRule type="expression" dxfId="689" priority="754" stopIfTrue="1">
      <formula>AND(X44-W44&lt;-Eps,X44-W45&lt;-Eps)</formula>
    </cfRule>
    <cfRule type="expression" dxfId="688" priority="755">
      <formula>X44-W44&lt;-Eps</formula>
    </cfRule>
    <cfRule type="expression" dxfId="687" priority="756">
      <formula>X44-W45&lt;-Eps</formula>
    </cfRule>
  </conditionalFormatting>
  <conditionalFormatting sqref="X44">
    <cfRule type="expression" dxfId="686" priority="753">
      <formula>X44-X43&lt;-Eps</formula>
    </cfRule>
  </conditionalFormatting>
  <conditionalFormatting sqref="X45">
    <cfRule type="expression" dxfId="685" priority="750" stopIfTrue="1">
      <formula>AND(X45-W45&lt;-Eps,X45-W46&lt;-Eps)</formula>
    </cfRule>
    <cfRule type="expression" dxfId="684" priority="751">
      <formula>X45-W45&lt;-Eps</formula>
    </cfRule>
    <cfRule type="expression" dxfId="683" priority="752">
      <formula>X45-W46&lt;-Eps</formula>
    </cfRule>
  </conditionalFormatting>
  <conditionalFormatting sqref="X45">
    <cfRule type="expression" dxfId="682" priority="749">
      <formula>X45-X44&lt;-Eps</formula>
    </cfRule>
  </conditionalFormatting>
  <conditionalFormatting sqref="Y43">
    <cfRule type="expression" dxfId="681" priority="746" stopIfTrue="1">
      <formula>AND(Y43-X43&lt;-Eps,Y43-X44&lt;-Eps)</formula>
    </cfRule>
    <cfRule type="expression" dxfId="680" priority="747">
      <formula>Y43-X43&lt;-Eps</formula>
    </cfRule>
    <cfRule type="expression" dxfId="679" priority="748">
      <formula>Y43-X44&lt;-Eps</formula>
    </cfRule>
  </conditionalFormatting>
  <conditionalFormatting sqref="Y43">
    <cfRule type="expression" dxfId="678" priority="745">
      <formula>Y43-Y42&lt;-Eps</formula>
    </cfRule>
  </conditionalFormatting>
  <conditionalFormatting sqref="Y44">
    <cfRule type="expression" dxfId="677" priority="742" stopIfTrue="1">
      <formula>AND(Y44-X44&lt;-Eps,Y44-X45&lt;-Eps)</formula>
    </cfRule>
    <cfRule type="expression" dxfId="676" priority="743">
      <formula>Y44-X44&lt;-Eps</formula>
    </cfRule>
    <cfRule type="expression" dxfId="675" priority="744">
      <formula>Y44-X45&lt;-Eps</formula>
    </cfRule>
  </conditionalFormatting>
  <conditionalFormatting sqref="Y44">
    <cfRule type="expression" dxfId="674" priority="741">
      <formula>Y44-Y43&lt;-Eps</formula>
    </cfRule>
  </conditionalFormatting>
  <conditionalFormatting sqref="P63">
    <cfRule type="expression" dxfId="673" priority="730" stopIfTrue="1">
      <formula>AND(P63-O63&lt;-Eps,P63-O64&lt;-Eps)</formula>
    </cfRule>
    <cfRule type="expression" dxfId="672" priority="731">
      <formula>P63-O63&lt;-Eps</formula>
    </cfRule>
    <cfRule type="expression" dxfId="671" priority="732">
      <formula>P63-O64&lt;-Eps</formula>
    </cfRule>
  </conditionalFormatting>
  <conditionalFormatting sqref="P63">
    <cfRule type="expression" dxfId="670" priority="729">
      <formula>P63-P62&lt;-Eps</formula>
    </cfRule>
  </conditionalFormatting>
  <conditionalFormatting sqref="P64">
    <cfRule type="expression" dxfId="669" priority="726" stopIfTrue="1">
      <formula>AND(P64-O64&lt;-Eps,P64-O65&lt;-Eps)</formula>
    </cfRule>
    <cfRule type="expression" dxfId="668" priority="727">
      <formula>P64-O64&lt;-Eps</formula>
    </cfRule>
    <cfRule type="expression" dxfId="667" priority="728">
      <formula>P64-O65&lt;-Eps</formula>
    </cfRule>
  </conditionalFormatting>
  <conditionalFormatting sqref="P64">
    <cfRule type="expression" dxfId="666" priority="725">
      <formula>P64-P63&lt;-Eps</formula>
    </cfRule>
  </conditionalFormatting>
  <conditionalFormatting sqref="Q62">
    <cfRule type="expression" dxfId="665" priority="722" stopIfTrue="1">
      <formula>AND(Q62-P62&lt;-Eps,Q62-P63&lt;-Eps)</formula>
    </cfRule>
    <cfRule type="expression" dxfId="664" priority="723">
      <formula>Q62-P62&lt;-Eps</formula>
    </cfRule>
    <cfRule type="expression" dxfId="663" priority="724">
      <formula>Q62-P63&lt;-Eps</formula>
    </cfRule>
  </conditionalFormatting>
  <conditionalFormatting sqref="Q62">
    <cfRule type="expression" dxfId="662" priority="721">
      <formula>Q62-Q61&lt;-Eps</formula>
    </cfRule>
  </conditionalFormatting>
  <conditionalFormatting sqref="Q63">
    <cfRule type="expression" dxfId="661" priority="718" stopIfTrue="1">
      <formula>AND(Q63-P63&lt;-Eps,Q63-P64&lt;-Eps)</formula>
    </cfRule>
    <cfRule type="expression" dxfId="660" priority="719">
      <formula>Q63-P63&lt;-Eps</formula>
    </cfRule>
    <cfRule type="expression" dxfId="659" priority="720">
      <formula>Q63-P64&lt;-Eps</formula>
    </cfRule>
  </conditionalFormatting>
  <conditionalFormatting sqref="Q63">
    <cfRule type="expression" dxfId="658" priority="717">
      <formula>Q63-Q62&lt;-Eps</formula>
    </cfRule>
  </conditionalFormatting>
  <conditionalFormatting sqref="R61">
    <cfRule type="expression" dxfId="657" priority="714" stopIfTrue="1">
      <formula>AND(R61-Q61&lt;-Eps,R61-Q62&lt;-Eps)</formula>
    </cfRule>
    <cfRule type="expression" dxfId="656" priority="715">
      <formula>R61-Q61&lt;-Eps</formula>
    </cfRule>
    <cfRule type="expression" dxfId="655" priority="716">
      <formula>R61-Q62&lt;-Eps</formula>
    </cfRule>
  </conditionalFormatting>
  <conditionalFormatting sqref="R61">
    <cfRule type="expression" dxfId="654" priority="713">
      <formula>R61-R60&lt;-Eps</formula>
    </cfRule>
  </conditionalFormatting>
  <conditionalFormatting sqref="R62">
    <cfRule type="expression" dxfId="653" priority="710" stopIfTrue="1">
      <formula>AND(R62-Q62&lt;-Eps,R62-Q63&lt;-Eps)</formula>
    </cfRule>
    <cfRule type="expression" dxfId="652" priority="711">
      <formula>R62-Q62&lt;-Eps</formula>
    </cfRule>
    <cfRule type="expression" dxfId="651" priority="712">
      <formula>R62-Q63&lt;-Eps</formula>
    </cfRule>
  </conditionalFormatting>
  <conditionalFormatting sqref="R62">
    <cfRule type="expression" dxfId="650" priority="709">
      <formula>R62-R61&lt;-Eps</formula>
    </cfRule>
  </conditionalFormatting>
  <conditionalFormatting sqref="S60">
    <cfRule type="expression" dxfId="649" priority="706" stopIfTrue="1">
      <formula>AND(S60-R60&lt;-Eps,S60-R61&lt;-Eps)</formula>
    </cfRule>
    <cfRule type="expression" dxfId="648" priority="707">
      <formula>S60-R60&lt;-Eps</formula>
    </cfRule>
    <cfRule type="expression" dxfId="647" priority="708">
      <formula>S60-R61&lt;-Eps</formula>
    </cfRule>
  </conditionalFormatting>
  <conditionalFormatting sqref="S60">
    <cfRule type="expression" dxfId="646" priority="705">
      <formula>S60-S59&lt;-Eps</formula>
    </cfRule>
  </conditionalFormatting>
  <conditionalFormatting sqref="S61">
    <cfRule type="expression" dxfId="645" priority="702" stopIfTrue="1">
      <formula>AND(S61-R61&lt;-Eps,S61-R62&lt;-Eps)</formula>
    </cfRule>
    <cfRule type="expression" dxfId="644" priority="703">
      <formula>S61-R61&lt;-Eps</formula>
    </cfRule>
    <cfRule type="expression" dxfId="643" priority="704">
      <formula>S61-R62&lt;-Eps</formula>
    </cfRule>
  </conditionalFormatting>
  <conditionalFormatting sqref="S61">
    <cfRule type="expression" dxfId="642" priority="701">
      <formula>S61-S60&lt;-Eps</formula>
    </cfRule>
  </conditionalFormatting>
  <conditionalFormatting sqref="T59">
    <cfRule type="expression" dxfId="641" priority="698" stopIfTrue="1">
      <formula>AND(T59-S59&lt;-Eps,T59-S60&lt;-Eps)</formula>
    </cfRule>
    <cfRule type="expression" dxfId="640" priority="699">
      <formula>T59-S59&lt;-Eps</formula>
    </cfRule>
    <cfRule type="expression" dxfId="639" priority="700">
      <formula>T59-S60&lt;-Eps</formula>
    </cfRule>
  </conditionalFormatting>
  <conditionalFormatting sqref="T59">
    <cfRule type="expression" dxfId="638" priority="697">
      <formula>T59-T58&lt;-Eps</formula>
    </cfRule>
  </conditionalFormatting>
  <conditionalFormatting sqref="T60">
    <cfRule type="expression" dxfId="637" priority="694" stopIfTrue="1">
      <formula>AND(T60-S60&lt;-Eps,T60-S61&lt;-Eps)</formula>
    </cfRule>
    <cfRule type="expression" dxfId="636" priority="695">
      <formula>T60-S60&lt;-Eps</formula>
    </cfRule>
    <cfRule type="expression" dxfId="635" priority="696">
      <formula>T60-S61&lt;-Eps</formula>
    </cfRule>
  </conditionalFormatting>
  <conditionalFormatting sqref="T60">
    <cfRule type="expression" dxfId="634" priority="693">
      <formula>T60-T59&lt;-Eps</formula>
    </cfRule>
  </conditionalFormatting>
  <conditionalFormatting sqref="U58">
    <cfRule type="expression" dxfId="633" priority="690" stopIfTrue="1">
      <formula>AND(U58-T58&lt;-Eps,U58-T59&lt;-Eps)</formula>
    </cfRule>
    <cfRule type="expression" dxfId="632" priority="691">
      <formula>U58-T58&lt;-Eps</formula>
    </cfRule>
    <cfRule type="expression" dxfId="631" priority="692">
      <formula>U58-T59&lt;-Eps</formula>
    </cfRule>
  </conditionalFormatting>
  <conditionalFormatting sqref="U58">
    <cfRule type="expression" dxfId="630" priority="689">
      <formula>U58-U57&lt;-Eps</formula>
    </cfRule>
  </conditionalFormatting>
  <conditionalFormatting sqref="U59">
    <cfRule type="expression" dxfId="629" priority="686" stopIfTrue="1">
      <formula>AND(U59-T59&lt;-Eps,U59-T60&lt;-Eps)</formula>
    </cfRule>
    <cfRule type="expression" dxfId="628" priority="687">
      <formula>U59-T59&lt;-Eps</formula>
    </cfRule>
    <cfRule type="expression" dxfId="627" priority="688">
      <formula>U59-T60&lt;-Eps</formula>
    </cfRule>
  </conditionalFormatting>
  <conditionalFormatting sqref="U59">
    <cfRule type="expression" dxfId="626" priority="685">
      <formula>U59-U58&lt;-Eps</formula>
    </cfRule>
  </conditionalFormatting>
  <conditionalFormatting sqref="V57">
    <cfRule type="expression" dxfId="625" priority="682" stopIfTrue="1">
      <formula>AND(V57-U57&lt;-Eps,V57-U58&lt;-Eps)</formula>
    </cfRule>
    <cfRule type="expression" dxfId="624" priority="683">
      <formula>V57-U57&lt;-Eps</formula>
    </cfRule>
    <cfRule type="expression" dxfId="623" priority="684">
      <formula>V57-U58&lt;-Eps</formula>
    </cfRule>
  </conditionalFormatting>
  <conditionalFormatting sqref="V57">
    <cfRule type="expression" dxfId="622" priority="681">
      <formula>V57-V56&lt;-Eps</formula>
    </cfRule>
  </conditionalFormatting>
  <conditionalFormatting sqref="V58">
    <cfRule type="expression" dxfId="621" priority="678" stopIfTrue="1">
      <formula>AND(V58-U58&lt;-Eps,V58-U59&lt;-Eps)</formula>
    </cfRule>
    <cfRule type="expression" dxfId="620" priority="679">
      <formula>V58-U58&lt;-Eps</formula>
    </cfRule>
    <cfRule type="expression" dxfId="619" priority="680">
      <formula>V58-U59&lt;-Eps</formula>
    </cfRule>
  </conditionalFormatting>
  <conditionalFormatting sqref="V58">
    <cfRule type="expression" dxfId="618" priority="677">
      <formula>V58-V57&lt;-Eps</formula>
    </cfRule>
  </conditionalFormatting>
  <conditionalFormatting sqref="W56">
    <cfRule type="expression" dxfId="617" priority="674" stopIfTrue="1">
      <formula>AND(W56-V56&lt;-Eps,W56-V57&lt;-Eps)</formula>
    </cfRule>
    <cfRule type="expression" dxfId="616" priority="675">
      <formula>W56-V56&lt;-Eps</formula>
    </cfRule>
    <cfRule type="expression" dxfId="615" priority="676">
      <formula>W56-V57&lt;-Eps</formula>
    </cfRule>
  </conditionalFormatting>
  <conditionalFormatting sqref="W56">
    <cfRule type="expression" dxfId="614" priority="673">
      <formula>W56-W55&lt;-Eps</formula>
    </cfRule>
  </conditionalFormatting>
  <conditionalFormatting sqref="W57">
    <cfRule type="expression" dxfId="613" priority="670" stopIfTrue="1">
      <formula>AND(W57-V57&lt;-Eps,W57-V58&lt;-Eps)</formula>
    </cfRule>
    <cfRule type="expression" dxfId="612" priority="671">
      <formula>W57-V57&lt;-Eps</formula>
    </cfRule>
    <cfRule type="expression" dxfId="611" priority="672">
      <formula>W57-V58&lt;-Eps</formula>
    </cfRule>
  </conditionalFormatting>
  <conditionalFormatting sqref="W57">
    <cfRule type="expression" dxfId="610" priority="669">
      <formula>W57-W56&lt;-Eps</formula>
    </cfRule>
  </conditionalFormatting>
  <conditionalFormatting sqref="X55">
    <cfRule type="expression" dxfId="609" priority="666" stopIfTrue="1">
      <formula>AND(X55-W55&lt;-Eps,X55-W56&lt;-Eps)</formula>
    </cfRule>
    <cfRule type="expression" dxfId="608" priority="667">
      <formula>X55-W55&lt;-Eps</formula>
    </cfRule>
    <cfRule type="expression" dxfId="607" priority="668">
      <formula>X55-W56&lt;-Eps</formula>
    </cfRule>
  </conditionalFormatting>
  <conditionalFormatting sqref="X55">
    <cfRule type="expression" dxfId="606" priority="665">
      <formula>X55-X54&lt;-Eps</formula>
    </cfRule>
  </conditionalFormatting>
  <conditionalFormatting sqref="X56">
    <cfRule type="expression" dxfId="605" priority="662" stopIfTrue="1">
      <formula>AND(X56-W56&lt;-Eps,X56-W57&lt;-Eps)</formula>
    </cfRule>
    <cfRule type="expression" dxfId="604" priority="663">
      <formula>X56-W56&lt;-Eps</formula>
    </cfRule>
    <cfRule type="expression" dxfId="603" priority="664">
      <formula>X56-W57&lt;-Eps</formula>
    </cfRule>
  </conditionalFormatting>
  <conditionalFormatting sqref="X56">
    <cfRule type="expression" dxfId="602" priority="661">
      <formula>X56-X55&lt;-Eps</formula>
    </cfRule>
  </conditionalFormatting>
  <conditionalFormatting sqref="Y54">
    <cfRule type="expression" dxfId="601" priority="658" stopIfTrue="1">
      <formula>AND(Y54-X54&lt;-Eps,Y54-X55&lt;-Eps)</formula>
    </cfRule>
    <cfRule type="expression" dxfId="600" priority="659">
      <formula>Y54-X54&lt;-Eps</formula>
    </cfRule>
    <cfRule type="expression" dxfId="599" priority="660">
      <formula>Y54-X55&lt;-Eps</formula>
    </cfRule>
  </conditionalFormatting>
  <conditionalFormatting sqref="Y54">
    <cfRule type="expression" dxfId="598" priority="657">
      <formula>Y54-Y53&lt;-Eps</formula>
    </cfRule>
  </conditionalFormatting>
  <conditionalFormatting sqref="Y55">
    <cfRule type="expression" dxfId="597" priority="654" stopIfTrue="1">
      <formula>AND(Y55-X55&lt;-Eps,Y55-X56&lt;-Eps)</formula>
    </cfRule>
    <cfRule type="expression" dxfId="596" priority="655">
      <formula>Y55-X55&lt;-Eps</formula>
    </cfRule>
    <cfRule type="expression" dxfId="595" priority="656">
      <formula>Y55-X56&lt;-Eps</formula>
    </cfRule>
  </conditionalFormatting>
  <conditionalFormatting sqref="Y55">
    <cfRule type="expression" dxfId="594" priority="653">
      <formula>Y55-Y54&lt;-Eps</formula>
    </cfRule>
  </conditionalFormatting>
  <conditionalFormatting sqref="Z53:AA54">
    <cfRule type="expression" dxfId="593" priority="642" stopIfTrue="1">
      <formula>AND(Z53-Y53&lt;-Eps,Z53-Y54&lt;-Eps)</formula>
    </cfRule>
    <cfRule type="expression" dxfId="592" priority="643">
      <formula>Z53-Y53&lt;-Eps</formula>
    </cfRule>
    <cfRule type="expression" dxfId="591" priority="644">
      <formula>Z53-Y54&lt;-Eps</formula>
    </cfRule>
  </conditionalFormatting>
  <conditionalFormatting sqref="Z53:AA54">
    <cfRule type="expression" dxfId="590" priority="641">
      <formula>Z53-Z52&lt;-Eps</formula>
    </cfRule>
  </conditionalFormatting>
  <conditionalFormatting sqref="O52">
    <cfRule type="expression" dxfId="589" priority="638" stopIfTrue="1">
      <formula>AND(O52-N52&lt;-Eps,O52-N53&lt;-Eps)</formula>
    </cfRule>
    <cfRule type="expression" dxfId="588" priority="639">
      <formula>O52-N52&lt;-Eps</formula>
    </cfRule>
    <cfRule type="expression" dxfId="587" priority="640">
      <formula>O52-N53&lt;-Eps</formula>
    </cfRule>
  </conditionalFormatting>
  <conditionalFormatting sqref="O52">
    <cfRule type="expression" dxfId="586" priority="637">
      <formula>O52-O51&lt;-Eps</formula>
    </cfRule>
  </conditionalFormatting>
  <conditionalFormatting sqref="P51">
    <cfRule type="expression" dxfId="585" priority="634" stopIfTrue="1">
      <formula>AND(P51-O51&lt;-Eps,P51-O52&lt;-Eps)</formula>
    </cfRule>
    <cfRule type="expression" dxfId="584" priority="635">
      <formula>P51-O51&lt;-Eps</formula>
    </cfRule>
    <cfRule type="expression" dxfId="583" priority="636">
      <formula>P51-O52&lt;-Eps</formula>
    </cfRule>
  </conditionalFormatting>
  <conditionalFormatting sqref="P51">
    <cfRule type="expression" dxfId="582" priority="633">
      <formula>P51-P50&lt;-Eps</formula>
    </cfRule>
  </conditionalFormatting>
  <conditionalFormatting sqref="Q50">
    <cfRule type="expression" dxfId="581" priority="630" stopIfTrue="1">
      <formula>AND(Q50-P50&lt;-Eps,Q50-P51&lt;-Eps)</formula>
    </cfRule>
    <cfRule type="expression" dxfId="580" priority="631">
      <formula>Q50-P50&lt;-Eps</formula>
    </cfRule>
    <cfRule type="expression" dxfId="579" priority="632">
      <formula>Q50-P51&lt;-Eps</formula>
    </cfRule>
  </conditionalFormatting>
  <conditionalFormatting sqref="Q50">
    <cfRule type="expression" dxfId="578" priority="629">
      <formula>Q50-Q49&lt;-Eps</formula>
    </cfRule>
  </conditionalFormatting>
  <conditionalFormatting sqref="R49">
    <cfRule type="expression" dxfId="577" priority="626" stopIfTrue="1">
      <formula>AND(R49-Q49&lt;-Eps,R49-Q50&lt;-Eps)</formula>
    </cfRule>
    <cfRule type="expression" dxfId="576" priority="627">
      <formula>R49-Q49&lt;-Eps</formula>
    </cfRule>
    <cfRule type="expression" dxfId="575" priority="628">
      <formula>R49-Q50&lt;-Eps</formula>
    </cfRule>
  </conditionalFormatting>
  <conditionalFormatting sqref="R49">
    <cfRule type="expression" dxfId="574" priority="625">
      <formula>R49-R48&lt;-Eps</formula>
    </cfRule>
  </conditionalFormatting>
  <conditionalFormatting sqref="S48">
    <cfRule type="expression" dxfId="573" priority="622" stopIfTrue="1">
      <formula>AND(S48-R48&lt;-Eps,S48-R49&lt;-Eps)</formula>
    </cfRule>
    <cfRule type="expression" dxfId="572" priority="623">
      <formula>S48-R48&lt;-Eps</formula>
    </cfRule>
    <cfRule type="expression" dxfId="571" priority="624">
      <formula>S48-R49&lt;-Eps</formula>
    </cfRule>
  </conditionalFormatting>
  <conditionalFormatting sqref="S48">
    <cfRule type="expression" dxfId="570" priority="621">
      <formula>S48-S47&lt;-Eps</formula>
    </cfRule>
  </conditionalFormatting>
  <conditionalFormatting sqref="T47">
    <cfRule type="expression" dxfId="569" priority="618" stopIfTrue="1">
      <formula>AND(T47-S47&lt;-Eps,T47-S48&lt;-Eps)</formula>
    </cfRule>
    <cfRule type="expression" dxfId="568" priority="619">
      <formula>T47-S47&lt;-Eps</formula>
    </cfRule>
    <cfRule type="expression" dxfId="567" priority="620">
      <formula>T47-S48&lt;-Eps</formula>
    </cfRule>
  </conditionalFormatting>
  <conditionalFormatting sqref="T47">
    <cfRule type="expression" dxfId="566" priority="617">
      <formula>T47-T46&lt;-Eps</formula>
    </cfRule>
  </conditionalFormatting>
  <conditionalFormatting sqref="U46">
    <cfRule type="expression" dxfId="565" priority="614" stopIfTrue="1">
      <formula>AND(U46-T46&lt;-Eps,U46-T47&lt;-Eps)</formula>
    </cfRule>
    <cfRule type="expression" dxfId="564" priority="615">
      <formula>U46-T46&lt;-Eps</formula>
    </cfRule>
    <cfRule type="expression" dxfId="563" priority="616">
      <formula>U46-T47&lt;-Eps</formula>
    </cfRule>
  </conditionalFormatting>
  <conditionalFormatting sqref="U46">
    <cfRule type="expression" dxfId="562" priority="613">
      <formula>U46-U45&lt;-Eps</formula>
    </cfRule>
  </conditionalFormatting>
  <conditionalFormatting sqref="V45">
    <cfRule type="expression" dxfId="561" priority="610" stopIfTrue="1">
      <formula>AND(V45-U45&lt;-Eps,V45-U46&lt;-Eps)</formula>
    </cfRule>
    <cfRule type="expression" dxfId="560" priority="611">
      <formula>V45-U45&lt;-Eps</formula>
    </cfRule>
    <cfRule type="expression" dxfId="559" priority="612">
      <formula>V45-U46&lt;-Eps</formula>
    </cfRule>
  </conditionalFormatting>
  <conditionalFormatting sqref="V45">
    <cfRule type="expression" dxfId="558" priority="609">
      <formula>V45-V44&lt;-Eps</formula>
    </cfRule>
  </conditionalFormatting>
  <conditionalFormatting sqref="W44">
    <cfRule type="expression" dxfId="557" priority="606" stopIfTrue="1">
      <formula>AND(W44-V44&lt;-Eps,W44-V45&lt;-Eps)</formula>
    </cfRule>
    <cfRule type="expression" dxfId="556" priority="607">
      <formula>W44-V44&lt;-Eps</formula>
    </cfRule>
    <cfRule type="expression" dxfId="555" priority="608">
      <formula>W44-V45&lt;-Eps</formula>
    </cfRule>
  </conditionalFormatting>
  <conditionalFormatting sqref="W44">
    <cfRule type="expression" dxfId="554" priority="605">
      <formula>W44-W43&lt;-Eps</formula>
    </cfRule>
  </conditionalFormatting>
  <conditionalFormatting sqref="X43">
    <cfRule type="expression" dxfId="553" priority="602" stopIfTrue="1">
      <formula>AND(X43-W43&lt;-Eps,X43-W44&lt;-Eps)</formula>
    </cfRule>
    <cfRule type="expression" dxfId="552" priority="603">
      <formula>X43-W43&lt;-Eps</formula>
    </cfRule>
    <cfRule type="expression" dxfId="551" priority="604">
      <formula>X43-W44&lt;-Eps</formula>
    </cfRule>
  </conditionalFormatting>
  <conditionalFormatting sqref="X43">
    <cfRule type="expression" dxfId="550" priority="601">
      <formula>X43-X42&lt;-Eps</formula>
    </cfRule>
  </conditionalFormatting>
  <conditionalFormatting sqref="Y42">
    <cfRule type="expression" dxfId="549" priority="598" stopIfTrue="1">
      <formula>AND(Y42-X42&lt;-Eps,Y42-X43&lt;-Eps)</formula>
    </cfRule>
    <cfRule type="expression" dxfId="548" priority="599">
      <formula>Y42-X42&lt;-Eps</formula>
    </cfRule>
    <cfRule type="expression" dxfId="547" priority="600">
      <formula>Y42-X43&lt;-Eps</formula>
    </cfRule>
  </conditionalFormatting>
  <conditionalFormatting sqref="Y42">
    <cfRule type="expression" dxfId="546" priority="597">
      <formula>Y42-Y41&lt;-Eps</formula>
    </cfRule>
  </conditionalFormatting>
  <conditionalFormatting sqref="Z40:AA42">
    <cfRule type="expression" dxfId="545" priority="590" stopIfTrue="1">
      <formula>AND(Z40-Y40&lt;-Eps,Z40-Y41&lt;-Eps)</formula>
    </cfRule>
    <cfRule type="expression" dxfId="544" priority="591">
      <formula>Z40-Y40&lt;-Eps</formula>
    </cfRule>
    <cfRule type="expression" dxfId="543" priority="592">
      <formula>Z40-Y41&lt;-Eps</formula>
    </cfRule>
  </conditionalFormatting>
  <conditionalFormatting sqref="Z40:AA42">
    <cfRule type="expression" dxfId="542" priority="589">
      <formula>Z40-Z39&lt;-Eps</formula>
    </cfRule>
  </conditionalFormatting>
  <conditionalFormatting sqref="J61">
    <cfRule type="expression" dxfId="541" priority="586" stopIfTrue="1">
      <formula>AND(J61-I61&lt;-Eps,J61-I62&lt;-Eps)</formula>
    </cfRule>
    <cfRule type="expression" dxfId="540" priority="587">
      <formula>J61-I61&lt;-Eps</formula>
    </cfRule>
    <cfRule type="expression" dxfId="539" priority="588">
      <formula>J61-I62&lt;-Eps</formula>
    </cfRule>
  </conditionalFormatting>
  <conditionalFormatting sqref="J61">
    <cfRule type="expression" dxfId="538" priority="585">
      <formula>J61-J60&lt;-Eps</formula>
    </cfRule>
  </conditionalFormatting>
  <conditionalFormatting sqref="K59">
    <cfRule type="expression" dxfId="537" priority="582" stopIfTrue="1">
      <formula>AND(K59-J59&lt;-Eps,K59-J60&lt;-Eps)</formula>
    </cfRule>
    <cfRule type="expression" dxfId="536" priority="583">
      <formula>K59-J59&lt;-Eps</formula>
    </cfRule>
    <cfRule type="expression" dxfId="535" priority="584">
      <formula>K59-J60&lt;-Eps</formula>
    </cfRule>
  </conditionalFormatting>
  <conditionalFormatting sqref="K59">
    <cfRule type="expression" dxfId="534" priority="581">
      <formula>K59-K58&lt;-Eps</formula>
    </cfRule>
  </conditionalFormatting>
  <conditionalFormatting sqref="K60">
    <cfRule type="expression" dxfId="533" priority="578" stopIfTrue="1">
      <formula>AND(K60-J60&lt;-Eps,K60-J61&lt;-Eps)</formula>
    </cfRule>
    <cfRule type="expression" dxfId="532" priority="579">
      <formula>K60-J60&lt;-Eps</formula>
    </cfRule>
    <cfRule type="expression" dxfId="531" priority="580">
      <formula>K60-J61&lt;-Eps</formula>
    </cfRule>
  </conditionalFormatting>
  <conditionalFormatting sqref="K60">
    <cfRule type="expression" dxfId="530" priority="577">
      <formula>K60-K59&lt;-Eps</formula>
    </cfRule>
  </conditionalFormatting>
  <conditionalFormatting sqref="L58">
    <cfRule type="expression" dxfId="529" priority="574" stopIfTrue="1">
      <formula>AND(L58-K58&lt;-Eps,L58-K59&lt;-Eps)</formula>
    </cfRule>
    <cfRule type="expression" dxfId="528" priority="575">
      <formula>L58-K58&lt;-Eps</formula>
    </cfRule>
    <cfRule type="expression" dxfId="527" priority="576">
      <formula>L58-K59&lt;-Eps</formula>
    </cfRule>
  </conditionalFormatting>
  <conditionalFormatting sqref="L58">
    <cfRule type="expression" dxfId="526" priority="573">
      <formula>L58-L57&lt;-Eps</formula>
    </cfRule>
  </conditionalFormatting>
  <conditionalFormatting sqref="L59">
    <cfRule type="expression" dxfId="525" priority="570" stopIfTrue="1">
      <formula>AND(L59-K59&lt;-Eps,L59-K60&lt;-Eps)</formula>
    </cfRule>
    <cfRule type="expression" dxfId="524" priority="571">
      <formula>L59-K59&lt;-Eps</formula>
    </cfRule>
    <cfRule type="expression" dxfId="523" priority="572">
      <formula>L59-K60&lt;-Eps</formula>
    </cfRule>
  </conditionalFormatting>
  <conditionalFormatting sqref="L59">
    <cfRule type="expression" dxfId="522" priority="569">
      <formula>L59-L58&lt;-Eps</formula>
    </cfRule>
  </conditionalFormatting>
  <conditionalFormatting sqref="M57">
    <cfRule type="expression" dxfId="521" priority="566" stopIfTrue="1">
      <formula>AND(M57-L57&lt;-Eps,M57-L58&lt;-Eps)</formula>
    </cfRule>
    <cfRule type="expression" dxfId="520" priority="567">
      <formula>M57-L57&lt;-Eps</formula>
    </cfRule>
    <cfRule type="expression" dxfId="519" priority="568">
      <formula>M57-L58&lt;-Eps</formula>
    </cfRule>
  </conditionalFormatting>
  <conditionalFormatting sqref="M57">
    <cfRule type="expression" dxfId="518" priority="565">
      <formula>M57-M56&lt;-Eps</formula>
    </cfRule>
  </conditionalFormatting>
  <conditionalFormatting sqref="M58">
    <cfRule type="expression" dxfId="517" priority="562" stopIfTrue="1">
      <formula>AND(M58-L58&lt;-Eps,M58-L59&lt;-Eps)</formula>
    </cfRule>
    <cfRule type="expression" dxfId="516" priority="563">
      <formula>M58-L58&lt;-Eps</formula>
    </cfRule>
    <cfRule type="expression" dxfId="515" priority="564">
      <formula>M58-L59&lt;-Eps</formula>
    </cfRule>
  </conditionalFormatting>
  <conditionalFormatting sqref="M58">
    <cfRule type="expression" dxfId="514" priority="561">
      <formula>M58-M57&lt;-Eps</formula>
    </cfRule>
  </conditionalFormatting>
  <conditionalFormatting sqref="N56">
    <cfRule type="expression" dxfId="513" priority="558" stopIfTrue="1">
      <formula>AND(N56-M56&lt;-Eps,N56-M57&lt;-Eps)</formula>
    </cfRule>
    <cfRule type="expression" dxfId="512" priority="559">
      <formula>N56-M56&lt;-Eps</formula>
    </cfRule>
    <cfRule type="expression" dxfId="511" priority="560">
      <formula>N56-M57&lt;-Eps</formula>
    </cfRule>
  </conditionalFormatting>
  <conditionalFormatting sqref="N56">
    <cfRule type="expression" dxfId="510" priority="557">
      <formula>N56-N55&lt;-Eps</formula>
    </cfRule>
  </conditionalFormatting>
  <conditionalFormatting sqref="N57">
    <cfRule type="expression" dxfId="509" priority="554" stopIfTrue="1">
      <formula>AND(N57-M57&lt;-Eps,N57-M58&lt;-Eps)</formula>
    </cfRule>
    <cfRule type="expression" dxfId="508" priority="555">
      <formula>N57-M57&lt;-Eps</formula>
    </cfRule>
    <cfRule type="expression" dxfId="507" priority="556">
      <formula>N57-M58&lt;-Eps</formula>
    </cfRule>
  </conditionalFormatting>
  <conditionalFormatting sqref="N57">
    <cfRule type="expression" dxfId="506" priority="553">
      <formula>N57-N56&lt;-Eps</formula>
    </cfRule>
  </conditionalFormatting>
  <conditionalFormatting sqref="O55">
    <cfRule type="expression" dxfId="505" priority="550" stopIfTrue="1">
      <formula>AND(O55-N55&lt;-Eps,O55-N56&lt;-Eps)</formula>
    </cfRule>
    <cfRule type="expression" dxfId="504" priority="551">
      <formula>O55-N55&lt;-Eps</formula>
    </cfRule>
    <cfRule type="expression" dxfId="503" priority="552">
      <formula>O55-N56&lt;-Eps</formula>
    </cfRule>
  </conditionalFormatting>
  <conditionalFormatting sqref="O55">
    <cfRule type="expression" dxfId="502" priority="549">
      <formula>O55-O54&lt;-Eps</formula>
    </cfRule>
  </conditionalFormatting>
  <conditionalFormatting sqref="O56">
    <cfRule type="expression" dxfId="501" priority="546" stopIfTrue="1">
      <formula>AND(O56-N56&lt;-Eps,O56-N57&lt;-Eps)</formula>
    </cfRule>
    <cfRule type="expression" dxfId="500" priority="547">
      <formula>O56-N56&lt;-Eps</formula>
    </cfRule>
    <cfRule type="expression" dxfId="499" priority="548">
      <formula>O56-N57&lt;-Eps</formula>
    </cfRule>
  </conditionalFormatting>
  <conditionalFormatting sqref="O56">
    <cfRule type="expression" dxfId="498" priority="545">
      <formula>O56-O55&lt;-Eps</formula>
    </cfRule>
  </conditionalFormatting>
  <conditionalFormatting sqref="P54">
    <cfRule type="expression" dxfId="497" priority="542" stopIfTrue="1">
      <formula>AND(P54-O54&lt;-Eps,P54-O55&lt;-Eps)</formula>
    </cfRule>
    <cfRule type="expression" dxfId="496" priority="543">
      <formula>P54-O54&lt;-Eps</formula>
    </cfRule>
    <cfRule type="expression" dxfId="495" priority="544">
      <formula>P54-O55&lt;-Eps</formula>
    </cfRule>
  </conditionalFormatting>
  <conditionalFormatting sqref="P54">
    <cfRule type="expression" dxfId="494" priority="541">
      <formula>P54-P53&lt;-Eps</formula>
    </cfRule>
  </conditionalFormatting>
  <conditionalFormatting sqref="P55">
    <cfRule type="expression" dxfId="493" priority="538" stopIfTrue="1">
      <formula>AND(P55-O55&lt;-Eps,P55-O56&lt;-Eps)</formula>
    </cfRule>
    <cfRule type="expression" dxfId="492" priority="539">
      <formula>P55-O55&lt;-Eps</formula>
    </cfRule>
    <cfRule type="expression" dxfId="491" priority="540">
      <formula>P55-O56&lt;-Eps</formula>
    </cfRule>
  </conditionalFormatting>
  <conditionalFormatting sqref="P55">
    <cfRule type="expression" dxfId="490" priority="537">
      <formula>P55-P54&lt;-Eps</formula>
    </cfRule>
  </conditionalFormatting>
  <conditionalFormatting sqref="Q53">
    <cfRule type="expression" dxfId="489" priority="534" stopIfTrue="1">
      <formula>AND(Q53-P53&lt;-Eps,Q53-P54&lt;-Eps)</formula>
    </cfRule>
    <cfRule type="expression" dxfId="488" priority="535">
      <formula>Q53-P53&lt;-Eps</formula>
    </cfRule>
    <cfRule type="expression" dxfId="487" priority="536">
      <formula>Q53-P54&lt;-Eps</formula>
    </cfRule>
  </conditionalFormatting>
  <conditionalFormatting sqref="Q53">
    <cfRule type="expression" dxfId="486" priority="533">
      <formula>Q53-Q52&lt;-Eps</formula>
    </cfRule>
  </conditionalFormatting>
  <conditionalFormatting sqref="Q54">
    <cfRule type="expression" dxfId="485" priority="530" stopIfTrue="1">
      <formula>AND(Q54-P54&lt;-Eps,Q54-P55&lt;-Eps)</formula>
    </cfRule>
    <cfRule type="expression" dxfId="484" priority="531">
      <formula>Q54-P54&lt;-Eps</formula>
    </cfRule>
    <cfRule type="expression" dxfId="483" priority="532">
      <formula>Q54-P55&lt;-Eps</formula>
    </cfRule>
  </conditionalFormatting>
  <conditionalFormatting sqref="Q54">
    <cfRule type="expression" dxfId="482" priority="529">
      <formula>Q54-Q53&lt;-Eps</formula>
    </cfRule>
  </conditionalFormatting>
  <conditionalFormatting sqref="R52">
    <cfRule type="expression" dxfId="481" priority="526" stopIfTrue="1">
      <formula>AND(R52-Q52&lt;-Eps,R52-Q53&lt;-Eps)</formula>
    </cfRule>
    <cfRule type="expression" dxfId="480" priority="527">
      <formula>R52-Q52&lt;-Eps</formula>
    </cfRule>
    <cfRule type="expression" dxfId="479" priority="528">
      <formula>R52-Q53&lt;-Eps</formula>
    </cfRule>
  </conditionalFormatting>
  <conditionalFormatting sqref="R52">
    <cfRule type="expression" dxfId="478" priority="525">
      <formula>R52-R51&lt;-Eps</formula>
    </cfRule>
  </conditionalFormatting>
  <conditionalFormatting sqref="R53">
    <cfRule type="expression" dxfId="477" priority="522" stopIfTrue="1">
      <formula>AND(R53-Q53&lt;-Eps,R53-Q54&lt;-Eps)</formula>
    </cfRule>
    <cfRule type="expression" dxfId="476" priority="523">
      <formula>R53-Q53&lt;-Eps</formula>
    </cfRule>
    <cfRule type="expression" dxfId="475" priority="524">
      <formula>R53-Q54&lt;-Eps</formula>
    </cfRule>
  </conditionalFormatting>
  <conditionalFormatting sqref="R53">
    <cfRule type="expression" dxfId="474" priority="521">
      <formula>R53-R52&lt;-Eps</formula>
    </cfRule>
  </conditionalFormatting>
  <conditionalFormatting sqref="S51">
    <cfRule type="expression" dxfId="473" priority="518" stopIfTrue="1">
      <formula>AND(S51-R51&lt;-Eps,S51-R52&lt;-Eps)</formula>
    </cfRule>
    <cfRule type="expression" dxfId="472" priority="519">
      <formula>S51-R51&lt;-Eps</formula>
    </cfRule>
    <cfRule type="expression" dxfId="471" priority="520">
      <formula>S51-R52&lt;-Eps</formula>
    </cfRule>
  </conditionalFormatting>
  <conditionalFormatting sqref="S51">
    <cfRule type="expression" dxfId="470" priority="517">
      <formula>S51-S50&lt;-Eps</formula>
    </cfRule>
  </conditionalFormatting>
  <conditionalFormatting sqref="S52">
    <cfRule type="expression" dxfId="469" priority="514" stopIfTrue="1">
      <formula>AND(S52-R52&lt;-Eps,S52-R53&lt;-Eps)</formula>
    </cfRule>
    <cfRule type="expression" dxfId="468" priority="515">
      <formula>S52-R52&lt;-Eps</formula>
    </cfRule>
    <cfRule type="expression" dxfId="467" priority="516">
      <formula>S52-R53&lt;-Eps</formula>
    </cfRule>
  </conditionalFormatting>
  <conditionalFormatting sqref="S52">
    <cfRule type="expression" dxfId="466" priority="513">
      <formula>S52-S51&lt;-Eps</formula>
    </cfRule>
  </conditionalFormatting>
  <conditionalFormatting sqref="T50">
    <cfRule type="expression" dxfId="465" priority="510" stopIfTrue="1">
      <formula>AND(T50-S50&lt;-Eps,T50-S51&lt;-Eps)</formula>
    </cfRule>
    <cfRule type="expression" dxfId="464" priority="511">
      <formula>T50-S50&lt;-Eps</formula>
    </cfRule>
    <cfRule type="expression" dxfId="463" priority="512">
      <formula>T50-S51&lt;-Eps</formula>
    </cfRule>
  </conditionalFormatting>
  <conditionalFormatting sqref="T50">
    <cfRule type="expression" dxfId="462" priority="509">
      <formula>T50-T49&lt;-Eps</formula>
    </cfRule>
  </conditionalFormatting>
  <conditionalFormatting sqref="T51">
    <cfRule type="expression" dxfId="461" priority="506" stopIfTrue="1">
      <formula>AND(T51-S51&lt;-Eps,T51-S52&lt;-Eps)</formula>
    </cfRule>
    <cfRule type="expression" dxfId="460" priority="507">
      <formula>T51-S51&lt;-Eps</formula>
    </cfRule>
    <cfRule type="expression" dxfId="459" priority="508">
      <formula>T51-S52&lt;-Eps</formula>
    </cfRule>
  </conditionalFormatting>
  <conditionalFormatting sqref="T51">
    <cfRule type="expression" dxfId="458" priority="505">
      <formula>T51-T50&lt;-Eps</formula>
    </cfRule>
  </conditionalFormatting>
  <conditionalFormatting sqref="U49">
    <cfRule type="expression" dxfId="457" priority="502" stopIfTrue="1">
      <formula>AND(U49-T49&lt;-Eps,U49-T50&lt;-Eps)</formula>
    </cfRule>
    <cfRule type="expression" dxfId="456" priority="503">
      <formula>U49-T49&lt;-Eps</formula>
    </cfRule>
    <cfRule type="expression" dxfId="455" priority="504">
      <formula>U49-T50&lt;-Eps</formula>
    </cfRule>
  </conditionalFormatting>
  <conditionalFormatting sqref="U49">
    <cfRule type="expression" dxfId="454" priority="501">
      <formula>U49-U48&lt;-Eps</formula>
    </cfRule>
  </conditionalFormatting>
  <conditionalFormatting sqref="U50">
    <cfRule type="expression" dxfId="453" priority="498" stopIfTrue="1">
      <formula>AND(U50-T50&lt;-Eps,U50-T51&lt;-Eps)</formula>
    </cfRule>
    <cfRule type="expression" dxfId="452" priority="499">
      <formula>U50-T50&lt;-Eps</formula>
    </cfRule>
    <cfRule type="expression" dxfId="451" priority="500">
      <formula>U50-T51&lt;-Eps</formula>
    </cfRule>
  </conditionalFormatting>
  <conditionalFormatting sqref="U50">
    <cfRule type="expression" dxfId="450" priority="497">
      <formula>U50-U49&lt;-Eps</formula>
    </cfRule>
  </conditionalFormatting>
  <conditionalFormatting sqref="V48">
    <cfRule type="expression" dxfId="449" priority="494" stopIfTrue="1">
      <formula>AND(V48-U48&lt;-Eps,V48-U49&lt;-Eps)</formula>
    </cfRule>
    <cfRule type="expression" dxfId="448" priority="495">
      <formula>V48-U48&lt;-Eps</formula>
    </cfRule>
    <cfRule type="expression" dxfId="447" priority="496">
      <formula>V48-U49&lt;-Eps</formula>
    </cfRule>
  </conditionalFormatting>
  <conditionalFormatting sqref="V48">
    <cfRule type="expression" dxfId="446" priority="493">
      <formula>V48-V47&lt;-Eps</formula>
    </cfRule>
  </conditionalFormatting>
  <conditionalFormatting sqref="V49">
    <cfRule type="expression" dxfId="445" priority="490" stopIfTrue="1">
      <formula>AND(V49-U49&lt;-Eps,V49-U50&lt;-Eps)</formula>
    </cfRule>
    <cfRule type="expression" dxfId="444" priority="491">
      <formula>V49-U49&lt;-Eps</formula>
    </cfRule>
    <cfRule type="expression" dxfId="443" priority="492">
      <formula>V49-U50&lt;-Eps</formula>
    </cfRule>
  </conditionalFormatting>
  <conditionalFormatting sqref="V49">
    <cfRule type="expression" dxfId="442" priority="489">
      <formula>V49-V48&lt;-Eps</formula>
    </cfRule>
  </conditionalFormatting>
  <conditionalFormatting sqref="W47">
    <cfRule type="expression" dxfId="441" priority="486" stopIfTrue="1">
      <formula>AND(W47-V47&lt;-Eps,W47-V48&lt;-Eps)</formula>
    </cfRule>
    <cfRule type="expression" dxfId="440" priority="487">
      <formula>W47-V47&lt;-Eps</formula>
    </cfRule>
    <cfRule type="expression" dxfId="439" priority="488">
      <formula>W47-V48&lt;-Eps</formula>
    </cfRule>
  </conditionalFormatting>
  <conditionalFormatting sqref="W47">
    <cfRule type="expression" dxfId="438" priority="485">
      <formula>W47-W46&lt;-Eps</formula>
    </cfRule>
  </conditionalFormatting>
  <conditionalFormatting sqref="W48">
    <cfRule type="expression" dxfId="437" priority="482" stopIfTrue="1">
      <formula>AND(W48-V48&lt;-Eps,W48-V49&lt;-Eps)</formula>
    </cfRule>
    <cfRule type="expression" dxfId="436" priority="483">
      <formula>W48-V48&lt;-Eps</formula>
    </cfRule>
    <cfRule type="expression" dxfId="435" priority="484">
      <formula>W48-V49&lt;-Eps</formula>
    </cfRule>
  </conditionalFormatting>
  <conditionalFormatting sqref="W48">
    <cfRule type="expression" dxfId="434" priority="481">
      <formula>W48-W47&lt;-Eps</formula>
    </cfRule>
  </conditionalFormatting>
  <conditionalFormatting sqref="X46">
    <cfRule type="expression" dxfId="433" priority="478" stopIfTrue="1">
      <formula>AND(X46-W46&lt;-Eps,X46-W47&lt;-Eps)</formula>
    </cfRule>
    <cfRule type="expression" dxfId="432" priority="479">
      <formula>X46-W46&lt;-Eps</formula>
    </cfRule>
    <cfRule type="expression" dxfId="431" priority="480">
      <formula>X46-W47&lt;-Eps</formula>
    </cfRule>
  </conditionalFormatting>
  <conditionalFormatting sqref="X46">
    <cfRule type="expression" dxfId="430" priority="477">
      <formula>X46-X45&lt;-Eps</formula>
    </cfRule>
  </conditionalFormatting>
  <conditionalFormatting sqref="X47">
    <cfRule type="expression" dxfId="429" priority="474" stopIfTrue="1">
      <formula>AND(X47-W47&lt;-Eps,X47-W48&lt;-Eps)</formula>
    </cfRule>
    <cfRule type="expression" dxfId="428" priority="475">
      <formula>X47-W47&lt;-Eps</formula>
    </cfRule>
    <cfRule type="expression" dxfId="427" priority="476">
      <formula>X47-W48&lt;-Eps</formula>
    </cfRule>
  </conditionalFormatting>
  <conditionalFormatting sqref="X47">
    <cfRule type="expression" dxfId="426" priority="473">
      <formula>X47-X46&lt;-Eps</formula>
    </cfRule>
  </conditionalFormatting>
  <conditionalFormatting sqref="Y45">
    <cfRule type="expression" dxfId="425" priority="470" stopIfTrue="1">
      <formula>AND(Y45-X45&lt;-Eps,Y45-X46&lt;-Eps)</formula>
    </cfRule>
    <cfRule type="expression" dxfId="424" priority="471">
      <formula>Y45-X45&lt;-Eps</formula>
    </cfRule>
    <cfRule type="expression" dxfId="423" priority="472">
      <formula>Y45-X46&lt;-Eps</formula>
    </cfRule>
  </conditionalFormatting>
  <conditionalFormatting sqref="Y45">
    <cfRule type="expression" dxfId="422" priority="469">
      <formula>Y45-Y44&lt;-Eps</formula>
    </cfRule>
  </conditionalFormatting>
  <conditionalFormatting sqref="Y46">
    <cfRule type="expression" dxfId="421" priority="466" stopIfTrue="1">
      <formula>AND(Y46-X46&lt;-Eps,Y46-X47&lt;-Eps)</formula>
    </cfRule>
    <cfRule type="expression" dxfId="420" priority="467">
      <formula>Y46-X46&lt;-Eps</formula>
    </cfRule>
    <cfRule type="expression" dxfId="419" priority="468">
      <formula>Y46-X47&lt;-Eps</formula>
    </cfRule>
  </conditionalFormatting>
  <conditionalFormatting sqref="Y46">
    <cfRule type="expression" dxfId="418" priority="465">
      <formula>Y46-Y45&lt;-Eps</formula>
    </cfRule>
  </conditionalFormatting>
  <conditionalFormatting sqref="Z43:AA45">
    <cfRule type="expression" dxfId="417" priority="454" stopIfTrue="1">
      <formula>AND(Z43-Y43&lt;-Eps,Z43-Y44&lt;-Eps)</formula>
    </cfRule>
    <cfRule type="expression" dxfId="416" priority="455">
      <formula>Z43-Y43&lt;-Eps</formula>
    </cfRule>
    <cfRule type="expression" dxfId="415" priority="456">
      <formula>Z43-Y44&lt;-Eps</formula>
    </cfRule>
  </conditionalFormatting>
  <conditionalFormatting sqref="Z43:AA45">
    <cfRule type="expression" dxfId="414" priority="453">
      <formula>Z43-Z42&lt;-Eps</formula>
    </cfRule>
  </conditionalFormatting>
  <conditionalFormatting sqref="R70">
    <cfRule type="expression" dxfId="413" priority="450" stopIfTrue="1">
      <formula>AND(R70-Q70&lt;-Eps,R70-Q71&lt;-Eps)</formula>
    </cfRule>
    <cfRule type="expression" dxfId="412" priority="451">
      <formula>R70-Q70&lt;-Eps</formula>
    </cfRule>
    <cfRule type="expression" dxfId="411" priority="452">
      <formula>R70-Q71&lt;-Eps</formula>
    </cfRule>
  </conditionalFormatting>
  <conditionalFormatting sqref="R70">
    <cfRule type="expression" dxfId="410" priority="449">
      <formula>R70-R69&lt;-Eps</formula>
    </cfRule>
  </conditionalFormatting>
  <conditionalFormatting sqref="S68">
    <cfRule type="expression" dxfId="409" priority="446" stopIfTrue="1">
      <formula>AND(S68-R68&lt;-Eps,S68-R69&lt;-Eps)</formula>
    </cfRule>
    <cfRule type="expression" dxfId="408" priority="447">
      <formula>S68-R68&lt;-Eps</formula>
    </cfRule>
    <cfRule type="expression" dxfId="407" priority="448">
      <formula>S68-R69&lt;-Eps</formula>
    </cfRule>
  </conditionalFormatting>
  <conditionalFormatting sqref="S68">
    <cfRule type="expression" dxfId="406" priority="445">
      <formula>S68-S67&lt;-Eps</formula>
    </cfRule>
  </conditionalFormatting>
  <conditionalFormatting sqref="S69">
    <cfRule type="expression" dxfId="405" priority="442" stopIfTrue="1">
      <formula>AND(S69-R69&lt;-Eps,S69-R70&lt;-Eps)</formula>
    </cfRule>
    <cfRule type="expression" dxfId="404" priority="443">
      <formula>S69-R69&lt;-Eps</formula>
    </cfRule>
    <cfRule type="expression" dxfId="403" priority="444">
      <formula>S69-R70&lt;-Eps</formula>
    </cfRule>
  </conditionalFormatting>
  <conditionalFormatting sqref="S69">
    <cfRule type="expression" dxfId="402" priority="441">
      <formula>S69-S68&lt;-Eps</formula>
    </cfRule>
  </conditionalFormatting>
  <conditionalFormatting sqref="T67">
    <cfRule type="expression" dxfId="401" priority="438" stopIfTrue="1">
      <formula>AND(T67-S67&lt;-Eps,T67-S68&lt;-Eps)</formula>
    </cfRule>
    <cfRule type="expression" dxfId="400" priority="439">
      <formula>T67-S67&lt;-Eps</formula>
    </cfRule>
    <cfRule type="expression" dxfId="399" priority="440">
      <formula>T67-S68&lt;-Eps</formula>
    </cfRule>
  </conditionalFormatting>
  <conditionalFormatting sqref="T67">
    <cfRule type="expression" dxfId="398" priority="437">
      <formula>T67-T66&lt;-Eps</formula>
    </cfRule>
  </conditionalFormatting>
  <conditionalFormatting sqref="S71:T71">
    <cfRule type="expression" dxfId="397" priority="430" stopIfTrue="1">
      <formula>AND(S71-R71&lt;-Eps,S71-R72&lt;-Eps)</formula>
    </cfRule>
    <cfRule type="expression" dxfId="396" priority="431">
      <formula>S71-R71&lt;-Eps</formula>
    </cfRule>
    <cfRule type="expression" dxfId="395" priority="432">
      <formula>S71-R72&lt;-Eps</formula>
    </cfRule>
  </conditionalFormatting>
  <conditionalFormatting sqref="S71:T71">
    <cfRule type="expression" dxfId="394" priority="429">
      <formula>S71-S70&lt;-Eps</formula>
    </cfRule>
  </conditionalFormatting>
  <conditionalFormatting sqref="U68">
    <cfRule type="expression" dxfId="393" priority="426" stopIfTrue="1">
      <formula>AND(U68-T68&lt;-Eps,U68-T69&lt;-Eps)</formula>
    </cfRule>
    <cfRule type="expression" dxfId="392" priority="427">
      <formula>U68-T68&lt;-Eps</formula>
    </cfRule>
    <cfRule type="expression" dxfId="391" priority="428">
      <formula>U68-T69&lt;-Eps</formula>
    </cfRule>
  </conditionalFormatting>
  <conditionalFormatting sqref="U68">
    <cfRule type="expression" dxfId="390" priority="425">
      <formula>U68-U67&lt;-Eps</formula>
    </cfRule>
  </conditionalFormatting>
  <conditionalFormatting sqref="T68">
    <cfRule type="expression" dxfId="389" priority="422" stopIfTrue="1">
      <formula>AND(T68-S68&lt;-Eps,T68-S69&lt;-Eps)</formula>
    </cfRule>
    <cfRule type="expression" dxfId="388" priority="423">
      <formula>T68-S68&lt;-Eps</formula>
    </cfRule>
    <cfRule type="expression" dxfId="387" priority="424">
      <formula>T68-S69&lt;-Eps</formula>
    </cfRule>
  </conditionalFormatting>
  <conditionalFormatting sqref="T68">
    <cfRule type="expression" dxfId="386" priority="421">
      <formula>T68-T67&lt;-Eps</formula>
    </cfRule>
  </conditionalFormatting>
  <conditionalFormatting sqref="S67">
    <cfRule type="expression" dxfId="385" priority="418" stopIfTrue="1">
      <formula>AND(S67-R67&lt;-Eps,S67-R68&lt;-Eps)</formula>
    </cfRule>
    <cfRule type="expression" dxfId="384" priority="419">
      <formula>S67-R67&lt;-Eps</formula>
    </cfRule>
    <cfRule type="expression" dxfId="383" priority="420">
      <formula>S67-R68&lt;-Eps</formula>
    </cfRule>
  </conditionalFormatting>
  <conditionalFormatting sqref="S67">
    <cfRule type="expression" dxfId="382" priority="417">
      <formula>S67-S66&lt;-Eps</formula>
    </cfRule>
  </conditionalFormatting>
  <conditionalFormatting sqref="T66">
    <cfRule type="expression" dxfId="381" priority="414" stopIfTrue="1">
      <formula>AND(T66-S66&lt;-Eps,T66-S67&lt;-Eps)</formula>
    </cfRule>
    <cfRule type="expression" dxfId="380" priority="415">
      <formula>T66-S66&lt;-Eps</formula>
    </cfRule>
    <cfRule type="expression" dxfId="379" priority="416">
      <formula>T66-S67&lt;-Eps</formula>
    </cfRule>
  </conditionalFormatting>
  <conditionalFormatting sqref="T66">
    <cfRule type="expression" dxfId="378" priority="413">
      <formula>T66-T65&lt;-Eps</formula>
    </cfRule>
  </conditionalFormatting>
  <conditionalFormatting sqref="U65">
    <cfRule type="expression" dxfId="377" priority="410" stopIfTrue="1">
      <formula>AND(U65-T65&lt;-Eps,U65-T66&lt;-Eps)</formula>
    </cfRule>
    <cfRule type="expression" dxfId="376" priority="411">
      <formula>U65-T65&lt;-Eps</formula>
    </cfRule>
    <cfRule type="expression" dxfId="375" priority="412">
      <formula>U65-T66&lt;-Eps</formula>
    </cfRule>
  </conditionalFormatting>
  <conditionalFormatting sqref="U65">
    <cfRule type="expression" dxfId="374" priority="409">
      <formula>U65-U64&lt;-Eps</formula>
    </cfRule>
  </conditionalFormatting>
  <conditionalFormatting sqref="W63">
    <cfRule type="expression" dxfId="373" priority="398" stopIfTrue="1">
      <formula>AND(W63-V63&lt;-Eps,W63-V64&lt;-Eps)</formula>
    </cfRule>
    <cfRule type="expression" dxfId="372" priority="399">
      <formula>W63-V63&lt;-Eps</formula>
    </cfRule>
    <cfRule type="expression" dxfId="371" priority="400">
      <formula>W63-V64&lt;-Eps</formula>
    </cfRule>
  </conditionalFormatting>
  <conditionalFormatting sqref="W63">
    <cfRule type="expression" dxfId="370" priority="397">
      <formula>W63-W62&lt;-Eps</formula>
    </cfRule>
  </conditionalFormatting>
  <conditionalFormatting sqref="V64">
    <cfRule type="expression" dxfId="369" priority="394" stopIfTrue="1">
      <formula>AND(V64-U64&lt;-Eps,V64-U65&lt;-Eps)</formula>
    </cfRule>
    <cfRule type="expression" dxfId="368" priority="395">
      <formula>V64-U64&lt;-Eps</formula>
    </cfRule>
    <cfRule type="expression" dxfId="367" priority="396">
      <formula>V64-U65&lt;-Eps</formula>
    </cfRule>
  </conditionalFormatting>
  <conditionalFormatting sqref="V64">
    <cfRule type="expression" dxfId="366" priority="393">
      <formula>V64-V63&lt;-Eps</formula>
    </cfRule>
  </conditionalFormatting>
  <conditionalFormatting sqref="R67">
    <cfRule type="expression" dxfId="365" priority="390" stopIfTrue="1">
      <formula>AND(R67-Q67&lt;-Eps,R67-Q68&lt;-Eps)</formula>
    </cfRule>
    <cfRule type="expression" dxfId="364" priority="391">
      <formula>R67-Q67&lt;-Eps</formula>
    </cfRule>
    <cfRule type="expression" dxfId="363" priority="392">
      <formula>R67-Q68&lt;-Eps</formula>
    </cfRule>
  </conditionalFormatting>
  <conditionalFormatting sqref="R67">
    <cfRule type="expression" dxfId="362" priority="389">
      <formula>R67-R66&lt;-Eps</formula>
    </cfRule>
  </conditionalFormatting>
  <conditionalFormatting sqref="S66">
    <cfRule type="expression" dxfId="361" priority="386" stopIfTrue="1">
      <formula>AND(S66-R66&lt;-Eps,S66-R67&lt;-Eps)</formula>
    </cfRule>
    <cfRule type="expression" dxfId="360" priority="387">
      <formula>S66-R66&lt;-Eps</formula>
    </cfRule>
    <cfRule type="expression" dxfId="359" priority="388">
      <formula>S66-R67&lt;-Eps</formula>
    </cfRule>
  </conditionalFormatting>
  <conditionalFormatting sqref="S66">
    <cfRule type="expression" dxfId="358" priority="385">
      <formula>S66-S65&lt;-Eps</formula>
    </cfRule>
  </conditionalFormatting>
  <conditionalFormatting sqref="T65">
    <cfRule type="expression" dxfId="357" priority="382" stopIfTrue="1">
      <formula>AND(T65-S65&lt;-Eps,T65-S66&lt;-Eps)</formula>
    </cfRule>
    <cfRule type="expression" dxfId="356" priority="383">
      <formula>T65-S65&lt;-Eps</formula>
    </cfRule>
    <cfRule type="expression" dxfId="355" priority="384">
      <formula>T65-S66&lt;-Eps</formula>
    </cfRule>
  </conditionalFormatting>
  <conditionalFormatting sqref="T65">
    <cfRule type="expression" dxfId="354" priority="381">
      <formula>T65-T64&lt;-Eps</formula>
    </cfRule>
  </conditionalFormatting>
  <conditionalFormatting sqref="U64">
    <cfRule type="expression" dxfId="353" priority="378" stopIfTrue="1">
      <formula>AND(U64-T64&lt;-Eps,U64-T65&lt;-Eps)</formula>
    </cfRule>
    <cfRule type="expression" dxfId="352" priority="379">
      <formula>U64-T64&lt;-Eps</formula>
    </cfRule>
    <cfRule type="expression" dxfId="351" priority="380">
      <formula>U64-T65&lt;-Eps</formula>
    </cfRule>
  </conditionalFormatting>
  <conditionalFormatting sqref="U64">
    <cfRule type="expression" dxfId="350" priority="377">
      <formula>U64-U63&lt;-Eps</formula>
    </cfRule>
  </conditionalFormatting>
  <conditionalFormatting sqref="V63">
    <cfRule type="expression" dxfId="349" priority="374" stopIfTrue="1">
      <formula>AND(V63-U63&lt;-Eps,V63-U64&lt;-Eps)</formula>
    </cfRule>
    <cfRule type="expression" dxfId="348" priority="375">
      <formula>V63-U63&lt;-Eps</formula>
    </cfRule>
    <cfRule type="expression" dxfId="347" priority="376">
      <formula>V63-U64&lt;-Eps</formula>
    </cfRule>
  </conditionalFormatting>
  <conditionalFormatting sqref="V63">
    <cfRule type="expression" dxfId="346" priority="373">
      <formula>V63-V62&lt;-Eps</formula>
    </cfRule>
  </conditionalFormatting>
  <conditionalFormatting sqref="X61">
    <cfRule type="expression" dxfId="345" priority="362" stopIfTrue="1">
      <formula>AND(X61-W61&lt;-Eps,X61-W62&lt;-Eps)</formula>
    </cfRule>
    <cfRule type="expression" dxfId="344" priority="363">
      <formula>X61-W61&lt;-Eps</formula>
    </cfRule>
    <cfRule type="expression" dxfId="343" priority="364">
      <formula>X61-W62&lt;-Eps</formula>
    </cfRule>
  </conditionalFormatting>
  <conditionalFormatting sqref="X61">
    <cfRule type="expression" dxfId="342" priority="361">
      <formula>X61-X60&lt;-Eps</formula>
    </cfRule>
  </conditionalFormatting>
  <conditionalFormatting sqref="W62">
    <cfRule type="expression" dxfId="341" priority="358" stopIfTrue="1">
      <formula>AND(W62-V62&lt;-Eps,W62-V63&lt;-Eps)</formula>
    </cfRule>
    <cfRule type="expression" dxfId="340" priority="359">
      <formula>W62-V62&lt;-Eps</formula>
    </cfRule>
    <cfRule type="expression" dxfId="339" priority="360">
      <formula>W62-V63&lt;-Eps</formula>
    </cfRule>
  </conditionalFormatting>
  <conditionalFormatting sqref="W62">
    <cfRule type="expression" dxfId="338" priority="357">
      <formula>W62-W61&lt;-Eps</formula>
    </cfRule>
  </conditionalFormatting>
  <conditionalFormatting sqref="X60">
    <cfRule type="expression" dxfId="337" priority="354" stopIfTrue="1">
      <formula>AND(X60-W60&lt;-Eps,X60-W61&lt;-Eps)</formula>
    </cfRule>
    <cfRule type="expression" dxfId="336" priority="355">
      <formula>X60-W60&lt;-Eps</formula>
    </cfRule>
    <cfRule type="expression" dxfId="335" priority="356">
      <formula>X60-W61&lt;-Eps</formula>
    </cfRule>
  </conditionalFormatting>
  <conditionalFormatting sqref="X60">
    <cfRule type="expression" dxfId="334" priority="353">
      <formula>X60-X59&lt;-Eps</formula>
    </cfRule>
  </conditionalFormatting>
  <conditionalFormatting sqref="T44">
    <cfRule type="expression" dxfId="333" priority="350" stopIfTrue="1">
      <formula>AND(T44-S44&lt;-Eps,T44-S45&lt;-Eps)</formula>
    </cfRule>
    <cfRule type="expression" dxfId="332" priority="351">
      <formula>T44-S44&lt;-Eps</formula>
    </cfRule>
    <cfRule type="expression" dxfId="331" priority="352">
      <formula>T44-S45&lt;-Eps</formula>
    </cfRule>
  </conditionalFormatting>
  <conditionalFormatting sqref="T44">
    <cfRule type="expression" dxfId="330" priority="349">
      <formula>T44-T43&lt;-Eps</formula>
    </cfRule>
  </conditionalFormatting>
  <conditionalFormatting sqref="U43">
    <cfRule type="expression" dxfId="329" priority="346" stopIfTrue="1">
      <formula>AND(U43-T43&lt;-Eps,U43-T44&lt;-Eps)</formula>
    </cfRule>
    <cfRule type="expression" dxfId="328" priority="347">
      <formula>U43-T43&lt;-Eps</formula>
    </cfRule>
    <cfRule type="expression" dxfId="327" priority="348">
      <formula>U43-T44&lt;-Eps</formula>
    </cfRule>
  </conditionalFormatting>
  <conditionalFormatting sqref="U43">
    <cfRule type="expression" dxfId="326" priority="345">
      <formula>U43-U42&lt;-Eps</formula>
    </cfRule>
  </conditionalFormatting>
  <conditionalFormatting sqref="V42">
    <cfRule type="expression" dxfId="325" priority="342" stopIfTrue="1">
      <formula>AND(V42-U42&lt;-Eps,V42-U43&lt;-Eps)</formula>
    </cfRule>
    <cfRule type="expression" dxfId="324" priority="343">
      <formula>V42-U42&lt;-Eps</formula>
    </cfRule>
    <cfRule type="expression" dxfId="323" priority="344">
      <formula>V42-U43&lt;-Eps</formula>
    </cfRule>
  </conditionalFormatting>
  <conditionalFormatting sqref="V42">
    <cfRule type="expression" dxfId="322" priority="341">
      <formula>V42-V41&lt;-Eps</formula>
    </cfRule>
  </conditionalFormatting>
  <conditionalFormatting sqref="W41">
    <cfRule type="expression" dxfId="321" priority="338" stopIfTrue="1">
      <formula>AND(W41-V41&lt;-Eps,W41-V42&lt;-Eps)</formula>
    </cfRule>
    <cfRule type="expression" dxfId="320" priority="339">
      <formula>W41-V41&lt;-Eps</formula>
    </cfRule>
    <cfRule type="expression" dxfId="319" priority="340">
      <formula>W41-V42&lt;-Eps</formula>
    </cfRule>
  </conditionalFormatting>
  <conditionalFormatting sqref="W41">
    <cfRule type="expression" dxfId="318" priority="337">
      <formula>W41-W40&lt;-Eps</formula>
    </cfRule>
  </conditionalFormatting>
  <conditionalFormatting sqref="X40">
    <cfRule type="expression" dxfId="317" priority="334" stopIfTrue="1">
      <formula>AND(X40-W40&lt;-Eps,X40-W41&lt;-Eps)</formula>
    </cfRule>
    <cfRule type="expression" dxfId="316" priority="335">
      <formula>X40-W40&lt;-Eps</formula>
    </cfRule>
    <cfRule type="expression" dxfId="315" priority="336">
      <formula>X40-W41&lt;-Eps</formula>
    </cfRule>
  </conditionalFormatting>
  <conditionalFormatting sqref="X40">
    <cfRule type="expression" dxfId="314" priority="333">
      <formula>X40-X39&lt;-Eps</formula>
    </cfRule>
  </conditionalFormatting>
  <conditionalFormatting sqref="Y39">
    <cfRule type="expression" dxfId="313" priority="330" stopIfTrue="1">
      <formula>AND(Y39-X39&lt;-Eps,Y39-X40&lt;-Eps)</formula>
    </cfRule>
    <cfRule type="expression" dxfId="312" priority="331">
      <formula>Y39-X39&lt;-Eps</formula>
    </cfRule>
    <cfRule type="expression" dxfId="311" priority="332">
      <formula>Y39-X40&lt;-Eps</formula>
    </cfRule>
  </conditionalFormatting>
  <conditionalFormatting sqref="Y39">
    <cfRule type="expression" dxfId="310" priority="329">
      <formula>Y39-Y38&lt;-Eps</formula>
    </cfRule>
  </conditionalFormatting>
  <conditionalFormatting sqref="Z37:AA38">
    <cfRule type="expression" dxfId="309" priority="322" stopIfTrue="1">
      <formula>AND(Z37-Y37&lt;-Eps,Z37-Y38&lt;-Eps)</formula>
    </cfRule>
    <cfRule type="expression" dxfId="308" priority="323">
      <formula>Z37-Y37&lt;-Eps</formula>
    </cfRule>
    <cfRule type="expression" dxfId="307" priority="324">
      <formula>Z37-Y38&lt;-Eps</formula>
    </cfRule>
  </conditionalFormatting>
  <conditionalFormatting sqref="Z37:AA38">
    <cfRule type="expression" dxfId="306" priority="321">
      <formula>Z37-Z36&lt;-Eps</formula>
    </cfRule>
  </conditionalFormatting>
  <conditionalFormatting sqref="V31">
    <cfRule type="expression" dxfId="305" priority="318" stopIfTrue="1">
      <formula>AND(V31-U31&lt;-Eps,V31-U32&lt;-Eps)</formula>
    </cfRule>
    <cfRule type="expression" dxfId="304" priority="319">
      <formula>V31-U31&lt;-Eps</formula>
    </cfRule>
    <cfRule type="expression" dxfId="303" priority="320">
      <formula>V31-U32&lt;-Eps</formula>
    </cfRule>
  </conditionalFormatting>
  <conditionalFormatting sqref="V31">
    <cfRule type="expression" dxfId="302" priority="317">
      <formula>V31-V30&lt;-Eps</formula>
    </cfRule>
  </conditionalFormatting>
  <conditionalFormatting sqref="W30">
    <cfRule type="expression" dxfId="301" priority="314" stopIfTrue="1">
      <formula>AND(W30-V30&lt;-Eps,W30-V31&lt;-Eps)</formula>
    </cfRule>
    <cfRule type="expression" dxfId="300" priority="315">
      <formula>W30-V30&lt;-Eps</formula>
    </cfRule>
    <cfRule type="expression" dxfId="299" priority="316">
      <formula>W30-V31&lt;-Eps</formula>
    </cfRule>
  </conditionalFormatting>
  <conditionalFormatting sqref="W30">
    <cfRule type="expression" dxfId="298" priority="313">
      <formula>W30-W29&lt;-Eps</formula>
    </cfRule>
  </conditionalFormatting>
  <conditionalFormatting sqref="X29">
    <cfRule type="expression" dxfId="297" priority="310" stopIfTrue="1">
      <formula>AND(X29-W29&lt;-Eps,X29-W30&lt;-Eps)</formula>
    </cfRule>
    <cfRule type="expression" dxfId="296" priority="311">
      <formula>X29-W29&lt;-Eps</formula>
    </cfRule>
    <cfRule type="expression" dxfId="295" priority="312">
      <formula>X29-W30&lt;-Eps</formula>
    </cfRule>
  </conditionalFormatting>
  <conditionalFormatting sqref="X29">
    <cfRule type="expression" dxfId="294" priority="309">
      <formula>X29-X28&lt;-Eps</formula>
    </cfRule>
  </conditionalFormatting>
  <conditionalFormatting sqref="M63">
    <cfRule type="expression" dxfId="293" priority="302" stopIfTrue="1">
      <formula>AND(M63-L63&lt;-Eps,M63-L64&lt;-Eps)</formula>
    </cfRule>
    <cfRule type="expression" dxfId="292" priority="303">
      <formula>M63-L63&lt;-Eps</formula>
    </cfRule>
    <cfRule type="expression" dxfId="291" priority="304">
      <formula>M63-L64&lt;-Eps</formula>
    </cfRule>
  </conditionalFormatting>
  <conditionalFormatting sqref="M63">
    <cfRule type="expression" dxfId="290" priority="301">
      <formula>M63-M62&lt;-Eps</formula>
    </cfRule>
  </conditionalFormatting>
  <conditionalFormatting sqref="N63">
    <cfRule type="expression" dxfId="289" priority="298" stopIfTrue="1">
      <formula>AND(N63-M63&lt;-Eps,N63-M64&lt;-Eps)</formula>
    </cfRule>
    <cfRule type="expression" dxfId="288" priority="299">
      <formula>N63-M63&lt;-Eps</formula>
    </cfRule>
    <cfRule type="expression" dxfId="287" priority="300">
      <formula>N63-M64&lt;-Eps</formula>
    </cfRule>
  </conditionalFormatting>
  <conditionalFormatting sqref="N63">
    <cfRule type="expression" dxfId="286" priority="297">
      <formula>N63-N62&lt;-Eps</formula>
    </cfRule>
  </conditionalFormatting>
  <conditionalFormatting sqref="N62">
    <cfRule type="expression" dxfId="285" priority="294" stopIfTrue="1">
      <formula>AND(N62-M62&lt;-Eps,N62-M63&lt;-Eps)</formula>
    </cfRule>
    <cfRule type="expression" dxfId="284" priority="295">
      <formula>N62-M62&lt;-Eps</formula>
    </cfRule>
    <cfRule type="expression" dxfId="283" priority="296">
      <formula>N62-M63&lt;-Eps</formula>
    </cfRule>
  </conditionalFormatting>
  <conditionalFormatting sqref="N62">
    <cfRule type="expression" dxfId="282" priority="293">
      <formula>N62-N61&lt;-Eps</formula>
    </cfRule>
  </conditionalFormatting>
  <conditionalFormatting sqref="O63">
    <cfRule type="expression" dxfId="281" priority="290" stopIfTrue="1">
      <formula>AND(O63-N63&lt;-Eps,O63-N64&lt;-Eps)</formula>
    </cfRule>
    <cfRule type="expression" dxfId="280" priority="291">
      <formula>O63-N63&lt;-Eps</formula>
    </cfRule>
    <cfRule type="expression" dxfId="279" priority="292">
      <formula>O63-N64&lt;-Eps</formula>
    </cfRule>
  </conditionalFormatting>
  <conditionalFormatting sqref="O63">
    <cfRule type="expression" dxfId="278" priority="289">
      <formula>O63-O62&lt;-Eps</formula>
    </cfRule>
  </conditionalFormatting>
  <conditionalFormatting sqref="O62">
    <cfRule type="expression" dxfId="277" priority="286" stopIfTrue="1">
      <formula>AND(O62-N62&lt;-Eps,O62-N63&lt;-Eps)</formula>
    </cfRule>
    <cfRule type="expression" dxfId="276" priority="287">
      <formula>O62-N62&lt;-Eps</formula>
    </cfRule>
    <cfRule type="expression" dxfId="275" priority="288">
      <formula>O62-N63&lt;-Eps</formula>
    </cfRule>
  </conditionalFormatting>
  <conditionalFormatting sqref="O62">
    <cfRule type="expression" dxfId="274" priority="285">
      <formula>O62-O61&lt;-Eps</formula>
    </cfRule>
  </conditionalFormatting>
  <conditionalFormatting sqref="O61">
    <cfRule type="expression" dxfId="273" priority="282" stopIfTrue="1">
      <formula>AND(O61-N61&lt;-Eps,O61-N62&lt;-Eps)</formula>
    </cfRule>
    <cfRule type="expression" dxfId="272" priority="283">
      <formula>O61-N61&lt;-Eps</formula>
    </cfRule>
    <cfRule type="expression" dxfId="271" priority="284">
      <formula>O61-N62&lt;-Eps</formula>
    </cfRule>
  </conditionalFormatting>
  <conditionalFormatting sqref="O61">
    <cfRule type="expression" dxfId="270" priority="281">
      <formula>O61-O60&lt;-Eps</formula>
    </cfRule>
  </conditionalFormatting>
  <conditionalFormatting sqref="P62">
    <cfRule type="expression" dxfId="269" priority="278" stopIfTrue="1">
      <formula>AND(P62-O62&lt;-Eps,P62-O63&lt;-Eps)</formula>
    </cfRule>
    <cfRule type="expression" dxfId="268" priority="279">
      <formula>P62-O62&lt;-Eps</formula>
    </cfRule>
    <cfRule type="expression" dxfId="267" priority="280">
      <formula>P62-O63&lt;-Eps</formula>
    </cfRule>
  </conditionalFormatting>
  <conditionalFormatting sqref="P62">
    <cfRule type="expression" dxfId="266" priority="277">
      <formula>P62-P61&lt;-Eps</formula>
    </cfRule>
  </conditionalFormatting>
  <conditionalFormatting sqref="P61">
    <cfRule type="expression" dxfId="265" priority="274" stopIfTrue="1">
      <formula>AND(P61-O61&lt;-Eps,P61-O62&lt;-Eps)</formula>
    </cfRule>
    <cfRule type="expression" dxfId="264" priority="275">
      <formula>P61-O61&lt;-Eps</formula>
    </cfRule>
    <cfRule type="expression" dxfId="263" priority="276">
      <formula>P61-O62&lt;-Eps</formula>
    </cfRule>
  </conditionalFormatting>
  <conditionalFormatting sqref="P61">
    <cfRule type="expression" dxfId="262" priority="273">
      <formula>P61-P60&lt;-Eps</formula>
    </cfRule>
  </conditionalFormatting>
  <conditionalFormatting sqref="P60">
    <cfRule type="expression" dxfId="261" priority="270" stopIfTrue="1">
      <formula>AND(P60-O60&lt;-Eps,P60-O61&lt;-Eps)</formula>
    </cfRule>
    <cfRule type="expression" dxfId="260" priority="271">
      <formula>P60-O60&lt;-Eps</formula>
    </cfRule>
    <cfRule type="expression" dxfId="259" priority="272">
      <formula>P60-O61&lt;-Eps</formula>
    </cfRule>
  </conditionalFormatting>
  <conditionalFormatting sqref="P60">
    <cfRule type="expression" dxfId="258" priority="269">
      <formula>P60-P59&lt;-Eps</formula>
    </cfRule>
  </conditionalFormatting>
  <conditionalFormatting sqref="Q61">
    <cfRule type="expression" dxfId="257" priority="266" stopIfTrue="1">
      <formula>AND(Q61-P61&lt;-Eps,Q61-P62&lt;-Eps)</formula>
    </cfRule>
    <cfRule type="expression" dxfId="256" priority="267">
      <formula>Q61-P61&lt;-Eps</formula>
    </cfRule>
    <cfRule type="expression" dxfId="255" priority="268">
      <formula>Q61-P62&lt;-Eps</formula>
    </cfRule>
  </conditionalFormatting>
  <conditionalFormatting sqref="Q61">
    <cfRule type="expression" dxfId="254" priority="265">
      <formula>Q61-Q60&lt;-Eps</formula>
    </cfRule>
  </conditionalFormatting>
  <conditionalFormatting sqref="Q60">
    <cfRule type="expression" dxfId="253" priority="262" stopIfTrue="1">
      <formula>AND(Q60-P60&lt;-Eps,Q60-P61&lt;-Eps)</formula>
    </cfRule>
    <cfRule type="expression" dxfId="252" priority="263">
      <formula>Q60-P60&lt;-Eps</formula>
    </cfRule>
    <cfRule type="expression" dxfId="251" priority="264">
      <formula>Q60-P61&lt;-Eps</formula>
    </cfRule>
  </conditionalFormatting>
  <conditionalFormatting sqref="Q60">
    <cfRule type="expression" dxfId="250" priority="261">
      <formula>Q60-Q59&lt;-Eps</formula>
    </cfRule>
  </conditionalFormatting>
  <conditionalFormatting sqref="Q59">
    <cfRule type="expression" dxfId="249" priority="258" stopIfTrue="1">
      <formula>AND(Q59-P59&lt;-Eps,Q59-P60&lt;-Eps)</formula>
    </cfRule>
    <cfRule type="expression" dxfId="248" priority="259">
      <formula>Q59-P59&lt;-Eps</formula>
    </cfRule>
    <cfRule type="expression" dxfId="247" priority="260">
      <formula>Q59-P60&lt;-Eps</formula>
    </cfRule>
  </conditionalFormatting>
  <conditionalFormatting sqref="Q59">
    <cfRule type="expression" dxfId="246" priority="257">
      <formula>Q59-Q58&lt;-Eps</formula>
    </cfRule>
  </conditionalFormatting>
  <conditionalFormatting sqref="R60">
    <cfRule type="expression" dxfId="245" priority="254" stopIfTrue="1">
      <formula>AND(R60-Q60&lt;-Eps,R60-Q61&lt;-Eps)</formula>
    </cfRule>
    <cfRule type="expression" dxfId="244" priority="255">
      <formula>R60-Q60&lt;-Eps</formula>
    </cfRule>
    <cfRule type="expression" dxfId="243" priority="256">
      <formula>R60-Q61&lt;-Eps</formula>
    </cfRule>
  </conditionalFormatting>
  <conditionalFormatting sqref="R60">
    <cfRule type="expression" dxfId="242" priority="253">
      <formula>R60-R59&lt;-Eps</formula>
    </cfRule>
  </conditionalFormatting>
  <conditionalFormatting sqref="R59">
    <cfRule type="expression" dxfId="241" priority="250" stopIfTrue="1">
      <formula>AND(R59-Q59&lt;-Eps,R59-Q60&lt;-Eps)</formula>
    </cfRule>
    <cfRule type="expression" dxfId="240" priority="251">
      <formula>R59-Q59&lt;-Eps</formula>
    </cfRule>
    <cfRule type="expression" dxfId="239" priority="252">
      <formula>R59-Q60&lt;-Eps</formula>
    </cfRule>
  </conditionalFormatting>
  <conditionalFormatting sqref="R59">
    <cfRule type="expression" dxfId="238" priority="249">
      <formula>R59-R58&lt;-Eps</formula>
    </cfRule>
  </conditionalFormatting>
  <conditionalFormatting sqref="R58">
    <cfRule type="expression" dxfId="237" priority="246" stopIfTrue="1">
      <formula>AND(R58-Q58&lt;-Eps,R58-Q59&lt;-Eps)</formula>
    </cfRule>
    <cfRule type="expression" dxfId="236" priority="247">
      <formula>R58-Q58&lt;-Eps</formula>
    </cfRule>
    <cfRule type="expression" dxfId="235" priority="248">
      <formula>R58-Q59&lt;-Eps</formula>
    </cfRule>
  </conditionalFormatting>
  <conditionalFormatting sqref="R58">
    <cfRule type="expression" dxfId="234" priority="245">
      <formula>R58-R57&lt;-Eps</formula>
    </cfRule>
  </conditionalFormatting>
  <conditionalFormatting sqref="S59">
    <cfRule type="expression" dxfId="233" priority="242" stopIfTrue="1">
      <formula>AND(S59-R59&lt;-Eps,S59-R60&lt;-Eps)</formula>
    </cfRule>
    <cfRule type="expression" dxfId="232" priority="243">
      <formula>S59-R59&lt;-Eps</formula>
    </cfRule>
    <cfRule type="expression" dxfId="231" priority="244">
      <formula>S59-R60&lt;-Eps</formula>
    </cfRule>
  </conditionalFormatting>
  <conditionalFormatting sqref="S59">
    <cfRule type="expression" dxfId="230" priority="241">
      <formula>S59-S58&lt;-Eps</formula>
    </cfRule>
  </conditionalFormatting>
  <conditionalFormatting sqref="S58">
    <cfRule type="expression" dxfId="229" priority="238" stopIfTrue="1">
      <formula>AND(S58-R58&lt;-Eps,S58-R59&lt;-Eps)</formula>
    </cfRule>
    <cfRule type="expression" dxfId="228" priority="239">
      <formula>S58-R58&lt;-Eps</formula>
    </cfRule>
    <cfRule type="expression" dxfId="227" priority="240">
      <formula>S58-R59&lt;-Eps</formula>
    </cfRule>
  </conditionalFormatting>
  <conditionalFormatting sqref="S58">
    <cfRule type="expression" dxfId="226" priority="237">
      <formula>S58-S57&lt;-Eps</formula>
    </cfRule>
  </conditionalFormatting>
  <conditionalFormatting sqref="S57">
    <cfRule type="expression" dxfId="225" priority="234" stopIfTrue="1">
      <formula>AND(S57-R57&lt;-Eps,S57-R58&lt;-Eps)</formula>
    </cfRule>
    <cfRule type="expression" dxfId="224" priority="235">
      <formula>S57-R57&lt;-Eps</formula>
    </cfRule>
    <cfRule type="expression" dxfId="223" priority="236">
      <formula>S57-R58&lt;-Eps</formula>
    </cfRule>
  </conditionalFormatting>
  <conditionalFormatting sqref="S57">
    <cfRule type="expression" dxfId="222" priority="233">
      <formula>S57-S56&lt;-Eps</formula>
    </cfRule>
  </conditionalFormatting>
  <conditionalFormatting sqref="T58">
    <cfRule type="expression" dxfId="221" priority="230" stopIfTrue="1">
      <formula>AND(T58-S58&lt;-Eps,T58-S59&lt;-Eps)</formula>
    </cfRule>
    <cfRule type="expression" dxfId="220" priority="231">
      <formula>T58-S58&lt;-Eps</formula>
    </cfRule>
    <cfRule type="expression" dxfId="219" priority="232">
      <formula>T58-S59&lt;-Eps</formula>
    </cfRule>
  </conditionalFormatting>
  <conditionalFormatting sqref="T58">
    <cfRule type="expression" dxfId="218" priority="229">
      <formula>T58-T57&lt;-Eps</formula>
    </cfRule>
  </conditionalFormatting>
  <conditionalFormatting sqref="T57">
    <cfRule type="expression" dxfId="217" priority="226" stopIfTrue="1">
      <formula>AND(T57-S57&lt;-Eps,T57-S58&lt;-Eps)</formula>
    </cfRule>
    <cfRule type="expression" dxfId="216" priority="227">
      <formula>T57-S57&lt;-Eps</formula>
    </cfRule>
    <cfRule type="expression" dxfId="215" priority="228">
      <formula>T57-S58&lt;-Eps</formula>
    </cfRule>
  </conditionalFormatting>
  <conditionalFormatting sqref="T57">
    <cfRule type="expression" dxfId="214" priority="225">
      <formula>T57-T56&lt;-Eps</formula>
    </cfRule>
  </conditionalFormatting>
  <conditionalFormatting sqref="T56">
    <cfRule type="expression" dxfId="213" priority="222" stopIfTrue="1">
      <formula>AND(T56-S56&lt;-Eps,T56-S57&lt;-Eps)</formula>
    </cfRule>
    <cfRule type="expression" dxfId="212" priority="223">
      <formula>T56-S56&lt;-Eps</formula>
    </cfRule>
    <cfRule type="expression" dxfId="211" priority="224">
      <formula>T56-S57&lt;-Eps</formula>
    </cfRule>
  </conditionalFormatting>
  <conditionalFormatting sqref="T56">
    <cfRule type="expression" dxfId="210" priority="221">
      <formula>T56-T55&lt;-Eps</formula>
    </cfRule>
  </conditionalFormatting>
  <conditionalFormatting sqref="U57">
    <cfRule type="expression" dxfId="209" priority="218" stopIfTrue="1">
      <formula>AND(U57-T57&lt;-Eps,U57-T58&lt;-Eps)</formula>
    </cfRule>
    <cfRule type="expression" dxfId="208" priority="219">
      <formula>U57-T57&lt;-Eps</formula>
    </cfRule>
    <cfRule type="expression" dxfId="207" priority="220">
      <formula>U57-T58&lt;-Eps</formula>
    </cfRule>
  </conditionalFormatting>
  <conditionalFormatting sqref="U57">
    <cfRule type="expression" dxfId="206" priority="217">
      <formula>U57-U56&lt;-Eps</formula>
    </cfRule>
  </conditionalFormatting>
  <conditionalFormatting sqref="U56">
    <cfRule type="expression" dxfId="205" priority="214" stopIfTrue="1">
      <formula>AND(U56-T56&lt;-Eps,U56-T57&lt;-Eps)</formula>
    </cfRule>
    <cfRule type="expression" dxfId="204" priority="215">
      <formula>U56-T56&lt;-Eps</formula>
    </cfRule>
    <cfRule type="expression" dxfId="203" priority="216">
      <formula>U56-T57&lt;-Eps</formula>
    </cfRule>
  </conditionalFormatting>
  <conditionalFormatting sqref="U56">
    <cfRule type="expression" dxfId="202" priority="213">
      <formula>U56-U55&lt;-Eps</formula>
    </cfRule>
  </conditionalFormatting>
  <conditionalFormatting sqref="U55">
    <cfRule type="expression" dxfId="201" priority="210" stopIfTrue="1">
      <formula>AND(U55-T55&lt;-Eps,U55-T56&lt;-Eps)</formula>
    </cfRule>
    <cfRule type="expression" dxfId="200" priority="211">
      <formula>U55-T55&lt;-Eps</formula>
    </cfRule>
    <cfRule type="expression" dxfId="199" priority="212">
      <formula>U55-T56&lt;-Eps</formula>
    </cfRule>
  </conditionalFormatting>
  <conditionalFormatting sqref="U55">
    <cfRule type="expression" dxfId="198" priority="209">
      <formula>U55-U54&lt;-Eps</formula>
    </cfRule>
  </conditionalFormatting>
  <conditionalFormatting sqref="V56">
    <cfRule type="expression" dxfId="197" priority="206" stopIfTrue="1">
      <formula>AND(V56-U56&lt;-Eps,V56-U57&lt;-Eps)</formula>
    </cfRule>
    <cfRule type="expression" dxfId="196" priority="207">
      <formula>V56-U56&lt;-Eps</formula>
    </cfRule>
    <cfRule type="expression" dxfId="195" priority="208">
      <formula>V56-U57&lt;-Eps</formula>
    </cfRule>
  </conditionalFormatting>
  <conditionalFormatting sqref="V56">
    <cfRule type="expression" dxfId="194" priority="205">
      <formula>V56-V55&lt;-Eps</formula>
    </cfRule>
  </conditionalFormatting>
  <conditionalFormatting sqref="V55">
    <cfRule type="expression" dxfId="193" priority="202" stopIfTrue="1">
      <formula>AND(V55-U55&lt;-Eps,V55-U56&lt;-Eps)</formula>
    </cfRule>
    <cfRule type="expression" dxfId="192" priority="203">
      <formula>V55-U55&lt;-Eps</formula>
    </cfRule>
    <cfRule type="expression" dxfId="191" priority="204">
      <formula>V55-U56&lt;-Eps</formula>
    </cfRule>
  </conditionalFormatting>
  <conditionalFormatting sqref="V55">
    <cfRule type="expression" dxfId="190" priority="201">
      <formula>V55-V54&lt;-Eps</formula>
    </cfRule>
  </conditionalFormatting>
  <conditionalFormatting sqref="V54">
    <cfRule type="expression" dxfId="189" priority="198" stopIfTrue="1">
      <formula>AND(V54-U54&lt;-Eps,V54-U55&lt;-Eps)</formula>
    </cfRule>
    <cfRule type="expression" dxfId="188" priority="199">
      <formula>V54-U54&lt;-Eps</formula>
    </cfRule>
    <cfRule type="expression" dxfId="187" priority="200">
      <formula>V54-U55&lt;-Eps</formula>
    </cfRule>
  </conditionalFormatting>
  <conditionalFormatting sqref="V54">
    <cfRule type="expression" dxfId="186" priority="197">
      <formula>V54-V53&lt;-Eps</formula>
    </cfRule>
  </conditionalFormatting>
  <conditionalFormatting sqref="W55">
    <cfRule type="expression" dxfId="185" priority="194" stopIfTrue="1">
      <formula>AND(W55-V55&lt;-Eps,W55-V56&lt;-Eps)</formula>
    </cfRule>
    <cfRule type="expression" dxfId="184" priority="195">
      <formula>W55-V55&lt;-Eps</formula>
    </cfRule>
    <cfRule type="expression" dxfId="183" priority="196">
      <formula>W55-V56&lt;-Eps</formula>
    </cfRule>
  </conditionalFormatting>
  <conditionalFormatting sqref="W55">
    <cfRule type="expression" dxfId="182" priority="193">
      <formula>W55-W54&lt;-Eps</formula>
    </cfRule>
  </conditionalFormatting>
  <conditionalFormatting sqref="W54">
    <cfRule type="expression" dxfId="181" priority="190" stopIfTrue="1">
      <formula>AND(W54-V54&lt;-Eps,W54-V55&lt;-Eps)</formula>
    </cfRule>
    <cfRule type="expression" dxfId="180" priority="191">
      <formula>W54-V54&lt;-Eps</formula>
    </cfRule>
    <cfRule type="expression" dxfId="179" priority="192">
      <formula>W54-V55&lt;-Eps</formula>
    </cfRule>
  </conditionalFormatting>
  <conditionalFormatting sqref="W54">
    <cfRule type="expression" dxfId="178" priority="189">
      <formula>W54-W53&lt;-Eps</formula>
    </cfRule>
  </conditionalFormatting>
  <conditionalFormatting sqref="W53">
    <cfRule type="expression" dxfId="177" priority="186" stopIfTrue="1">
      <formula>AND(W53-V53&lt;-Eps,W53-V54&lt;-Eps)</formula>
    </cfRule>
    <cfRule type="expression" dxfId="176" priority="187">
      <formula>W53-V53&lt;-Eps</formula>
    </cfRule>
    <cfRule type="expression" dxfId="175" priority="188">
      <formula>W53-V54&lt;-Eps</formula>
    </cfRule>
  </conditionalFormatting>
  <conditionalFormatting sqref="W53">
    <cfRule type="expression" dxfId="174" priority="185">
      <formula>W53-W52&lt;-Eps</formula>
    </cfRule>
  </conditionalFormatting>
  <conditionalFormatting sqref="X54">
    <cfRule type="expression" dxfId="173" priority="182" stopIfTrue="1">
      <formula>AND(X54-W54&lt;-Eps,X54-W55&lt;-Eps)</formula>
    </cfRule>
    <cfRule type="expression" dxfId="172" priority="183">
      <formula>X54-W54&lt;-Eps</formula>
    </cfRule>
    <cfRule type="expression" dxfId="171" priority="184">
      <formula>X54-W55&lt;-Eps</formula>
    </cfRule>
  </conditionalFormatting>
  <conditionalFormatting sqref="X54">
    <cfRule type="expression" dxfId="170" priority="181">
      <formula>X54-X53&lt;-Eps</formula>
    </cfRule>
  </conditionalFormatting>
  <conditionalFormatting sqref="X53">
    <cfRule type="expression" dxfId="169" priority="178" stopIfTrue="1">
      <formula>AND(X53-W53&lt;-Eps,X53-W54&lt;-Eps)</formula>
    </cfRule>
    <cfRule type="expression" dxfId="168" priority="179">
      <formula>X53-W53&lt;-Eps</formula>
    </cfRule>
    <cfRule type="expression" dxfId="167" priority="180">
      <formula>X53-W54&lt;-Eps</formula>
    </cfRule>
  </conditionalFormatting>
  <conditionalFormatting sqref="X53">
    <cfRule type="expression" dxfId="166" priority="177">
      <formula>X53-X52&lt;-Eps</formula>
    </cfRule>
  </conditionalFormatting>
  <conditionalFormatting sqref="X52">
    <cfRule type="expression" dxfId="165" priority="174" stopIfTrue="1">
      <formula>AND(X52-W52&lt;-Eps,X52-W53&lt;-Eps)</formula>
    </cfRule>
    <cfRule type="expression" dxfId="164" priority="175">
      <formula>X52-W52&lt;-Eps</formula>
    </cfRule>
    <cfRule type="expression" dxfId="163" priority="176">
      <formula>X52-W53&lt;-Eps</formula>
    </cfRule>
  </conditionalFormatting>
  <conditionalFormatting sqref="X52">
    <cfRule type="expression" dxfId="162" priority="173">
      <formula>X52-X51&lt;-Eps</formula>
    </cfRule>
  </conditionalFormatting>
  <conditionalFormatting sqref="Y53">
    <cfRule type="expression" dxfId="161" priority="170" stopIfTrue="1">
      <formula>AND(Y53-X53&lt;-Eps,Y53-X54&lt;-Eps)</formula>
    </cfRule>
    <cfRule type="expression" dxfId="160" priority="171">
      <formula>Y53-X53&lt;-Eps</formula>
    </cfRule>
    <cfRule type="expression" dxfId="159" priority="172">
      <formula>Y53-X54&lt;-Eps</formula>
    </cfRule>
  </conditionalFormatting>
  <conditionalFormatting sqref="Y53">
    <cfRule type="expression" dxfId="158" priority="169">
      <formula>Y53-Y52&lt;-Eps</formula>
    </cfRule>
  </conditionalFormatting>
  <conditionalFormatting sqref="Y52">
    <cfRule type="expression" dxfId="157" priority="166" stopIfTrue="1">
      <formula>AND(Y52-X52&lt;-Eps,Y52-X53&lt;-Eps)</formula>
    </cfRule>
    <cfRule type="expression" dxfId="156" priority="167">
      <formula>Y52-X52&lt;-Eps</formula>
    </cfRule>
    <cfRule type="expression" dxfId="155" priority="168">
      <formula>Y52-X53&lt;-Eps</formula>
    </cfRule>
  </conditionalFormatting>
  <conditionalFormatting sqref="Y52">
    <cfRule type="expression" dxfId="154" priority="165">
      <formula>Y52-Y51&lt;-Eps</formula>
    </cfRule>
  </conditionalFormatting>
  <conditionalFormatting sqref="Y51">
    <cfRule type="expression" dxfId="153" priority="162" stopIfTrue="1">
      <formula>AND(Y51-X51&lt;-Eps,Y51-X52&lt;-Eps)</formula>
    </cfRule>
    <cfRule type="expression" dxfId="152" priority="163">
      <formula>Y51-X51&lt;-Eps</formula>
    </cfRule>
    <cfRule type="expression" dxfId="151" priority="164">
      <formula>Y51-X52&lt;-Eps</formula>
    </cfRule>
  </conditionalFormatting>
  <conditionalFormatting sqref="Y51">
    <cfRule type="expression" dxfId="150" priority="161">
      <formula>Y51-Y50&lt;-Eps</formula>
    </cfRule>
  </conditionalFormatting>
  <conditionalFormatting sqref="Z51:AA52">
    <cfRule type="expression" dxfId="149" priority="146" stopIfTrue="1">
      <formula>AND(Z51-Y51&lt;-Eps,Z51-Y52&lt;-Eps)</formula>
    </cfRule>
    <cfRule type="expression" dxfId="148" priority="147">
      <formula>Z51-Y51&lt;-Eps</formula>
    </cfRule>
    <cfRule type="expression" dxfId="147" priority="148">
      <formula>Z51-Y52&lt;-Eps</formula>
    </cfRule>
  </conditionalFormatting>
  <conditionalFormatting sqref="Z51:AA52">
    <cfRule type="expression" dxfId="146" priority="145">
      <formula>Z51-Z50&lt;-Eps</formula>
    </cfRule>
  </conditionalFormatting>
  <conditionalFormatting sqref="Z49:AA50">
    <cfRule type="expression" dxfId="145" priority="142" stopIfTrue="1">
      <formula>AND(Z49-Y49&lt;-Eps,Z49-Y50&lt;-Eps)</formula>
    </cfRule>
    <cfRule type="expression" dxfId="144" priority="143">
      <formula>Z49-Y49&lt;-Eps</formula>
    </cfRule>
    <cfRule type="expression" dxfId="143" priority="144">
      <formula>Z49-Y50&lt;-Eps</formula>
    </cfRule>
  </conditionalFormatting>
  <conditionalFormatting sqref="Z49:AA50">
    <cfRule type="expression" dxfId="142" priority="141">
      <formula>Z49-Z48&lt;-Eps</formula>
    </cfRule>
  </conditionalFormatting>
  <conditionalFormatting sqref="J56:J59">
    <cfRule type="expression" dxfId="141" priority="138" stopIfTrue="1">
      <formula>AND(J56-I56&lt;-Eps,J56-I57&lt;-Eps)</formula>
    </cfRule>
    <cfRule type="expression" dxfId="140" priority="139">
      <formula>J56-I56&lt;-Eps</formula>
    </cfRule>
    <cfRule type="expression" dxfId="139" priority="140">
      <formula>J56-I57&lt;-Eps</formula>
    </cfRule>
  </conditionalFormatting>
  <conditionalFormatting sqref="J56:J59">
    <cfRule type="expression" dxfId="138" priority="137">
      <formula>J56-J55&lt;-Eps</formula>
    </cfRule>
  </conditionalFormatting>
  <conditionalFormatting sqref="K55:K58">
    <cfRule type="expression" dxfId="137" priority="134" stopIfTrue="1">
      <formula>AND(K55-J55&lt;-Eps,K55-J56&lt;-Eps)</formula>
    </cfRule>
    <cfRule type="expression" dxfId="136" priority="135">
      <formula>K55-J55&lt;-Eps</formula>
    </cfRule>
    <cfRule type="expression" dxfId="135" priority="136">
      <formula>K55-J56&lt;-Eps</formula>
    </cfRule>
  </conditionalFormatting>
  <conditionalFormatting sqref="K55:K58">
    <cfRule type="expression" dxfId="134" priority="133">
      <formula>K55-K54&lt;-Eps</formula>
    </cfRule>
  </conditionalFormatting>
  <conditionalFormatting sqref="L54:L57">
    <cfRule type="expression" dxfId="133" priority="130" stopIfTrue="1">
      <formula>AND(L54-K54&lt;-Eps,L54-K55&lt;-Eps)</formula>
    </cfRule>
    <cfRule type="expression" dxfId="132" priority="131">
      <formula>L54-K54&lt;-Eps</formula>
    </cfRule>
    <cfRule type="expression" dxfId="131" priority="132">
      <formula>L54-K55&lt;-Eps</formula>
    </cfRule>
  </conditionalFormatting>
  <conditionalFormatting sqref="L54:L57">
    <cfRule type="expression" dxfId="130" priority="129">
      <formula>L54-L53&lt;-Eps</formula>
    </cfRule>
  </conditionalFormatting>
  <conditionalFormatting sqref="M53:M56">
    <cfRule type="expression" dxfId="129" priority="122" stopIfTrue="1">
      <formula>AND(M53-L53&lt;-Eps,M53-L54&lt;-Eps)</formula>
    </cfRule>
    <cfRule type="expression" dxfId="128" priority="123">
      <formula>M53-L53&lt;-Eps</formula>
    </cfRule>
    <cfRule type="expression" dxfId="127" priority="124">
      <formula>M53-L54&lt;-Eps</formula>
    </cfRule>
  </conditionalFormatting>
  <conditionalFormatting sqref="M53:M56">
    <cfRule type="expression" dxfId="126" priority="121">
      <formula>M53-M52&lt;-Eps</formula>
    </cfRule>
  </conditionalFormatting>
  <conditionalFormatting sqref="L52:L53">
    <cfRule type="expression" dxfId="125" priority="118" stopIfTrue="1">
      <formula>AND(L52-K52&lt;-Eps,L52-K53&lt;-Eps)</formula>
    </cfRule>
    <cfRule type="expression" dxfId="124" priority="119">
      <formula>L52-K52&lt;-Eps</formula>
    </cfRule>
    <cfRule type="expression" dxfId="123" priority="120">
      <formula>L52-K53&lt;-Eps</formula>
    </cfRule>
  </conditionalFormatting>
  <conditionalFormatting sqref="L52:L53">
    <cfRule type="expression" dxfId="122" priority="117">
      <formula>L52-L51&lt;-Eps</formula>
    </cfRule>
  </conditionalFormatting>
  <conditionalFormatting sqref="M51:M52">
    <cfRule type="expression" dxfId="121" priority="114" stopIfTrue="1">
      <formula>AND(M51-L51&lt;-Eps,M51-L52&lt;-Eps)</formula>
    </cfRule>
    <cfRule type="expression" dxfId="120" priority="115">
      <formula>M51-L51&lt;-Eps</formula>
    </cfRule>
    <cfRule type="expression" dxfId="119" priority="116">
      <formula>M51-L52&lt;-Eps</formula>
    </cfRule>
  </conditionalFormatting>
  <conditionalFormatting sqref="M51:M52">
    <cfRule type="expression" dxfId="118" priority="113">
      <formula>M51-M50&lt;-Eps</formula>
    </cfRule>
  </conditionalFormatting>
  <conditionalFormatting sqref="M73:M74">
    <cfRule type="expression" dxfId="117" priority="110" stopIfTrue="1">
      <formula>AND(M73-L73&lt;-Eps,M73-L74&lt;-Eps)</formula>
    </cfRule>
    <cfRule type="expression" dxfId="116" priority="111">
      <formula>M73-L73&lt;-Eps</formula>
    </cfRule>
    <cfRule type="expression" dxfId="115" priority="112">
      <formula>M73-L74&lt;-Eps</formula>
    </cfRule>
  </conditionalFormatting>
  <conditionalFormatting sqref="M73:M74">
    <cfRule type="expression" dxfId="114" priority="109">
      <formula>M73-M72&lt;-Eps</formula>
    </cfRule>
  </conditionalFormatting>
  <conditionalFormatting sqref="N72:N73">
    <cfRule type="expression" dxfId="113" priority="106" stopIfTrue="1">
      <formula>AND(N72-M72&lt;-Eps,N72-M73&lt;-Eps)</formula>
    </cfRule>
    <cfRule type="expression" dxfId="112" priority="107">
      <formula>N72-M72&lt;-Eps</formula>
    </cfRule>
    <cfRule type="expression" dxfId="111" priority="108">
      <formula>N72-M73&lt;-Eps</formula>
    </cfRule>
  </conditionalFormatting>
  <conditionalFormatting sqref="N72:N73">
    <cfRule type="expression" dxfId="110" priority="105">
      <formula>N72-N71&lt;-Eps</formula>
    </cfRule>
  </conditionalFormatting>
  <conditionalFormatting sqref="L71:L73">
    <cfRule type="expression" dxfId="109" priority="102" stopIfTrue="1">
      <formula>AND(L71-K71&lt;-Eps,L71-K72&lt;-Eps)</formula>
    </cfRule>
    <cfRule type="expression" dxfId="108" priority="103">
      <formula>L71-K71&lt;-Eps</formula>
    </cfRule>
    <cfRule type="expression" dxfId="107" priority="104">
      <formula>L71-K72&lt;-Eps</formula>
    </cfRule>
  </conditionalFormatting>
  <conditionalFormatting sqref="L71:L73">
    <cfRule type="expression" dxfId="106" priority="101">
      <formula>L71-L70&lt;-Eps</formula>
    </cfRule>
  </conditionalFormatting>
  <conditionalFormatting sqref="M70:M72">
    <cfRule type="expression" dxfId="105" priority="98" stopIfTrue="1">
      <formula>AND(M70-L70&lt;-Eps,M70-L71&lt;-Eps)</formula>
    </cfRule>
    <cfRule type="expression" dxfId="104" priority="99">
      <formula>M70-L70&lt;-Eps</formula>
    </cfRule>
    <cfRule type="expression" dxfId="103" priority="100">
      <formula>M70-L71&lt;-Eps</formula>
    </cfRule>
  </conditionalFormatting>
  <conditionalFormatting sqref="M70:M72">
    <cfRule type="expression" dxfId="102" priority="97">
      <formula>M70-M69&lt;-Eps</formula>
    </cfRule>
  </conditionalFormatting>
  <conditionalFormatting sqref="L70">
    <cfRule type="expression" dxfId="101" priority="94" stopIfTrue="1">
      <formula>AND(L70-K70&lt;-Eps,L70-K71&lt;-Eps)</formula>
    </cfRule>
    <cfRule type="expression" dxfId="100" priority="95">
      <formula>L70-K70&lt;-Eps</formula>
    </cfRule>
    <cfRule type="expression" dxfId="99" priority="96">
      <formula>L70-K71&lt;-Eps</formula>
    </cfRule>
  </conditionalFormatting>
  <conditionalFormatting sqref="L70">
    <cfRule type="expression" dxfId="98" priority="93">
      <formula>L70-L69&lt;-Eps</formula>
    </cfRule>
  </conditionalFormatting>
  <conditionalFormatting sqref="L60:L61">
    <cfRule type="expression" dxfId="97" priority="90" stopIfTrue="1">
      <formula>AND(L60-K60&lt;-Eps,L60-K61&lt;-Eps)</formula>
    </cfRule>
    <cfRule type="expression" dxfId="96" priority="91">
      <formula>L60-K60&lt;-Eps</formula>
    </cfRule>
    <cfRule type="expression" dxfId="95" priority="92">
      <formula>L60-K61&lt;-Eps</formula>
    </cfRule>
  </conditionalFormatting>
  <conditionalFormatting sqref="L60:L61">
    <cfRule type="expression" dxfId="94" priority="89">
      <formula>L60-L59&lt;-Eps</formula>
    </cfRule>
  </conditionalFormatting>
  <conditionalFormatting sqref="M59:M60">
    <cfRule type="expression" dxfId="93" priority="86" stopIfTrue="1">
      <formula>AND(M59-L59&lt;-Eps,M59-L60&lt;-Eps)</formula>
    </cfRule>
    <cfRule type="expression" dxfId="92" priority="87">
      <formula>M59-L59&lt;-Eps</formula>
    </cfRule>
    <cfRule type="expression" dxfId="91" priority="88">
      <formula>M59-L60&lt;-Eps</formula>
    </cfRule>
  </conditionalFormatting>
  <conditionalFormatting sqref="M59:M60">
    <cfRule type="expression" dxfId="90" priority="85">
      <formula>M59-M58&lt;-Eps</formula>
    </cfRule>
  </conditionalFormatting>
  <conditionalFormatting sqref="N58:N59">
    <cfRule type="expression" dxfId="89" priority="82" stopIfTrue="1">
      <formula>AND(N58-M58&lt;-Eps,N58-M59&lt;-Eps)</formula>
    </cfRule>
    <cfRule type="expression" dxfId="88" priority="83">
      <formula>N58-M58&lt;-Eps</formula>
    </cfRule>
    <cfRule type="expression" dxfId="87" priority="84">
      <formula>N58-M59&lt;-Eps</formula>
    </cfRule>
  </conditionalFormatting>
  <conditionalFormatting sqref="N58:N59">
    <cfRule type="expression" dxfId="86" priority="81">
      <formula>N58-N57&lt;-Eps</formula>
    </cfRule>
  </conditionalFormatting>
  <conditionalFormatting sqref="O57:O58">
    <cfRule type="expression" dxfId="85" priority="78" stopIfTrue="1">
      <formula>AND(O57-N57&lt;-Eps,O57-N58&lt;-Eps)</formula>
    </cfRule>
    <cfRule type="expression" dxfId="84" priority="79">
      <formula>O57-N57&lt;-Eps</formula>
    </cfRule>
    <cfRule type="expression" dxfId="83" priority="80">
      <formula>O57-N58&lt;-Eps</formula>
    </cfRule>
  </conditionalFormatting>
  <conditionalFormatting sqref="O57:O58">
    <cfRule type="expression" dxfId="82" priority="77">
      <formula>O57-O56&lt;-Eps</formula>
    </cfRule>
  </conditionalFormatting>
  <conditionalFormatting sqref="P56:P57">
    <cfRule type="expression" dxfId="81" priority="74" stopIfTrue="1">
      <formula>AND(P56-O56&lt;-Eps,P56-O57&lt;-Eps)</formula>
    </cfRule>
    <cfRule type="expression" dxfId="80" priority="75">
      <formula>P56-O56&lt;-Eps</formula>
    </cfRule>
    <cfRule type="expression" dxfId="79" priority="76">
      <formula>P56-O57&lt;-Eps</formula>
    </cfRule>
  </conditionalFormatting>
  <conditionalFormatting sqref="P56:P57">
    <cfRule type="expression" dxfId="78" priority="73">
      <formula>P56-P55&lt;-Eps</formula>
    </cfRule>
  </conditionalFormatting>
  <conditionalFormatting sqref="M61">
    <cfRule type="expression" dxfId="77" priority="70" stopIfTrue="1">
      <formula>AND(M61-L61&lt;-Eps,M61-L62&lt;-Eps)</formula>
    </cfRule>
    <cfRule type="expression" dxfId="76" priority="71">
      <formula>M61-L61&lt;-Eps</formula>
    </cfRule>
    <cfRule type="expression" dxfId="75" priority="72">
      <formula>M61-L62&lt;-Eps</formula>
    </cfRule>
  </conditionalFormatting>
  <conditionalFormatting sqref="M61">
    <cfRule type="expression" dxfId="74" priority="69">
      <formula>M61-M60&lt;-Eps</formula>
    </cfRule>
  </conditionalFormatting>
  <conditionalFormatting sqref="N60">
    <cfRule type="expression" dxfId="73" priority="66" stopIfTrue="1">
      <formula>AND(N60-M60&lt;-Eps,N60-M61&lt;-Eps)</formula>
    </cfRule>
    <cfRule type="expression" dxfId="72" priority="67">
      <formula>N60-M60&lt;-Eps</formula>
    </cfRule>
    <cfRule type="expression" dxfId="71" priority="68">
      <formula>N60-M61&lt;-Eps</formula>
    </cfRule>
  </conditionalFormatting>
  <conditionalFormatting sqref="N60">
    <cfRule type="expression" dxfId="70" priority="65">
      <formula>N60-N59&lt;-Eps</formula>
    </cfRule>
  </conditionalFormatting>
  <conditionalFormatting sqref="O59">
    <cfRule type="expression" dxfId="69" priority="62" stopIfTrue="1">
      <formula>AND(O59-N59&lt;-Eps,O59-N60&lt;-Eps)</formula>
    </cfRule>
    <cfRule type="expression" dxfId="68" priority="63">
      <formula>O59-N59&lt;-Eps</formula>
    </cfRule>
    <cfRule type="expression" dxfId="67" priority="64">
      <formula>O59-N60&lt;-Eps</formula>
    </cfRule>
  </conditionalFormatting>
  <conditionalFormatting sqref="O59">
    <cfRule type="expression" dxfId="66" priority="61">
      <formula>O59-O58&lt;-Eps</formula>
    </cfRule>
  </conditionalFormatting>
  <conditionalFormatting sqref="P58">
    <cfRule type="expression" dxfId="65" priority="58" stopIfTrue="1">
      <formula>AND(P58-O58&lt;-Eps,P58-O59&lt;-Eps)</formula>
    </cfRule>
    <cfRule type="expression" dxfId="64" priority="59">
      <formula>P58-O58&lt;-Eps</formula>
    </cfRule>
    <cfRule type="expression" dxfId="63" priority="60">
      <formula>P58-O59&lt;-Eps</formula>
    </cfRule>
  </conditionalFormatting>
  <conditionalFormatting sqref="P58">
    <cfRule type="expression" dxfId="62" priority="57">
      <formula>P58-P57&lt;-Eps</formula>
    </cfRule>
  </conditionalFormatting>
  <conditionalFormatting sqref="Q57">
    <cfRule type="expression" dxfId="61" priority="54" stopIfTrue="1">
      <formula>AND(Q57-P57&lt;-Eps,Q57-P58&lt;-Eps)</formula>
    </cfRule>
    <cfRule type="expression" dxfId="60" priority="55">
      <formula>Q57-P57&lt;-Eps</formula>
    </cfRule>
    <cfRule type="expression" dxfId="59" priority="56">
      <formula>Q57-P58&lt;-Eps</formula>
    </cfRule>
  </conditionalFormatting>
  <conditionalFormatting sqref="Q57">
    <cfRule type="expression" dxfId="58" priority="53">
      <formula>Q57-Q56&lt;-Eps</formula>
    </cfRule>
  </conditionalFormatting>
  <conditionalFormatting sqref="R56">
    <cfRule type="expression" dxfId="57" priority="50" stopIfTrue="1">
      <formula>AND(R56-Q56&lt;-Eps,R56-Q57&lt;-Eps)</formula>
    </cfRule>
    <cfRule type="expression" dxfId="56" priority="51">
      <formula>R56-Q56&lt;-Eps</formula>
    </cfRule>
    <cfRule type="expression" dxfId="55" priority="52">
      <formula>R56-Q57&lt;-Eps</formula>
    </cfRule>
  </conditionalFormatting>
  <conditionalFormatting sqref="R56">
    <cfRule type="expression" dxfId="54" priority="49">
      <formula>R56-R55&lt;-Eps</formula>
    </cfRule>
  </conditionalFormatting>
  <conditionalFormatting sqref="S55">
    <cfRule type="expression" dxfId="53" priority="46" stopIfTrue="1">
      <formula>AND(S55-R55&lt;-Eps,S55-R56&lt;-Eps)</formula>
    </cfRule>
    <cfRule type="expression" dxfId="52" priority="47">
      <formula>S55-R55&lt;-Eps</formula>
    </cfRule>
    <cfRule type="expression" dxfId="51" priority="48">
      <formula>S55-R56&lt;-Eps</formula>
    </cfRule>
  </conditionalFormatting>
  <conditionalFormatting sqref="S55">
    <cfRule type="expression" dxfId="50" priority="45">
      <formula>S55-S54&lt;-Eps</formula>
    </cfRule>
  </conditionalFormatting>
  <conditionalFormatting sqref="L63">
    <cfRule type="expression" dxfId="49" priority="42" stopIfTrue="1">
      <formula>AND(L63-K63&lt;-Eps,L63-K64&lt;-Eps)</formula>
    </cfRule>
    <cfRule type="expression" dxfId="48" priority="43">
      <formula>L63-K63&lt;-Eps</formula>
    </cfRule>
    <cfRule type="expression" dxfId="47" priority="44">
      <formula>L63-K64&lt;-Eps</formula>
    </cfRule>
  </conditionalFormatting>
  <conditionalFormatting sqref="L63">
    <cfRule type="expression" dxfId="46" priority="41">
      <formula>L63-L62&lt;-Eps</formula>
    </cfRule>
  </conditionalFormatting>
  <conditionalFormatting sqref="M62">
    <cfRule type="expression" dxfId="45" priority="38" stopIfTrue="1">
      <formula>AND(M62-L62&lt;-Eps,M62-L63&lt;-Eps)</formula>
    </cfRule>
    <cfRule type="expression" dxfId="44" priority="39">
      <formula>M62-L62&lt;-Eps</formula>
    </cfRule>
    <cfRule type="expression" dxfId="43" priority="40">
      <formula>M62-L63&lt;-Eps</formula>
    </cfRule>
  </conditionalFormatting>
  <conditionalFormatting sqref="M62">
    <cfRule type="expression" dxfId="42" priority="37">
      <formula>M62-M61&lt;-Eps</formula>
    </cfRule>
  </conditionalFormatting>
  <conditionalFormatting sqref="N61">
    <cfRule type="expression" dxfId="41" priority="34" stopIfTrue="1">
      <formula>AND(N61-M61&lt;-Eps,N61-M62&lt;-Eps)</formula>
    </cfRule>
    <cfRule type="expression" dxfId="40" priority="35">
      <formula>N61-M61&lt;-Eps</formula>
    </cfRule>
    <cfRule type="expression" dxfId="39" priority="36">
      <formula>N61-M62&lt;-Eps</formula>
    </cfRule>
  </conditionalFormatting>
  <conditionalFormatting sqref="N61">
    <cfRule type="expression" dxfId="38" priority="33">
      <formula>N61-N60&lt;-Eps</formula>
    </cfRule>
  </conditionalFormatting>
  <conditionalFormatting sqref="O60">
    <cfRule type="expression" dxfId="37" priority="30" stopIfTrue="1">
      <formula>AND(O60-N60&lt;-Eps,O60-N61&lt;-Eps)</formula>
    </cfRule>
    <cfRule type="expression" dxfId="36" priority="31">
      <formula>O60-N60&lt;-Eps</formula>
    </cfRule>
    <cfRule type="expression" dxfId="35" priority="32">
      <formula>O60-N61&lt;-Eps</formula>
    </cfRule>
  </conditionalFormatting>
  <conditionalFormatting sqref="O60">
    <cfRule type="expression" dxfId="34" priority="29">
      <formula>O60-O59&lt;-Eps</formula>
    </cfRule>
  </conditionalFormatting>
  <conditionalFormatting sqref="P59">
    <cfRule type="expression" dxfId="33" priority="26" stopIfTrue="1">
      <formula>AND(P59-O59&lt;-Eps,P59-O60&lt;-Eps)</formula>
    </cfRule>
    <cfRule type="expression" dxfId="32" priority="27">
      <formula>P59-O59&lt;-Eps</formula>
    </cfRule>
    <cfRule type="expression" dxfId="31" priority="28">
      <formula>P59-O60&lt;-Eps</formula>
    </cfRule>
  </conditionalFormatting>
  <conditionalFormatting sqref="P59">
    <cfRule type="expression" dxfId="30" priority="25">
      <formula>P59-P58&lt;-Eps</formula>
    </cfRule>
  </conditionalFormatting>
  <conditionalFormatting sqref="Q58">
    <cfRule type="expression" dxfId="29" priority="22" stopIfTrue="1">
      <formula>AND(Q58-P58&lt;-Eps,Q58-P59&lt;-Eps)</formula>
    </cfRule>
    <cfRule type="expression" dxfId="28" priority="23">
      <formula>Q58-P58&lt;-Eps</formula>
    </cfRule>
    <cfRule type="expression" dxfId="27" priority="24">
      <formula>Q58-P59&lt;-Eps</formula>
    </cfRule>
  </conditionalFormatting>
  <conditionalFormatting sqref="Q58">
    <cfRule type="expression" dxfId="26" priority="21">
      <formula>Q58-Q57&lt;-Eps</formula>
    </cfRule>
  </conditionalFormatting>
  <conditionalFormatting sqref="R57">
    <cfRule type="expression" dxfId="25" priority="18" stopIfTrue="1">
      <formula>AND(R57-Q57&lt;-Eps,R57-Q58&lt;-Eps)</formula>
    </cfRule>
    <cfRule type="expression" dxfId="24" priority="19">
      <formula>R57-Q57&lt;-Eps</formula>
    </cfRule>
    <cfRule type="expression" dxfId="23" priority="20">
      <formula>R57-Q58&lt;-Eps</formula>
    </cfRule>
  </conditionalFormatting>
  <conditionalFormatting sqref="R57">
    <cfRule type="expression" dxfId="22" priority="17">
      <formula>R57-R56&lt;-Eps</formula>
    </cfRule>
  </conditionalFormatting>
  <conditionalFormatting sqref="S56">
    <cfRule type="expression" dxfId="21" priority="14" stopIfTrue="1">
      <formula>AND(S56-R56&lt;-Eps,S56-R57&lt;-Eps)</formula>
    </cfRule>
    <cfRule type="expression" dxfId="20" priority="15">
      <formula>S56-R56&lt;-Eps</formula>
    </cfRule>
    <cfRule type="expression" dxfId="19" priority="16">
      <formula>S56-R57&lt;-Eps</formula>
    </cfRule>
  </conditionalFormatting>
  <conditionalFormatting sqref="S56">
    <cfRule type="expression" dxfId="18" priority="13">
      <formula>S56-S55&lt;-Eps</formula>
    </cfRule>
  </conditionalFormatting>
  <conditionalFormatting sqref="T55">
    <cfRule type="expression" dxfId="17" priority="10" stopIfTrue="1">
      <formula>AND(T55-S55&lt;-Eps,T55-S56&lt;-Eps)</formula>
    </cfRule>
    <cfRule type="expression" dxfId="16" priority="11">
      <formula>T55-S55&lt;-Eps</formula>
    </cfRule>
    <cfRule type="expression" dxfId="15" priority="12">
      <formula>T55-S56&lt;-Eps</formula>
    </cfRule>
  </conditionalFormatting>
  <conditionalFormatting sqref="T55">
    <cfRule type="expression" dxfId="14" priority="9">
      <formula>T55-T54&lt;-Eps</formula>
    </cfRule>
  </conditionalFormatting>
  <conditionalFormatting sqref="F23:G23">
    <cfRule type="expression" dxfId="13" priority="6" stopIfTrue="1">
      <formula>AND(F23-E23&lt;-Eps,F23-E24&lt;-Eps)</formula>
    </cfRule>
    <cfRule type="expression" dxfId="12" priority="7">
      <formula>F23-E23&lt;-Eps</formula>
    </cfRule>
    <cfRule type="expression" dxfId="11" priority="8">
      <formula>F23-E24&lt;-Eps</formula>
    </cfRule>
  </conditionalFormatting>
  <conditionalFormatting sqref="F23:G23">
    <cfRule type="expression" dxfId="10" priority="5">
      <formula>F23-F22&lt;-Eps</formula>
    </cfRule>
  </conditionalFormatting>
  <conditionalFormatting sqref="H22">
    <cfRule type="expression" dxfId="9" priority="2" stopIfTrue="1">
      <formula>AND(H22-G22&lt;-Eps,H22-G23&lt;-Eps)</formula>
    </cfRule>
    <cfRule type="expression" dxfId="8" priority="3">
      <formula>H22-G22&lt;-Eps</formula>
    </cfRule>
    <cfRule type="expression" dxfId="7" priority="4">
      <formula>H22-G23&lt;-Eps</formula>
    </cfRule>
  </conditionalFormatting>
  <conditionalFormatting sqref="H22">
    <cfRule type="expression" dxfId="6" priority="1">
      <formula>H22-H21&lt;-Eps</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BV95"/>
  <sheetViews>
    <sheetView workbookViewId="0"/>
  </sheetViews>
  <sheetFormatPr defaultRowHeight="12.5"/>
  <cols>
    <col min="1" max="1" width="4.26953125" customWidth="1"/>
  </cols>
  <sheetData>
    <row r="1" spans="1:74">
      <c r="A1" t="s">
        <v>5</v>
      </c>
    </row>
    <row r="2" spans="1:74">
      <c r="B2" t="s">
        <v>0</v>
      </c>
    </row>
    <row r="3" spans="1:74">
      <c r="A3" s="6" t="s">
        <v>1</v>
      </c>
      <c r="B3" s="23">
        <v>1</v>
      </c>
      <c r="C3" s="23">
        <v>2</v>
      </c>
      <c r="D3" s="23">
        <v>3</v>
      </c>
      <c r="E3" s="23">
        <v>4</v>
      </c>
      <c r="F3" s="23">
        <v>5</v>
      </c>
      <c r="G3" s="23">
        <v>6</v>
      </c>
      <c r="H3" s="23">
        <v>7</v>
      </c>
      <c r="I3" s="23">
        <v>8</v>
      </c>
      <c r="J3" s="23">
        <v>9</v>
      </c>
      <c r="K3" s="23">
        <v>10</v>
      </c>
      <c r="L3" s="23">
        <v>11</v>
      </c>
      <c r="M3" s="23">
        <v>12</v>
      </c>
      <c r="N3" s="23">
        <v>13</v>
      </c>
      <c r="O3" s="23">
        <v>14</v>
      </c>
      <c r="P3" s="23">
        <v>15</v>
      </c>
      <c r="Q3" s="23">
        <v>16</v>
      </c>
      <c r="R3" s="23">
        <v>17</v>
      </c>
      <c r="S3" s="23">
        <v>18</v>
      </c>
      <c r="T3" s="23">
        <v>19</v>
      </c>
      <c r="U3" s="23">
        <v>20</v>
      </c>
      <c r="V3" s="23">
        <v>21</v>
      </c>
      <c r="W3" s="23">
        <v>22</v>
      </c>
      <c r="X3" s="23">
        <v>23</v>
      </c>
      <c r="Y3" s="23">
        <v>24</v>
      </c>
      <c r="Z3" s="23">
        <v>25</v>
      </c>
      <c r="AA3" s="23">
        <v>26</v>
      </c>
      <c r="AB3" s="23">
        <v>27</v>
      </c>
      <c r="AC3" s="23">
        <v>28</v>
      </c>
      <c r="AD3" s="23">
        <v>29</v>
      </c>
      <c r="AE3" s="23">
        <v>30</v>
      </c>
      <c r="AF3" s="23">
        <v>31</v>
      </c>
      <c r="AG3" s="23">
        <v>32</v>
      </c>
      <c r="AH3" s="23">
        <v>33</v>
      </c>
      <c r="AI3" s="23">
        <v>34</v>
      </c>
      <c r="AJ3" s="23">
        <v>35</v>
      </c>
    </row>
    <row r="4" spans="1:74">
      <c r="A4" s="22">
        <v>0</v>
      </c>
      <c r="B4" s="16">
        <v>0.27841122833514798</v>
      </c>
      <c r="C4" s="11">
        <v>0.15848983696524899</v>
      </c>
      <c r="D4" s="13">
        <v>9.9033144914464091E-2</v>
      </c>
      <c r="E4" s="13">
        <v>7.4557044296989797E-2</v>
      </c>
      <c r="F4" s="13">
        <v>7.1331105886330695E-2</v>
      </c>
      <c r="G4" s="13">
        <v>7.799369366211481E-2</v>
      </c>
      <c r="H4" s="13">
        <v>8.4222299226229605E-2</v>
      </c>
      <c r="I4" s="13">
        <v>8.1021659764158205E-2</v>
      </c>
      <c r="J4" s="13">
        <v>7.4351745051062693E-2</v>
      </c>
      <c r="K4" s="13">
        <v>7.2749377469155607E-2</v>
      </c>
      <c r="L4" s="13">
        <v>8.0598944203687101E-2</v>
      </c>
      <c r="M4" s="13">
        <v>8.7504894885642698E-2</v>
      </c>
      <c r="N4" s="13">
        <v>7.9455457412255098E-2</v>
      </c>
      <c r="O4" s="13">
        <v>6.9123957014579296E-2</v>
      </c>
      <c r="P4" s="13">
        <v>9.7094426729208691E-2</v>
      </c>
      <c r="Q4" s="13">
        <v>0.16884018234961901</v>
      </c>
      <c r="R4" s="13">
        <v>0.24311890865100799</v>
      </c>
      <c r="S4" s="13">
        <v>0.28543846157209002</v>
      </c>
      <c r="T4" s="13">
        <v>0.29312124985911803</v>
      </c>
      <c r="U4" s="13">
        <v>0.29312124985911803</v>
      </c>
      <c r="V4" s="13">
        <v>0.29312124985911803</v>
      </c>
      <c r="W4" s="13">
        <v>0.296567571539329</v>
      </c>
      <c r="X4" s="13">
        <v>0.32327677663113497</v>
      </c>
      <c r="Y4" s="13">
        <v>0.36022937111284492</v>
      </c>
      <c r="Z4" s="13">
        <v>0.38822477051654303</v>
      </c>
      <c r="AA4" s="13">
        <v>0.38960259623617494</v>
      </c>
      <c r="AB4" s="13">
        <v>0.37591252464152003</v>
      </c>
      <c r="AC4" s="13">
        <v>0.36640315415372504</v>
      </c>
      <c r="AD4" s="13">
        <v>0.37452968656151298</v>
      </c>
      <c r="AE4" s="13">
        <v>0.39717273566559097</v>
      </c>
      <c r="AF4" s="13">
        <v>0.42708697713937804</v>
      </c>
      <c r="AG4" s="13">
        <v>0.45758953059863405</v>
      </c>
      <c r="AH4" s="13">
        <v>0.49027980208893995</v>
      </c>
      <c r="AI4" s="13">
        <v>0.53003795219427485</v>
      </c>
      <c r="AJ4" s="13">
        <v>0.70213106422767568</v>
      </c>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c r="A5" s="22">
        <v>1</v>
      </c>
      <c r="B5" s="16">
        <v>0.15848983696524899</v>
      </c>
      <c r="C5" s="13">
        <v>9.9033144914464091E-2</v>
      </c>
      <c r="D5" s="13">
        <v>7.4557044296989797E-2</v>
      </c>
      <c r="E5" s="13">
        <v>7.1331105886330695E-2</v>
      </c>
      <c r="F5" s="13">
        <v>7.799369366211481E-2</v>
      </c>
      <c r="G5" s="13">
        <v>8.4222299226229605E-2</v>
      </c>
      <c r="H5" s="13">
        <v>8.1021659764158205E-2</v>
      </c>
      <c r="I5" s="13">
        <v>7.4351745051062693E-2</v>
      </c>
      <c r="J5" s="13">
        <v>7.2749377469155607E-2</v>
      </c>
      <c r="K5" s="13">
        <v>8.0598944203687101E-2</v>
      </c>
      <c r="L5" s="13">
        <v>8.7504894885642698E-2</v>
      </c>
      <c r="M5" s="13">
        <v>7.9455457412255098E-2</v>
      </c>
      <c r="N5" s="13">
        <v>6.9123957014579296E-2</v>
      </c>
      <c r="O5" s="13">
        <v>9.7094426729208691E-2</v>
      </c>
      <c r="P5" s="13">
        <v>0.16884018234961901</v>
      </c>
      <c r="Q5" s="13">
        <v>0.24311890865100799</v>
      </c>
      <c r="R5" s="13">
        <v>0.28543846157209002</v>
      </c>
      <c r="S5" s="13">
        <v>0.29312124985911803</v>
      </c>
      <c r="T5" s="13">
        <v>0.29312124985911803</v>
      </c>
      <c r="U5" s="13">
        <v>0.29312124985911803</v>
      </c>
      <c r="V5" s="13">
        <v>0.296567571539329</v>
      </c>
      <c r="W5" s="13">
        <v>0.32327677663113497</v>
      </c>
      <c r="X5" s="13">
        <v>0.36022937111284492</v>
      </c>
      <c r="Y5" s="13">
        <v>0.38822477051654303</v>
      </c>
      <c r="Z5" s="13">
        <v>0.38960259623617494</v>
      </c>
      <c r="AA5" s="13">
        <v>0.37591252464152003</v>
      </c>
      <c r="AB5" s="13">
        <v>0.36640315415372504</v>
      </c>
      <c r="AC5" s="13">
        <v>0.37452968656151298</v>
      </c>
      <c r="AD5" s="13">
        <v>0.39717273566559097</v>
      </c>
      <c r="AE5" s="13">
        <v>0.42708697713937804</v>
      </c>
      <c r="AF5" s="13">
        <v>0.45758953059863405</v>
      </c>
      <c r="AG5" s="13">
        <v>0.49027980208893995</v>
      </c>
      <c r="AH5" s="13">
        <v>0.53003795219427485</v>
      </c>
      <c r="AI5" s="13">
        <v>0.70213106422767568</v>
      </c>
      <c r="AJ5" s="13">
        <v>0.78881195486178091</v>
      </c>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1:74">
      <c r="A6" s="22">
        <v>2</v>
      </c>
      <c r="B6" s="16">
        <v>9.9033144914464091E-2</v>
      </c>
      <c r="C6" s="13">
        <v>7.4557044296989797E-2</v>
      </c>
      <c r="D6" s="13">
        <v>7.1331105886330695E-2</v>
      </c>
      <c r="E6" s="13">
        <v>7.799369366211481E-2</v>
      </c>
      <c r="F6" s="13">
        <v>8.4222299226229605E-2</v>
      </c>
      <c r="G6" s="13">
        <v>8.1021659764158205E-2</v>
      </c>
      <c r="H6" s="13">
        <v>7.4351745051062693E-2</v>
      </c>
      <c r="I6" s="13">
        <v>7.2749377469155607E-2</v>
      </c>
      <c r="J6" s="13">
        <v>8.0598944203687101E-2</v>
      </c>
      <c r="K6" s="13">
        <v>8.7504894885642698E-2</v>
      </c>
      <c r="L6" s="13">
        <v>7.9455457412255098E-2</v>
      </c>
      <c r="M6" s="13">
        <v>6.9123957014579296E-2</v>
      </c>
      <c r="N6" s="13">
        <v>9.7094426729208691E-2</v>
      </c>
      <c r="O6" s="13">
        <v>0.16884018234961901</v>
      </c>
      <c r="P6" s="13">
        <v>0.24311890865100799</v>
      </c>
      <c r="Q6" s="13">
        <v>0.28543846157209002</v>
      </c>
      <c r="R6" s="13">
        <v>0.29312124985911803</v>
      </c>
      <c r="S6" s="13">
        <v>0.29312124985911803</v>
      </c>
      <c r="T6" s="13">
        <v>0.29312124985911803</v>
      </c>
      <c r="U6" s="13">
        <v>0.296567571539329</v>
      </c>
      <c r="V6" s="13">
        <v>0.32327677663113497</v>
      </c>
      <c r="W6" s="13">
        <v>0.36022937111284492</v>
      </c>
      <c r="X6" s="13">
        <v>0.38822477051654303</v>
      </c>
      <c r="Y6" s="13">
        <v>0.38960259623617494</v>
      </c>
      <c r="Z6" s="13">
        <v>0.37591252464152003</v>
      </c>
      <c r="AA6" s="13">
        <v>0.36640315415372504</v>
      </c>
      <c r="AB6" s="13">
        <v>0.37452968656151298</v>
      </c>
      <c r="AC6" s="13">
        <v>0.39717273566559097</v>
      </c>
      <c r="AD6" s="13">
        <v>0.42708697713937804</v>
      </c>
      <c r="AE6" s="13">
        <v>0.45758953059863405</v>
      </c>
      <c r="AF6" s="13">
        <v>0.49027980208893995</v>
      </c>
      <c r="AG6" s="13">
        <v>0.53003795219427485</v>
      </c>
      <c r="AH6" s="13">
        <v>0.70213106422767568</v>
      </c>
      <c r="AI6" s="13">
        <v>0.78881195486178091</v>
      </c>
      <c r="AJ6" s="13">
        <v>0.93528822853243343</v>
      </c>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c r="A7" s="22">
        <v>3</v>
      </c>
      <c r="B7" s="16">
        <v>7.4557044296989797E-2</v>
      </c>
      <c r="C7" s="13">
        <v>7.1331105886330695E-2</v>
      </c>
      <c r="D7" s="13">
        <v>7.799369366211481E-2</v>
      </c>
      <c r="E7" s="13">
        <v>8.4222299226229605E-2</v>
      </c>
      <c r="F7" s="13">
        <v>8.1021659764158205E-2</v>
      </c>
      <c r="G7" s="13">
        <v>7.4351745051062693E-2</v>
      </c>
      <c r="H7" s="13">
        <v>7.2749377469155607E-2</v>
      </c>
      <c r="I7" s="13">
        <v>8.0598944203687101E-2</v>
      </c>
      <c r="J7" s="13">
        <v>8.7504894885642698E-2</v>
      </c>
      <c r="K7" s="13">
        <v>7.9455457412255098E-2</v>
      </c>
      <c r="L7" s="13">
        <v>6.9123957014579296E-2</v>
      </c>
      <c r="M7" s="13">
        <v>9.7094426729208691E-2</v>
      </c>
      <c r="N7" s="13">
        <v>0.16884018234961901</v>
      </c>
      <c r="O7" s="13">
        <v>0.24311890865100799</v>
      </c>
      <c r="P7" s="13">
        <v>0.28543846157209002</v>
      </c>
      <c r="Q7" s="13">
        <v>0.29312124985911803</v>
      </c>
      <c r="R7" s="13">
        <v>0.29312124985911803</v>
      </c>
      <c r="S7" s="13">
        <v>0.29312124985911803</v>
      </c>
      <c r="T7" s="13">
        <v>0.296567571539329</v>
      </c>
      <c r="U7" s="13">
        <v>0.32327677663113502</v>
      </c>
      <c r="V7" s="13">
        <v>0.36022937111284492</v>
      </c>
      <c r="W7" s="13">
        <v>0.38822477051654303</v>
      </c>
      <c r="X7" s="13">
        <v>0.38960259623617494</v>
      </c>
      <c r="Y7" s="13">
        <v>0.37591252464152003</v>
      </c>
      <c r="Z7" s="13">
        <v>0.36640315415372504</v>
      </c>
      <c r="AA7" s="13">
        <v>0.37452968656151298</v>
      </c>
      <c r="AB7" s="13">
        <v>0.39717273566559097</v>
      </c>
      <c r="AC7" s="13">
        <v>0.42708697713937804</v>
      </c>
      <c r="AD7" s="13">
        <v>0.45758953059863405</v>
      </c>
      <c r="AE7" s="13">
        <v>0.49027980208893995</v>
      </c>
      <c r="AF7" s="13">
        <v>0.53003795219427485</v>
      </c>
      <c r="AG7" s="13">
        <v>0.70213106422767568</v>
      </c>
      <c r="AH7" s="13">
        <v>0.78881195486178091</v>
      </c>
      <c r="AI7" s="13">
        <v>0.93528822853243343</v>
      </c>
      <c r="AJ7" s="13">
        <v>1.1184909704087982</v>
      </c>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1:74">
      <c r="A8" s="22">
        <v>4</v>
      </c>
      <c r="B8" s="16">
        <v>7.1331105886330695E-2</v>
      </c>
      <c r="C8" s="13">
        <v>7.799369366211481E-2</v>
      </c>
      <c r="D8" s="13">
        <v>8.4222299226229605E-2</v>
      </c>
      <c r="E8" s="13">
        <v>8.1021659764158205E-2</v>
      </c>
      <c r="F8" s="13">
        <v>7.4351745051062693E-2</v>
      </c>
      <c r="G8" s="13">
        <v>7.2749377469155607E-2</v>
      </c>
      <c r="H8" s="13">
        <v>8.0598944203687101E-2</v>
      </c>
      <c r="I8" s="13">
        <v>8.7504894885642698E-2</v>
      </c>
      <c r="J8" s="13">
        <v>7.9455457412255098E-2</v>
      </c>
      <c r="K8" s="13">
        <v>6.9123957014579296E-2</v>
      </c>
      <c r="L8" s="13">
        <v>9.7094426729208691E-2</v>
      </c>
      <c r="M8" s="13">
        <v>0.16884018234961901</v>
      </c>
      <c r="N8" s="13">
        <v>0.24311890865100799</v>
      </c>
      <c r="O8" s="13">
        <v>0.28543846157209002</v>
      </c>
      <c r="P8" s="13">
        <v>0.29312124985911803</v>
      </c>
      <c r="Q8" s="13">
        <v>0.29312124985911803</v>
      </c>
      <c r="R8" s="13">
        <v>0.29312124985911803</v>
      </c>
      <c r="S8" s="13">
        <v>0.296567571539329</v>
      </c>
      <c r="T8" s="13">
        <v>0.32327677663113502</v>
      </c>
      <c r="U8" s="13">
        <v>0.36022937111284498</v>
      </c>
      <c r="V8" s="13">
        <v>0.38822477051654303</v>
      </c>
      <c r="W8" s="13">
        <v>0.38960259623617494</v>
      </c>
      <c r="X8" s="13">
        <v>0.37591252464152003</v>
      </c>
      <c r="Y8" s="13">
        <v>0.36640315415372504</v>
      </c>
      <c r="Z8" s="13">
        <v>0.37452968656151298</v>
      </c>
      <c r="AA8" s="13">
        <v>0.39717273566559097</v>
      </c>
      <c r="AB8" s="13">
        <v>0.42708697713937804</v>
      </c>
      <c r="AC8" s="13">
        <v>0.45758953059863405</v>
      </c>
      <c r="AD8" s="13">
        <v>0.49027980208893995</v>
      </c>
      <c r="AE8" s="13">
        <v>0.53003795219427485</v>
      </c>
      <c r="AF8" s="13">
        <v>0.70213106422767568</v>
      </c>
      <c r="AG8" s="13">
        <v>0.78881195486178091</v>
      </c>
      <c r="AH8" s="13">
        <v>0.93528822853243343</v>
      </c>
      <c r="AI8" s="13">
        <v>1.1184909704087982</v>
      </c>
      <c r="AJ8" s="13">
        <v>1.2635719220446044</v>
      </c>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c r="A9" s="22">
        <v>5</v>
      </c>
      <c r="B9" s="16">
        <v>7.799369366211481E-2</v>
      </c>
      <c r="C9" s="13">
        <v>8.4222299226229605E-2</v>
      </c>
      <c r="D9" s="13">
        <v>8.1021659764158205E-2</v>
      </c>
      <c r="E9" s="13">
        <v>7.4351745051062693E-2</v>
      </c>
      <c r="F9" s="13">
        <v>7.2749377469155607E-2</v>
      </c>
      <c r="G9" s="13">
        <v>8.0598944203687101E-2</v>
      </c>
      <c r="H9" s="13">
        <v>8.7504894885642698E-2</v>
      </c>
      <c r="I9" s="13">
        <v>7.9455457412255098E-2</v>
      </c>
      <c r="J9" s="13">
        <v>6.9123957014579296E-2</v>
      </c>
      <c r="K9" s="13">
        <v>9.7094426729208691E-2</v>
      </c>
      <c r="L9" s="13">
        <v>0.16884018234961901</v>
      </c>
      <c r="M9" s="13">
        <v>0.24311890865100799</v>
      </c>
      <c r="N9" s="13">
        <v>0.28543846157209002</v>
      </c>
      <c r="O9" s="13">
        <v>0.29312124985911803</v>
      </c>
      <c r="P9" s="13">
        <v>0.29312124985911803</v>
      </c>
      <c r="Q9" s="13">
        <v>0.29312124985911803</v>
      </c>
      <c r="R9" s="13">
        <v>0.296567571539329</v>
      </c>
      <c r="S9" s="13">
        <v>0.32327677663113502</v>
      </c>
      <c r="T9" s="13">
        <v>0.36022937111284498</v>
      </c>
      <c r="U9" s="13">
        <v>0.38822477051654297</v>
      </c>
      <c r="V9" s="13">
        <v>0.38960259623617494</v>
      </c>
      <c r="W9" s="13">
        <v>0.37591252464152003</v>
      </c>
      <c r="X9" s="13">
        <v>0.36640315415372504</v>
      </c>
      <c r="Y9" s="13">
        <v>0.37452968656151298</v>
      </c>
      <c r="Z9" s="13">
        <v>0.39717273566559097</v>
      </c>
      <c r="AA9" s="13">
        <v>0.42708697713937804</v>
      </c>
      <c r="AB9" s="13">
        <v>0.45758953059863405</v>
      </c>
      <c r="AC9" s="13">
        <v>0.49027980208893995</v>
      </c>
      <c r="AD9" s="13">
        <v>0.53003795219427485</v>
      </c>
      <c r="AE9" s="13">
        <v>0.70213106422767568</v>
      </c>
      <c r="AF9" s="13">
        <v>0.78881195486178091</v>
      </c>
      <c r="AG9" s="13">
        <v>0.93528822853243343</v>
      </c>
      <c r="AH9" s="13">
        <v>1.1184909704087982</v>
      </c>
      <c r="AI9" s="13">
        <v>1.2635719220446044</v>
      </c>
      <c r="AJ9" s="13">
        <v>1.4024155459999363</v>
      </c>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c r="A10" s="22">
        <v>6</v>
      </c>
      <c r="B10" s="16">
        <v>8.4222299226229605E-2</v>
      </c>
      <c r="C10" s="13">
        <v>8.1021659764158205E-2</v>
      </c>
      <c r="D10" s="13">
        <v>7.4351745051062693E-2</v>
      </c>
      <c r="E10" s="13">
        <v>7.2749377469155607E-2</v>
      </c>
      <c r="F10" s="13">
        <v>8.0598944203687101E-2</v>
      </c>
      <c r="G10" s="13">
        <v>8.7504894885642698E-2</v>
      </c>
      <c r="H10" s="13">
        <v>7.9455457412255098E-2</v>
      </c>
      <c r="I10" s="13">
        <v>6.9123957014579296E-2</v>
      </c>
      <c r="J10" s="13">
        <v>9.7094426729208691E-2</v>
      </c>
      <c r="K10" s="13">
        <v>0.16884018234961901</v>
      </c>
      <c r="L10" s="13">
        <v>0.24311890865100799</v>
      </c>
      <c r="M10" s="13">
        <v>0.28543846157209002</v>
      </c>
      <c r="N10" s="13">
        <v>0.29312124985911803</v>
      </c>
      <c r="O10" s="13">
        <v>0.29312124985911803</v>
      </c>
      <c r="P10" s="13">
        <v>0.29312124985911803</v>
      </c>
      <c r="Q10" s="13">
        <v>0.296567571539329</v>
      </c>
      <c r="R10" s="13">
        <v>0.32327677663113502</v>
      </c>
      <c r="S10" s="13">
        <v>0.36022937111284498</v>
      </c>
      <c r="T10" s="13">
        <v>0.38822477051654297</v>
      </c>
      <c r="U10" s="13">
        <v>0.38960259623617499</v>
      </c>
      <c r="V10" s="13">
        <v>0.37591252464152003</v>
      </c>
      <c r="W10" s="13">
        <v>0.36640315415372504</v>
      </c>
      <c r="X10" s="13">
        <v>0.37452968656151298</v>
      </c>
      <c r="Y10" s="13">
        <v>0.39717273566559097</v>
      </c>
      <c r="Z10" s="13">
        <v>0.42708697713937804</v>
      </c>
      <c r="AA10" s="13">
        <v>0.45758953059863405</v>
      </c>
      <c r="AB10" s="13">
        <v>0.49027980208893995</v>
      </c>
      <c r="AC10" s="13">
        <v>0.53003795219427485</v>
      </c>
      <c r="AD10" s="13">
        <v>0.70213106422767568</v>
      </c>
      <c r="AE10" s="13">
        <v>0.78881195486178091</v>
      </c>
      <c r="AF10" s="13">
        <v>0.93528822853243343</v>
      </c>
      <c r="AG10" s="13">
        <v>1.1184909704087982</v>
      </c>
      <c r="AH10" s="13">
        <v>1.2635719220446044</v>
      </c>
      <c r="AI10" s="13">
        <v>1.4024155459999363</v>
      </c>
      <c r="AJ10" s="13">
        <v>1.5275080076103726</v>
      </c>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c r="A11" s="22">
        <v>7</v>
      </c>
      <c r="B11" s="16">
        <v>8.1021659764158205E-2</v>
      </c>
      <c r="C11" s="13">
        <v>7.4351745051062693E-2</v>
      </c>
      <c r="D11" s="13">
        <v>7.2749377469155607E-2</v>
      </c>
      <c r="E11" s="13">
        <v>8.0598944203687101E-2</v>
      </c>
      <c r="F11" s="13">
        <v>8.7504894885642698E-2</v>
      </c>
      <c r="G11" s="13">
        <v>7.9455457412255098E-2</v>
      </c>
      <c r="H11" s="13">
        <v>6.9123957014579296E-2</v>
      </c>
      <c r="I11" s="13">
        <v>9.7094426729208691E-2</v>
      </c>
      <c r="J11" s="13">
        <v>0.16884018234961901</v>
      </c>
      <c r="K11" s="13">
        <v>0.24311890865100799</v>
      </c>
      <c r="L11" s="13">
        <v>0.28543846157209002</v>
      </c>
      <c r="M11" s="13">
        <v>0.29312124985911803</v>
      </c>
      <c r="N11" s="13">
        <v>0.29312124985911803</v>
      </c>
      <c r="O11" s="13">
        <v>0.29312124985911803</v>
      </c>
      <c r="P11" s="13">
        <v>0.296567571539329</v>
      </c>
      <c r="Q11" s="13">
        <v>0.32327677663113502</v>
      </c>
      <c r="R11" s="13">
        <v>0.36022937111284498</v>
      </c>
      <c r="S11" s="13">
        <v>0.38822477051654297</v>
      </c>
      <c r="T11" s="13">
        <v>0.38960259623617499</v>
      </c>
      <c r="U11" s="13">
        <v>0.37591252464152003</v>
      </c>
      <c r="V11" s="13">
        <v>0.36640315415372504</v>
      </c>
      <c r="W11" s="13">
        <v>0.37452968656151298</v>
      </c>
      <c r="X11" s="13">
        <v>0.39717273566559097</v>
      </c>
      <c r="Y11" s="13">
        <v>0.42708697713937804</v>
      </c>
      <c r="Z11" s="13">
        <v>0.45758953059863405</v>
      </c>
      <c r="AA11" s="13">
        <v>0.49027980208893995</v>
      </c>
      <c r="AB11" s="13">
        <v>0.53003795219427485</v>
      </c>
      <c r="AC11" s="13">
        <v>0.70213106422767568</v>
      </c>
      <c r="AD11" s="13">
        <v>0.78881195486178091</v>
      </c>
      <c r="AE11" s="13">
        <v>0.93528822853243343</v>
      </c>
      <c r="AF11" s="13">
        <v>1.1184909704087982</v>
      </c>
      <c r="AG11" s="13">
        <v>1.2635719220446044</v>
      </c>
      <c r="AH11" s="13">
        <v>1.4024155459999363</v>
      </c>
      <c r="AI11" s="13">
        <v>1.5275080076103726</v>
      </c>
      <c r="AJ11" s="13">
        <v>1.6416933027331977</v>
      </c>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c r="A12" s="22">
        <v>8</v>
      </c>
      <c r="B12" s="16">
        <v>7.4351745051062693E-2</v>
      </c>
      <c r="C12" s="13">
        <v>7.2749377469155607E-2</v>
      </c>
      <c r="D12" s="13">
        <v>8.0598944203687101E-2</v>
      </c>
      <c r="E12" s="13">
        <v>8.7504894885642698E-2</v>
      </c>
      <c r="F12" s="13">
        <v>7.9455457412255098E-2</v>
      </c>
      <c r="G12" s="13">
        <v>6.9123957014579296E-2</v>
      </c>
      <c r="H12" s="13">
        <v>9.7094426729208691E-2</v>
      </c>
      <c r="I12" s="13">
        <v>0.16884018234961901</v>
      </c>
      <c r="J12" s="13">
        <v>0.24311890865100799</v>
      </c>
      <c r="K12" s="13">
        <v>0.28543846157209002</v>
      </c>
      <c r="L12" s="13">
        <v>0.29312124985911803</v>
      </c>
      <c r="M12" s="13">
        <v>0.29312124985911803</v>
      </c>
      <c r="N12" s="13">
        <v>0.29312124985911803</v>
      </c>
      <c r="O12" s="13">
        <v>0.296567571539329</v>
      </c>
      <c r="P12" s="13">
        <v>0.32327677663113502</v>
      </c>
      <c r="Q12" s="13">
        <v>0.36022937111284498</v>
      </c>
      <c r="R12" s="13">
        <v>0.38822477051654297</v>
      </c>
      <c r="S12" s="13">
        <v>0.38960259623617499</v>
      </c>
      <c r="T12" s="13">
        <v>0.37591252464152003</v>
      </c>
      <c r="U12" s="13">
        <v>0.36640315415372499</v>
      </c>
      <c r="V12" s="13">
        <v>0.37452968656151298</v>
      </c>
      <c r="W12" s="13">
        <v>0.39717273566559097</v>
      </c>
      <c r="X12" s="13">
        <v>0.42708697713937804</v>
      </c>
      <c r="Y12" s="13">
        <v>0.45758953059863405</v>
      </c>
      <c r="Z12" s="13">
        <v>0.49027980208893995</v>
      </c>
      <c r="AA12" s="13">
        <v>0.53003795219427485</v>
      </c>
      <c r="AB12" s="13">
        <v>0.70213106422767568</v>
      </c>
      <c r="AC12" s="13">
        <v>0.78881195486178091</v>
      </c>
      <c r="AD12" s="13">
        <v>0.93528822853243343</v>
      </c>
      <c r="AE12" s="13">
        <v>1.1184909704087982</v>
      </c>
      <c r="AF12" s="13">
        <v>1.2635719220446044</v>
      </c>
      <c r="AG12" s="13">
        <v>1.4024155459999363</v>
      </c>
      <c r="AH12" s="13">
        <v>1.5275080076103726</v>
      </c>
      <c r="AI12" s="13">
        <v>1.6416933027331977</v>
      </c>
      <c r="AJ12" s="13">
        <v>1.7508858471803985</v>
      </c>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c r="A13" s="22">
        <v>9</v>
      </c>
      <c r="B13" s="16">
        <v>7.2749377469155607E-2</v>
      </c>
      <c r="C13" s="13">
        <v>8.0598944203687101E-2</v>
      </c>
      <c r="D13" s="13">
        <v>8.7504894885642698E-2</v>
      </c>
      <c r="E13" s="13">
        <v>7.9455457412255098E-2</v>
      </c>
      <c r="F13" s="13">
        <v>6.9123957014579296E-2</v>
      </c>
      <c r="G13" s="13">
        <v>9.7094426729208691E-2</v>
      </c>
      <c r="H13" s="13">
        <v>0.16884018234961901</v>
      </c>
      <c r="I13" s="13">
        <v>0.24311890865100799</v>
      </c>
      <c r="J13" s="13">
        <v>0.28543846157209002</v>
      </c>
      <c r="K13" s="13">
        <v>0.29312124985911803</v>
      </c>
      <c r="L13" s="13">
        <v>0.29312124985911803</v>
      </c>
      <c r="M13" s="13">
        <v>0.29312124985911803</v>
      </c>
      <c r="N13" s="13">
        <v>0.296567571539329</v>
      </c>
      <c r="O13" s="13">
        <v>0.32327677663113502</v>
      </c>
      <c r="P13" s="13">
        <v>0.36022937111284498</v>
      </c>
      <c r="Q13" s="13">
        <v>0.38822477051654297</v>
      </c>
      <c r="R13" s="13">
        <v>0.38960259623617499</v>
      </c>
      <c r="S13" s="13">
        <v>0.37591252464152003</v>
      </c>
      <c r="T13" s="13">
        <v>0.36640315415372499</v>
      </c>
      <c r="U13" s="13">
        <v>0.37452968656151303</v>
      </c>
      <c r="V13" s="13">
        <v>0.39717273566559097</v>
      </c>
      <c r="W13" s="13">
        <v>0.42708697713937804</v>
      </c>
      <c r="X13" s="13">
        <v>0.45758953059863405</v>
      </c>
      <c r="Y13" s="13">
        <v>0.49027980208893995</v>
      </c>
      <c r="Z13" s="13">
        <v>0.53003795219427485</v>
      </c>
      <c r="AA13" s="13">
        <v>0.70213106422767568</v>
      </c>
      <c r="AB13" s="13">
        <v>0.78881195486178091</v>
      </c>
      <c r="AC13" s="13">
        <v>0.93528822853243343</v>
      </c>
      <c r="AD13" s="13">
        <v>1.1184909704087982</v>
      </c>
      <c r="AE13" s="13">
        <v>1.2635719220446044</v>
      </c>
      <c r="AF13" s="13">
        <v>1.4024155459999363</v>
      </c>
      <c r="AG13" s="13">
        <v>1.5275080076103726</v>
      </c>
      <c r="AH13" s="13">
        <v>1.6416933027331977</v>
      </c>
      <c r="AI13" s="13">
        <v>1.7508858471803985</v>
      </c>
      <c r="AJ13" s="13">
        <v>1.8610688520281464</v>
      </c>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c r="A14" s="22">
        <v>10</v>
      </c>
      <c r="B14" s="16">
        <v>8.0598944203687101E-2</v>
      </c>
      <c r="C14" s="13">
        <v>8.7504894885642698E-2</v>
      </c>
      <c r="D14" s="13">
        <v>7.9455457412255098E-2</v>
      </c>
      <c r="E14" s="13">
        <v>6.9123957014579296E-2</v>
      </c>
      <c r="F14" s="13">
        <v>9.7094426729208691E-2</v>
      </c>
      <c r="G14" s="13">
        <v>0.16884018234961901</v>
      </c>
      <c r="H14" s="13">
        <v>0.24311890865100799</v>
      </c>
      <c r="I14" s="13">
        <v>0.28543846157209002</v>
      </c>
      <c r="J14" s="13">
        <v>0.29312124985911803</v>
      </c>
      <c r="K14" s="13">
        <v>0.29312124985911803</v>
      </c>
      <c r="L14" s="13">
        <v>0.29312124985911803</v>
      </c>
      <c r="M14" s="13">
        <v>0.296567571539329</v>
      </c>
      <c r="N14" s="13">
        <v>0.32327677663113502</v>
      </c>
      <c r="O14" s="13">
        <v>0.36022937111284498</v>
      </c>
      <c r="P14" s="13">
        <v>0.38822477051654297</v>
      </c>
      <c r="Q14" s="13">
        <v>0.38960259623617499</v>
      </c>
      <c r="R14" s="13">
        <v>0.37591252464152003</v>
      </c>
      <c r="S14" s="13">
        <v>0.36640315415372499</v>
      </c>
      <c r="T14" s="13">
        <v>0.37452968656151303</v>
      </c>
      <c r="U14" s="13">
        <v>0.39717273566559097</v>
      </c>
      <c r="V14" s="13">
        <v>0.42708697713937804</v>
      </c>
      <c r="W14" s="13">
        <v>0.45758953059863405</v>
      </c>
      <c r="X14" s="13">
        <v>0.49027980208893995</v>
      </c>
      <c r="Y14" s="13">
        <v>0.53003795219427485</v>
      </c>
      <c r="Z14" s="13">
        <v>0.70213106422767568</v>
      </c>
      <c r="AA14" s="13">
        <v>0.78881195486178091</v>
      </c>
      <c r="AB14" s="13">
        <v>0.93528822853243343</v>
      </c>
      <c r="AC14" s="13">
        <v>1.1184909704087982</v>
      </c>
      <c r="AD14" s="13">
        <v>1.2635719220446044</v>
      </c>
      <c r="AE14" s="13">
        <v>1.4024155459999363</v>
      </c>
      <c r="AF14" s="13">
        <v>1.5275080076103726</v>
      </c>
      <c r="AG14" s="13">
        <v>1.6416933027331977</v>
      </c>
      <c r="AH14" s="13">
        <v>1.7508858471803985</v>
      </c>
      <c r="AI14" s="13">
        <v>1.8610688520281464</v>
      </c>
      <c r="AJ14" s="13">
        <v>1.97750467212053</v>
      </c>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c r="A15" s="22">
        <v>11</v>
      </c>
      <c r="B15" s="16">
        <v>8.7504894885642698E-2</v>
      </c>
      <c r="C15" s="13">
        <v>7.9455457412255098E-2</v>
      </c>
      <c r="D15" s="13">
        <v>6.9123957014579296E-2</v>
      </c>
      <c r="E15" s="13">
        <v>9.7094426729208691E-2</v>
      </c>
      <c r="F15" s="13">
        <v>0.16884018234961901</v>
      </c>
      <c r="G15" s="13">
        <v>0.24311890865100799</v>
      </c>
      <c r="H15" s="13">
        <v>0.28543846157209002</v>
      </c>
      <c r="I15" s="13">
        <v>0.29312124985911803</v>
      </c>
      <c r="J15" s="13">
        <v>0.29312124985911803</v>
      </c>
      <c r="K15" s="13">
        <v>0.29312124985911803</v>
      </c>
      <c r="L15" s="13">
        <v>0.296567571539329</v>
      </c>
      <c r="M15" s="13">
        <v>0.32327677663113502</v>
      </c>
      <c r="N15" s="13">
        <v>0.36022937111284498</v>
      </c>
      <c r="O15" s="13">
        <v>0.38822477051654297</v>
      </c>
      <c r="P15" s="13">
        <v>0.38960259623617499</v>
      </c>
      <c r="Q15" s="13">
        <v>0.37591252464152003</v>
      </c>
      <c r="R15" s="13">
        <v>0.36640315415372499</v>
      </c>
      <c r="S15" s="13">
        <v>0.37452968656151303</v>
      </c>
      <c r="T15" s="13">
        <v>0.39717273566559097</v>
      </c>
      <c r="U15" s="13">
        <v>0.42708697713937799</v>
      </c>
      <c r="V15" s="13">
        <v>0.45758953059863405</v>
      </c>
      <c r="W15" s="13">
        <v>0.49027980208893995</v>
      </c>
      <c r="X15" s="13">
        <v>0.53003795219427485</v>
      </c>
      <c r="Y15" s="13">
        <v>0.70213106422767568</v>
      </c>
      <c r="Z15" s="13">
        <v>0.78881195486178091</v>
      </c>
      <c r="AA15" s="13">
        <v>0.93528822853243343</v>
      </c>
      <c r="AB15" s="13">
        <v>1.1184909704087982</v>
      </c>
      <c r="AC15" s="13">
        <v>1.2635719220446044</v>
      </c>
      <c r="AD15" s="13">
        <v>1.4024155459999363</v>
      </c>
      <c r="AE15" s="13">
        <v>1.5275080076103726</v>
      </c>
      <c r="AF15" s="13">
        <v>1.6416933027331977</v>
      </c>
      <c r="AG15" s="13">
        <v>1.7508858471803985</v>
      </c>
      <c r="AH15" s="13">
        <v>1.8610688520281464</v>
      </c>
      <c r="AI15" s="13">
        <v>1.97750467212053</v>
      </c>
      <c r="AJ15" s="13">
        <v>2.1040927052616998</v>
      </c>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c r="A16" s="22">
        <v>12</v>
      </c>
      <c r="B16" s="16">
        <v>7.9455457412255098E-2</v>
      </c>
      <c r="C16" s="13">
        <v>6.9123957014579296E-2</v>
      </c>
      <c r="D16" s="13">
        <v>9.7094426729208691E-2</v>
      </c>
      <c r="E16" s="13">
        <v>0.16884018234961901</v>
      </c>
      <c r="F16" s="13">
        <v>0.24311890865100799</v>
      </c>
      <c r="G16" s="13">
        <v>0.28543846157209002</v>
      </c>
      <c r="H16" s="13">
        <v>0.29312124985911803</v>
      </c>
      <c r="I16" s="13">
        <v>0.29312124985911803</v>
      </c>
      <c r="J16" s="13">
        <v>0.29312124985911803</v>
      </c>
      <c r="K16" s="13">
        <v>0.296567571539329</v>
      </c>
      <c r="L16" s="13">
        <v>0.32327677663113502</v>
      </c>
      <c r="M16" s="13">
        <v>0.36022937111284498</v>
      </c>
      <c r="N16" s="13">
        <v>0.38822477051654297</v>
      </c>
      <c r="O16" s="13">
        <v>0.38960259623617499</v>
      </c>
      <c r="P16" s="13">
        <v>0.37591252464152003</v>
      </c>
      <c r="Q16" s="13">
        <v>0.36640315415372499</v>
      </c>
      <c r="R16" s="13">
        <v>0.37452968656151303</v>
      </c>
      <c r="S16" s="13">
        <v>0.39717273566559097</v>
      </c>
      <c r="T16" s="13">
        <v>0.42708697713937799</v>
      </c>
      <c r="U16" s="13">
        <v>0.457589530598634</v>
      </c>
      <c r="V16" s="13">
        <v>0.49027980208893995</v>
      </c>
      <c r="W16" s="13">
        <v>0.53003795219427485</v>
      </c>
      <c r="X16" s="13">
        <v>0.70213106422767568</v>
      </c>
      <c r="Y16" s="13">
        <v>0.78881195486178091</v>
      </c>
      <c r="Z16" s="13">
        <v>0.93528822853243343</v>
      </c>
      <c r="AA16" s="13">
        <v>1.1184909704087982</v>
      </c>
      <c r="AB16" s="13">
        <v>1.2635719220446044</v>
      </c>
      <c r="AC16" s="13">
        <v>1.4024155459999363</v>
      </c>
      <c r="AD16" s="13">
        <v>1.5275080076103726</v>
      </c>
      <c r="AE16" s="13">
        <v>1.6416933027331977</v>
      </c>
      <c r="AF16" s="13">
        <v>1.7508858471803985</v>
      </c>
      <c r="AG16" s="13">
        <v>1.8610688520281464</v>
      </c>
      <c r="AH16" s="13">
        <v>1.97750467212053</v>
      </c>
      <c r="AI16" s="13">
        <v>2.1040927052616998</v>
      </c>
      <c r="AJ16" s="13">
        <v>2.3066859877252828</v>
      </c>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c r="A17" s="22">
        <v>13</v>
      </c>
      <c r="B17" s="16">
        <v>6.9123957014579296E-2</v>
      </c>
      <c r="C17" s="13">
        <v>9.7094426729208691E-2</v>
      </c>
      <c r="D17" s="13">
        <v>0.16884018234961901</v>
      </c>
      <c r="E17" s="13">
        <v>0.24311890865100799</v>
      </c>
      <c r="F17" s="13">
        <v>0.28543846157209002</v>
      </c>
      <c r="G17" s="13">
        <v>0.29312124985911803</v>
      </c>
      <c r="H17" s="13">
        <v>0.29312124985911803</v>
      </c>
      <c r="I17" s="13">
        <v>0.29312124985911803</v>
      </c>
      <c r="J17" s="13">
        <v>0.296567571539329</v>
      </c>
      <c r="K17" s="13">
        <v>0.32327677663113502</v>
      </c>
      <c r="L17" s="13">
        <v>0.36022937111284498</v>
      </c>
      <c r="M17" s="13">
        <v>0.38822477051654297</v>
      </c>
      <c r="N17" s="13">
        <v>0.38960259623617499</v>
      </c>
      <c r="O17" s="13">
        <v>0.37591252464152003</v>
      </c>
      <c r="P17" s="13">
        <v>0.36640315415372499</v>
      </c>
      <c r="Q17" s="13">
        <v>0.37452968656151303</v>
      </c>
      <c r="R17" s="13">
        <v>0.39717273566559097</v>
      </c>
      <c r="S17" s="13">
        <v>0.42708697713937799</v>
      </c>
      <c r="T17" s="13">
        <v>0.457589530598634</v>
      </c>
      <c r="U17" s="13">
        <v>0.49027980208894001</v>
      </c>
      <c r="V17" s="13">
        <v>0.53003795219427485</v>
      </c>
      <c r="W17" s="13">
        <v>0.70213106422767568</v>
      </c>
      <c r="X17" s="13">
        <v>0.78881195486178091</v>
      </c>
      <c r="Y17" s="13">
        <v>0.93528822853243343</v>
      </c>
      <c r="Z17" s="13">
        <v>1.1184909704087982</v>
      </c>
      <c r="AA17" s="13">
        <v>1.2635719220446044</v>
      </c>
      <c r="AB17" s="13">
        <v>1.4024155459999363</v>
      </c>
      <c r="AC17" s="13">
        <v>1.5275080076103726</v>
      </c>
      <c r="AD17" s="13">
        <v>1.6416933027331977</v>
      </c>
      <c r="AE17" s="13">
        <v>1.7508858471803985</v>
      </c>
      <c r="AF17" s="13">
        <v>1.8610688520281464</v>
      </c>
      <c r="AG17" s="13">
        <v>1.97750467212053</v>
      </c>
      <c r="AH17" s="13">
        <v>2.1040927052616998</v>
      </c>
      <c r="AI17" s="13">
        <v>2.3066859877252828</v>
      </c>
      <c r="AJ17" s="13">
        <v>2.5284245988673351</v>
      </c>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c r="A18" s="22">
        <v>14</v>
      </c>
      <c r="B18" s="16">
        <v>9.7094426729208691E-2</v>
      </c>
      <c r="C18" s="13">
        <v>0.16884018234961901</v>
      </c>
      <c r="D18" s="13">
        <v>0.24311890865100799</v>
      </c>
      <c r="E18" s="13">
        <v>0.28543846157209002</v>
      </c>
      <c r="F18" s="13">
        <v>0.29312124985911803</v>
      </c>
      <c r="G18" s="13">
        <v>0.29312124985911803</v>
      </c>
      <c r="H18" s="13">
        <v>0.29312124985911803</v>
      </c>
      <c r="I18" s="13">
        <v>0.296567571539329</v>
      </c>
      <c r="J18" s="13">
        <v>0.32327677663113502</v>
      </c>
      <c r="K18" s="13">
        <v>0.36022937111284498</v>
      </c>
      <c r="L18" s="13">
        <v>0.38822477051654297</v>
      </c>
      <c r="M18" s="13">
        <v>0.38960259623617499</v>
      </c>
      <c r="N18" s="13">
        <v>0.37591252464152003</v>
      </c>
      <c r="O18" s="13">
        <v>0.36640315415372499</v>
      </c>
      <c r="P18" s="13">
        <v>0.37452968656151303</v>
      </c>
      <c r="Q18" s="13">
        <v>0.39717273566559097</v>
      </c>
      <c r="R18" s="13">
        <v>0.42708697713937799</v>
      </c>
      <c r="S18" s="13">
        <v>0.457589530598634</v>
      </c>
      <c r="T18" s="13">
        <v>0.49027980208894001</v>
      </c>
      <c r="U18" s="13">
        <v>0.53003795219427496</v>
      </c>
      <c r="V18" s="13">
        <v>0.70213106422767568</v>
      </c>
      <c r="W18" s="13">
        <v>0.78881195486178091</v>
      </c>
      <c r="X18" s="13">
        <v>0.93528822853243343</v>
      </c>
      <c r="Y18" s="13">
        <v>1.1184909704087982</v>
      </c>
      <c r="Z18" s="13">
        <v>1.2635719220446044</v>
      </c>
      <c r="AA18" s="13">
        <v>1.4024155459999363</v>
      </c>
      <c r="AB18" s="13">
        <v>1.5275080076103726</v>
      </c>
      <c r="AC18" s="13">
        <v>1.6416933027331977</v>
      </c>
      <c r="AD18" s="13">
        <v>1.7508858471803985</v>
      </c>
      <c r="AE18" s="13">
        <v>1.8610688520281464</v>
      </c>
      <c r="AF18" s="13">
        <v>1.97750467212053</v>
      </c>
      <c r="AG18" s="13">
        <v>2.1040927052616998</v>
      </c>
      <c r="AH18" s="13">
        <v>2.3066859877252828</v>
      </c>
      <c r="AI18" s="13">
        <v>2.5284245988673351</v>
      </c>
      <c r="AJ18" s="13">
        <v>2.7734896109801737</v>
      </c>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c r="A19" s="22">
        <v>15</v>
      </c>
      <c r="B19" s="16">
        <v>0.16884018234961901</v>
      </c>
      <c r="C19" s="13">
        <v>0.24311890865100799</v>
      </c>
      <c r="D19" s="13">
        <v>0.28543846157209002</v>
      </c>
      <c r="E19" s="13">
        <v>0.29312124985911803</v>
      </c>
      <c r="F19" s="13">
        <v>0.29312124985911803</v>
      </c>
      <c r="G19" s="13">
        <v>0.29312124985911803</v>
      </c>
      <c r="H19" s="13">
        <v>0.296567571539329</v>
      </c>
      <c r="I19" s="13">
        <v>0.32327677663113502</v>
      </c>
      <c r="J19" s="13">
        <v>0.36022937111284498</v>
      </c>
      <c r="K19" s="13">
        <v>0.38822477051654297</v>
      </c>
      <c r="L19" s="13">
        <v>0.38960259623617499</v>
      </c>
      <c r="M19" s="13">
        <v>0.37591252464152003</v>
      </c>
      <c r="N19" s="13">
        <v>0.36640315415372499</v>
      </c>
      <c r="O19" s="13">
        <v>0.37452968656151303</v>
      </c>
      <c r="P19" s="13">
        <v>0.39717273566559097</v>
      </c>
      <c r="Q19" s="13">
        <v>0.42708697713937799</v>
      </c>
      <c r="R19" s="13">
        <v>0.457589530598634</v>
      </c>
      <c r="S19" s="13">
        <v>0.49027980208894001</v>
      </c>
      <c r="T19" s="13">
        <v>0.53003795219427496</v>
      </c>
      <c r="U19" s="13">
        <v>0.70213106422767568</v>
      </c>
      <c r="V19" s="13">
        <v>0.78881195486178091</v>
      </c>
      <c r="W19" s="13">
        <v>0.93528822853243343</v>
      </c>
      <c r="X19" s="13">
        <v>1.1184909704087982</v>
      </c>
      <c r="Y19" s="13">
        <v>1.2635719220446044</v>
      </c>
      <c r="Z19" s="13">
        <v>1.4024155459999363</v>
      </c>
      <c r="AA19" s="13">
        <v>1.5275080076103726</v>
      </c>
      <c r="AB19" s="13">
        <v>1.6416933027331977</v>
      </c>
      <c r="AC19" s="13">
        <v>1.7508858471803985</v>
      </c>
      <c r="AD19" s="13">
        <v>1.8610688520281464</v>
      </c>
      <c r="AE19" s="13">
        <v>1.97750467212053</v>
      </c>
      <c r="AF19" s="13">
        <v>2.1040927052616998</v>
      </c>
      <c r="AG19" s="13">
        <v>2.3066859877252828</v>
      </c>
      <c r="AH19" s="13">
        <v>2.5284245988673351</v>
      </c>
      <c r="AI19" s="13">
        <v>2.7734896109801737</v>
      </c>
      <c r="AJ19" s="13">
        <v>3.0451565125317019</v>
      </c>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1:74">
      <c r="A20" s="22">
        <v>16</v>
      </c>
      <c r="B20" s="16">
        <v>0.24311890865100799</v>
      </c>
      <c r="C20" s="13">
        <v>0.28543846157209002</v>
      </c>
      <c r="D20" s="13">
        <v>0.29312124985911803</v>
      </c>
      <c r="E20" s="13">
        <v>0.29312124985911803</v>
      </c>
      <c r="F20" s="13">
        <v>0.29312124985911803</v>
      </c>
      <c r="G20" s="13">
        <v>0.296567571539329</v>
      </c>
      <c r="H20" s="13">
        <v>0.32327677663113502</v>
      </c>
      <c r="I20" s="13">
        <v>0.36022937111284498</v>
      </c>
      <c r="J20" s="13">
        <v>0.38822477051654297</v>
      </c>
      <c r="K20" s="13">
        <v>0.38960259623617499</v>
      </c>
      <c r="L20" s="13">
        <v>0.37591252464152003</v>
      </c>
      <c r="M20" s="13">
        <v>0.36640315415372499</v>
      </c>
      <c r="N20" s="13">
        <v>0.37452968656151303</v>
      </c>
      <c r="O20" s="13">
        <v>0.39717273566559097</v>
      </c>
      <c r="P20" s="13">
        <v>0.42708697713937799</v>
      </c>
      <c r="Q20" s="13">
        <v>0.457589530598634</v>
      </c>
      <c r="R20" s="13">
        <v>0.49027980208894001</v>
      </c>
      <c r="S20" s="13">
        <v>0.53003795219427496</v>
      </c>
      <c r="T20" s="13">
        <v>0.70213106422767568</v>
      </c>
      <c r="U20" s="13">
        <v>0.78881195486178102</v>
      </c>
      <c r="V20" s="13">
        <v>0.93528822853243343</v>
      </c>
      <c r="W20" s="13">
        <v>1.1184909704087982</v>
      </c>
      <c r="X20" s="13">
        <v>1.2635719220446044</v>
      </c>
      <c r="Y20" s="13">
        <v>1.4024155459999363</v>
      </c>
      <c r="Z20" s="13">
        <v>1.5275080076103726</v>
      </c>
      <c r="AA20" s="13">
        <v>1.6416933027331977</v>
      </c>
      <c r="AB20" s="13">
        <v>1.7508858471803985</v>
      </c>
      <c r="AC20" s="13">
        <v>1.8610688520281464</v>
      </c>
      <c r="AD20" s="13">
        <v>1.97750467212053</v>
      </c>
      <c r="AE20" s="13">
        <v>2.1040927052616998</v>
      </c>
      <c r="AF20" s="13">
        <v>2.3066859877252828</v>
      </c>
      <c r="AG20" s="13">
        <v>2.5284245988673351</v>
      </c>
      <c r="AH20" s="13">
        <v>2.7734896109801737</v>
      </c>
      <c r="AI20" s="13">
        <v>3.0451565125317019</v>
      </c>
      <c r="AJ20" s="13">
        <v>3.3472714521807245</v>
      </c>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1:74">
      <c r="A21" s="22">
        <v>17</v>
      </c>
      <c r="B21" s="26">
        <v>0.28543846157209002</v>
      </c>
      <c r="C21" s="15">
        <v>0.29312124985911803</v>
      </c>
      <c r="D21" s="15">
        <v>0.29312124985911803</v>
      </c>
      <c r="E21" s="15">
        <v>0.29312124985911803</v>
      </c>
      <c r="F21" s="15">
        <v>0.296567571539329</v>
      </c>
      <c r="G21" s="15">
        <v>0.32327677663113502</v>
      </c>
      <c r="H21" s="15">
        <v>0.36022937111284498</v>
      </c>
      <c r="I21" s="15">
        <v>0.38822477051654297</v>
      </c>
      <c r="J21" s="15">
        <v>0.38960259623617499</v>
      </c>
      <c r="K21" s="15">
        <v>0.37591252464152003</v>
      </c>
      <c r="L21" s="15">
        <v>0.36640315415372499</v>
      </c>
      <c r="M21" s="15">
        <v>0.37452968656151303</v>
      </c>
      <c r="N21" s="15">
        <v>0.39717273566559097</v>
      </c>
      <c r="O21" s="15">
        <v>0.42708697713937799</v>
      </c>
      <c r="P21" s="15">
        <v>0.457589530598634</v>
      </c>
      <c r="Q21" s="15">
        <v>0.49027980208894001</v>
      </c>
      <c r="R21" s="15">
        <v>0.53003795219427496</v>
      </c>
      <c r="S21" s="15">
        <v>0.70213106422767568</v>
      </c>
      <c r="T21" s="15">
        <v>0.78881195486178102</v>
      </c>
      <c r="U21" s="15">
        <v>0.93528822853243343</v>
      </c>
      <c r="V21" s="13">
        <v>1.1184909704087982</v>
      </c>
      <c r="W21" s="13">
        <v>1.2635719220446044</v>
      </c>
      <c r="X21" s="13">
        <v>1.4024155459999363</v>
      </c>
      <c r="Y21" s="13">
        <v>1.5275080076103726</v>
      </c>
      <c r="Z21" s="13">
        <v>1.6416933027331977</v>
      </c>
      <c r="AA21" s="13">
        <v>1.7508858471803985</v>
      </c>
      <c r="AB21" s="13">
        <v>1.8610688520281464</v>
      </c>
      <c r="AC21" s="13">
        <v>1.97750467212053</v>
      </c>
      <c r="AD21" s="13">
        <v>2.1040927052616998</v>
      </c>
      <c r="AE21" s="13">
        <v>2.3066859877252828</v>
      </c>
      <c r="AF21" s="13">
        <v>2.5284245988673351</v>
      </c>
      <c r="AG21" s="13">
        <v>2.7734896109801737</v>
      </c>
      <c r="AH21" s="13">
        <v>3.0451565125317019</v>
      </c>
      <c r="AI21" s="13">
        <v>3.3472714521807245</v>
      </c>
      <c r="AJ21" s="13">
        <v>3.6945987870771733</v>
      </c>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c r="A22" s="22">
        <v>18</v>
      </c>
      <c r="B22" s="16">
        <v>0.29312124985911803</v>
      </c>
      <c r="C22" s="7">
        <v>0.29312124985911803</v>
      </c>
      <c r="D22" s="7">
        <v>0.29312124985911803</v>
      </c>
      <c r="E22" s="7">
        <v>0.29312124985911803</v>
      </c>
      <c r="F22" s="7">
        <v>0.29399999999999998</v>
      </c>
      <c r="G22" s="7">
        <v>0.3092062968414348</v>
      </c>
      <c r="H22" s="7">
        <v>0.35036571650154247</v>
      </c>
      <c r="I22" s="7">
        <v>0.3654384368709962</v>
      </c>
      <c r="J22" s="7">
        <v>0.36599244950507426</v>
      </c>
      <c r="K22" s="7">
        <v>0.36640315415372499</v>
      </c>
      <c r="L22" s="7">
        <v>0.37346736972697836</v>
      </c>
      <c r="M22" s="7">
        <v>0.39649014744246541</v>
      </c>
      <c r="N22" s="7">
        <v>0.41890393319277563</v>
      </c>
      <c r="O22" s="7">
        <v>0.457589530598634</v>
      </c>
      <c r="P22" s="7">
        <v>0.48700691310669475</v>
      </c>
      <c r="Q22" s="7">
        <v>0.52741473600740252</v>
      </c>
      <c r="R22" s="7">
        <v>0.70213106422767568</v>
      </c>
      <c r="S22" s="7">
        <v>0.78881195486178102</v>
      </c>
      <c r="T22" s="7">
        <v>0.93528822853243343</v>
      </c>
      <c r="U22" s="8">
        <v>1.1142731361610909</v>
      </c>
      <c r="V22" s="7">
        <v>1.2635719220446044</v>
      </c>
      <c r="W22" s="7">
        <v>1.4024155459999363</v>
      </c>
      <c r="X22" s="7">
        <v>1.5275080076103726</v>
      </c>
      <c r="Y22" s="7">
        <v>1.6416933027331977</v>
      </c>
      <c r="Z22" s="7">
        <v>1.7508858471803985</v>
      </c>
      <c r="AA22" s="7">
        <v>1.8610688520281464</v>
      </c>
      <c r="AB22" s="7">
        <v>1.97750467212053</v>
      </c>
      <c r="AC22" s="7">
        <v>2.1040927052616998</v>
      </c>
      <c r="AD22" s="7">
        <v>2.3066859877252828</v>
      </c>
      <c r="AE22" s="7">
        <v>2.5284245988673351</v>
      </c>
      <c r="AF22" s="7">
        <v>2.7734896109801737</v>
      </c>
      <c r="AG22" s="7">
        <v>3.0451565125317019</v>
      </c>
      <c r="AH22" s="7">
        <v>3.3472714521807245</v>
      </c>
      <c r="AI22" s="7">
        <v>3.6945987870771733</v>
      </c>
      <c r="AJ22" s="7">
        <v>4.0665529899427924</v>
      </c>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1:74">
      <c r="A23" s="22">
        <v>19</v>
      </c>
      <c r="B23" s="16">
        <v>0.29312124985911803</v>
      </c>
      <c r="C23" s="7">
        <v>0.29183240091184348</v>
      </c>
      <c r="D23" s="7">
        <v>0.27518955451291277</v>
      </c>
      <c r="E23" s="7">
        <v>0.27600993411884489</v>
      </c>
      <c r="F23" s="7">
        <v>0.28846646925511887</v>
      </c>
      <c r="G23" s="7">
        <v>0.33402213829947053</v>
      </c>
      <c r="H23" s="7">
        <v>0.35267328795225478</v>
      </c>
      <c r="I23" s="7">
        <v>0.35429034391720976</v>
      </c>
      <c r="J23" s="7">
        <v>0.35945013726859332</v>
      </c>
      <c r="K23" s="7">
        <v>0.37240505289244363</v>
      </c>
      <c r="L23" s="7">
        <v>0.39649014744246541</v>
      </c>
      <c r="M23" s="7">
        <v>0.41890393319277563</v>
      </c>
      <c r="N23" s="7">
        <v>0.457589530598634</v>
      </c>
      <c r="O23" s="7">
        <v>0.48700691310669475</v>
      </c>
      <c r="P23" s="7">
        <v>0.52741473600740252</v>
      </c>
      <c r="Q23" s="7">
        <v>0.70213106422767568</v>
      </c>
      <c r="R23" s="7">
        <v>0.78281636665285814</v>
      </c>
      <c r="S23" s="7">
        <v>0.93528822853243343</v>
      </c>
      <c r="T23" s="7">
        <v>1.1058374676656761</v>
      </c>
      <c r="U23" s="8">
        <v>1.258857674173985</v>
      </c>
      <c r="V23" s="7">
        <v>1.4024155459999363</v>
      </c>
      <c r="W23" s="7">
        <v>1.5275080076103726</v>
      </c>
      <c r="X23" s="7">
        <v>1.6416933027331977</v>
      </c>
      <c r="Y23" s="7">
        <v>1.7508858471803985</v>
      </c>
      <c r="Z23" s="7">
        <v>1.8610688520281464</v>
      </c>
      <c r="AA23" s="7">
        <v>1.97750467212053</v>
      </c>
      <c r="AB23" s="7">
        <v>2.1040927052616998</v>
      </c>
      <c r="AC23" s="7">
        <v>2.3066859877252828</v>
      </c>
      <c r="AD23" s="7">
        <v>2.5284245988673351</v>
      </c>
      <c r="AE23" s="7">
        <v>2.7734896109801737</v>
      </c>
      <c r="AF23" s="7">
        <v>3.0451565125317019</v>
      </c>
      <c r="AG23" s="7">
        <v>3.3472714521807245</v>
      </c>
      <c r="AH23" s="7">
        <v>3.6945987870771733</v>
      </c>
      <c r="AI23" s="7">
        <v>4.0665529899427924</v>
      </c>
      <c r="AJ23" s="7">
        <v>4.4794643025022722</v>
      </c>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1:74">
      <c r="A24" s="22">
        <v>20</v>
      </c>
      <c r="B24" s="16">
        <v>0.25453407866224648</v>
      </c>
      <c r="C24" s="7">
        <v>0.24531826292422651</v>
      </c>
      <c r="D24" s="7">
        <v>0.25520965565835407</v>
      </c>
      <c r="E24" s="7">
        <v>0.26348929208640492</v>
      </c>
      <c r="F24" s="7">
        <v>0.31165443080451444</v>
      </c>
      <c r="G24" s="7">
        <v>0.33592079844160344</v>
      </c>
      <c r="H24" s="7">
        <v>0.34125053633740637</v>
      </c>
      <c r="I24" s="7">
        <v>0.34699270398386167</v>
      </c>
      <c r="J24" s="7">
        <v>0.37028041922337418</v>
      </c>
      <c r="K24" s="7">
        <v>0.39649014744246541</v>
      </c>
      <c r="L24" s="7">
        <v>0.41890393319277563</v>
      </c>
      <c r="M24" s="7">
        <v>0.45008472008466482</v>
      </c>
      <c r="N24" s="7">
        <v>0.48373402412444944</v>
      </c>
      <c r="O24" s="7">
        <v>0.52741473600740252</v>
      </c>
      <c r="P24" s="7">
        <v>0.70213106422767568</v>
      </c>
      <c r="Q24" s="7">
        <v>0.78281636665285814</v>
      </c>
      <c r="R24" s="7">
        <v>0.93451025917866737</v>
      </c>
      <c r="S24" s="7">
        <v>1.0974017991702616</v>
      </c>
      <c r="T24" s="7">
        <v>1.249429178432746</v>
      </c>
      <c r="U24" s="8">
        <v>1.397254600548645</v>
      </c>
      <c r="V24" s="7">
        <v>1.5275080076103726</v>
      </c>
      <c r="W24" s="7">
        <v>1.6416933027331977</v>
      </c>
      <c r="X24" s="7">
        <v>1.7508858471803985</v>
      </c>
      <c r="Y24" s="7">
        <v>1.8610688520281464</v>
      </c>
      <c r="Z24" s="7">
        <v>1.97750467212053</v>
      </c>
      <c r="AA24" s="7">
        <v>2.1040927052616998</v>
      </c>
      <c r="AB24" s="7">
        <v>2.3066859877252828</v>
      </c>
      <c r="AC24" s="7">
        <v>2.5284245988673351</v>
      </c>
      <c r="AD24" s="7">
        <v>2.7734896109801737</v>
      </c>
      <c r="AE24" s="7">
        <v>3.0451565125317019</v>
      </c>
      <c r="AF24" s="7">
        <v>3.3472714521807245</v>
      </c>
      <c r="AG24" s="7">
        <v>3.6945987870771733</v>
      </c>
      <c r="AH24" s="7">
        <v>4.0665529899427924</v>
      </c>
      <c r="AI24" s="7">
        <v>4.4794643025022722</v>
      </c>
      <c r="AJ24" s="7">
        <v>4.9368940156734213</v>
      </c>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1:74">
      <c r="A25" s="22">
        <v>21</v>
      </c>
      <c r="B25" s="16">
        <v>0.2002414923773724</v>
      </c>
      <c r="C25" s="7">
        <v>0.22499145983575558</v>
      </c>
      <c r="D25" s="7">
        <v>0.24378709831786929</v>
      </c>
      <c r="E25" s="7">
        <v>0.28357271254052713</v>
      </c>
      <c r="F25" s="7">
        <v>0.31347958937516884</v>
      </c>
      <c r="G25" s="7">
        <v>0.32472628097335804</v>
      </c>
      <c r="H25" s="7">
        <v>0.33353449412353803</v>
      </c>
      <c r="I25" s="7">
        <v>0.3564345096094047</v>
      </c>
      <c r="J25" s="7">
        <v>0.39580755921933986</v>
      </c>
      <c r="K25" s="7">
        <v>0.41890393319277563</v>
      </c>
      <c r="L25" s="7">
        <v>0.45008472008466482</v>
      </c>
      <c r="M25" s="7">
        <v>0.48373402412444944</v>
      </c>
      <c r="N25" s="7">
        <v>0.52741473600740252</v>
      </c>
      <c r="O25" s="7">
        <v>0.70213106422767568</v>
      </c>
      <c r="P25" s="7">
        <v>0.77388243258795231</v>
      </c>
      <c r="Q25" s="7">
        <v>0.93373228982490131</v>
      </c>
      <c r="R25" s="7">
        <v>1.0889661306748468</v>
      </c>
      <c r="S25" s="7">
        <v>1.2400006826915069</v>
      </c>
      <c r="T25" s="7">
        <v>1.3869327096460624</v>
      </c>
      <c r="U25" s="8">
        <v>1.5219815219618664</v>
      </c>
      <c r="V25" s="7">
        <v>1.6416933027331977</v>
      </c>
      <c r="W25" s="7">
        <v>1.7508858471803985</v>
      </c>
      <c r="X25" s="7">
        <v>1.8610688520281464</v>
      </c>
      <c r="Y25" s="7">
        <v>1.97750467212053</v>
      </c>
      <c r="Z25" s="7">
        <v>2.1040927052616998</v>
      </c>
      <c r="AA25" s="7">
        <v>2.3066859877252828</v>
      </c>
      <c r="AB25" s="7">
        <v>2.5284245988673351</v>
      </c>
      <c r="AC25" s="7">
        <v>2.7734896109801737</v>
      </c>
      <c r="AD25" s="7">
        <v>3.0451565125317019</v>
      </c>
      <c r="AE25" s="7">
        <v>3.3472714521807245</v>
      </c>
      <c r="AF25" s="7">
        <v>3.6945987870771733</v>
      </c>
      <c r="AG25" s="7">
        <v>4.0665529899427924</v>
      </c>
      <c r="AH25" s="7">
        <v>4.4794643025022722</v>
      </c>
      <c r="AI25" s="7">
        <v>4.9368940156734213</v>
      </c>
      <c r="AJ25" s="7">
        <v>5.442484826286373</v>
      </c>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1:74">
      <c r="A26" s="22">
        <v>22</v>
      </c>
      <c r="B26" s="16">
        <v>0.18242153223152544</v>
      </c>
      <c r="C26" s="7">
        <v>0.21447473480985554</v>
      </c>
      <c r="D26" s="7">
        <v>0.25470901414285574</v>
      </c>
      <c r="E26" s="7">
        <v>0.28545590890807498</v>
      </c>
      <c r="F26" s="7">
        <v>0.30310621174823976</v>
      </c>
      <c r="G26" s="7">
        <v>0.31705966183005446</v>
      </c>
      <c r="H26" s="7">
        <v>0.34187546536348878</v>
      </c>
      <c r="I26" s="7">
        <v>0.3799131110648965</v>
      </c>
      <c r="J26" s="7">
        <v>0.41890393319277563</v>
      </c>
      <c r="K26" s="7">
        <v>0.45008472008466482</v>
      </c>
      <c r="L26" s="7">
        <v>0.48373402412444944</v>
      </c>
      <c r="M26" s="7">
        <v>0.52479151982053007</v>
      </c>
      <c r="N26" s="7">
        <v>0.70213106422767568</v>
      </c>
      <c r="O26" s="7">
        <v>0.77388243258795231</v>
      </c>
      <c r="P26" s="7">
        <v>0.93295432047113525</v>
      </c>
      <c r="Q26" s="7">
        <v>1.0805304621794323</v>
      </c>
      <c r="R26" s="7">
        <v>1.2305721869502679</v>
      </c>
      <c r="S26" s="7">
        <v>1.3766108187434798</v>
      </c>
      <c r="T26" s="7">
        <v>1.5109285506648544</v>
      </c>
      <c r="U26" s="8">
        <v>1.6358747843936601</v>
      </c>
      <c r="V26" s="7">
        <v>1.7508858471803985</v>
      </c>
      <c r="W26" s="7">
        <v>1.8610688520281464</v>
      </c>
      <c r="X26" s="7">
        <v>1.97750467212053</v>
      </c>
      <c r="Y26" s="7">
        <v>2.1040927052616998</v>
      </c>
      <c r="Z26" s="7">
        <v>2.3066859877252828</v>
      </c>
      <c r="AA26" s="7">
        <v>2.5284245988673351</v>
      </c>
      <c r="AB26" s="7">
        <v>2.7734896109801737</v>
      </c>
      <c r="AC26" s="7">
        <v>3.0451565125317019</v>
      </c>
      <c r="AD26" s="7">
        <v>3.3472714521807245</v>
      </c>
      <c r="AE26" s="7">
        <v>3.6945987870771733</v>
      </c>
      <c r="AF26" s="7">
        <v>4.0665529899427924</v>
      </c>
      <c r="AG26" s="7">
        <v>4.4794643025022722</v>
      </c>
      <c r="AH26" s="7">
        <v>4.9368940156734213</v>
      </c>
      <c r="AI26" s="7">
        <v>5.442484826286373</v>
      </c>
      <c r="AJ26" s="7">
        <v>6.018403920796108</v>
      </c>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1:74">
      <c r="A27" s="22">
        <v>23</v>
      </c>
      <c r="B27" s="16">
        <v>0.1996831020677724</v>
      </c>
      <c r="C27" s="7">
        <v>0.22984291177125227</v>
      </c>
      <c r="D27" s="7">
        <v>0.2560145618536005</v>
      </c>
      <c r="E27" s="7">
        <v>0.2762929739437931</v>
      </c>
      <c r="F27" s="7">
        <v>0.29604801648370571</v>
      </c>
      <c r="G27" s="7">
        <v>0.32464626753675502</v>
      </c>
      <c r="H27" s="7">
        <v>0.36359033640215416</v>
      </c>
      <c r="I27" s="7">
        <v>0.41072088924617323</v>
      </c>
      <c r="J27" s="7">
        <v>0.45008472008466482</v>
      </c>
      <c r="K27" s="7">
        <v>0.48373402412444944</v>
      </c>
      <c r="L27" s="7">
        <v>0.52479151982053007</v>
      </c>
      <c r="M27" s="7">
        <v>0.70213106422767568</v>
      </c>
      <c r="N27" s="7">
        <v>0.77388243258795231</v>
      </c>
      <c r="O27" s="7">
        <v>0.93217635111736918</v>
      </c>
      <c r="P27" s="7">
        <v>1.0720947936840175</v>
      </c>
      <c r="Q27" s="7">
        <v>1.2211436912090288</v>
      </c>
      <c r="R27" s="7">
        <v>1.3662889278408972</v>
      </c>
      <c r="S27" s="7">
        <v>1.4998755793678424</v>
      </c>
      <c r="T27" s="7">
        <v>1.6242377477145842</v>
      </c>
      <c r="U27" s="8">
        <v>1.7448307181003819</v>
      </c>
      <c r="V27" s="7">
        <v>1.8610688520281464</v>
      </c>
      <c r="W27" s="7">
        <v>1.97750467212053</v>
      </c>
      <c r="X27" s="7">
        <v>2.1040927052616998</v>
      </c>
      <c r="Y27" s="7">
        <v>2.3066859877252828</v>
      </c>
      <c r="Z27" s="7">
        <v>2.5284245988673351</v>
      </c>
      <c r="AA27" s="7">
        <v>2.7734896109801737</v>
      </c>
      <c r="AB27" s="7">
        <v>3.0451565125317019</v>
      </c>
      <c r="AC27" s="7">
        <v>3.3472714521807245</v>
      </c>
      <c r="AD27" s="7">
        <v>3.6945987870771733</v>
      </c>
      <c r="AE27" s="7">
        <v>4.0665529899427924</v>
      </c>
      <c r="AF27" s="7">
        <v>4.4794643025022722</v>
      </c>
      <c r="AG27" s="7">
        <v>4.9368940156734213</v>
      </c>
      <c r="AH27" s="7">
        <v>5.442484826286373</v>
      </c>
      <c r="AI27" s="7">
        <v>6.018403920796108</v>
      </c>
      <c r="AJ27" s="7">
        <v>6.6694455857484876</v>
      </c>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1:74">
      <c r="A28" s="22">
        <v>24</v>
      </c>
      <c r="B28" s="16">
        <v>0.21139564557202345</v>
      </c>
      <c r="C28" s="7">
        <v>0.22943116027300356</v>
      </c>
      <c r="D28" s="7">
        <v>0.2474862313130792</v>
      </c>
      <c r="E28" s="7">
        <v>0.27020626326729263</v>
      </c>
      <c r="F28" s="7">
        <v>0.30326499377300975</v>
      </c>
      <c r="G28" s="7">
        <v>0.34489975468181788</v>
      </c>
      <c r="H28" s="7">
        <v>0.39219086817495691</v>
      </c>
      <c r="I28" s="7">
        <v>0.44257990957069571</v>
      </c>
      <c r="J28" s="7">
        <v>0.48373402412444944</v>
      </c>
      <c r="K28" s="7">
        <v>0.52479151982053007</v>
      </c>
      <c r="L28" s="7">
        <v>0.67546916880995755</v>
      </c>
      <c r="M28" s="7">
        <v>0.77388243258795231</v>
      </c>
      <c r="N28" s="7">
        <v>0.93139838176360312</v>
      </c>
      <c r="O28" s="7">
        <v>1.0636591251886029</v>
      </c>
      <c r="P28" s="7">
        <v>1.2117151954677898</v>
      </c>
      <c r="Q28" s="7">
        <v>1.3559670369383143</v>
      </c>
      <c r="R28" s="7">
        <v>1.4888226080708302</v>
      </c>
      <c r="S28" s="7">
        <v>1.6126007110355083</v>
      </c>
      <c r="T28" s="7">
        <v>1.7327204599403483</v>
      </c>
      <c r="U28" s="8">
        <v>1.8548159436611433</v>
      </c>
      <c r="V28" s="7">
        <v>1.97750467212053</v>
      </c>
      <c r="W28" s="7">
        <v>2.1040927052616998</v>
      </c>
      <c r="X28" s="7">
        <v>2.3066859877252828</v>
      </c>
      <c r="Y28" s="7">
        <v>2.5284245988673351</v>
      </c>
      <c r="Z28" s="7">
        <v>2.7734896109801737</v>
      </c>
      <c r="AA28" s="7">
        <v>3.0451565125317019</v>
      </c>
      <c r="AB28" s="7">
        <v>3.3472714521807245</v>
      </c>
      <c r="AC28" s="7">
        <v>3.6945987870771733</v>
      </c>
      <c r="AD28" s="7">
        <v>4.0665529899427924</v>
      </c>
      <c r="AE28" s="7">
        <v>4.4794643025022722</v>
      </c>
      <c r="AF28" s="7">
        <v>4.9368940156734213</v>
      </c>
      <c r="AG28" s="7">
        <v>5.442484826286373</v>
      </c>
      <c r="AH28" s="7">
        <v>6.018403920796108</v>
      </c>
      <c r="AI28" s="7">
        <v>6.6694455857484876</v>
      </c>
      <c r="AJ28" s="7">
        <v>7.3913196674709329</v>
      </c>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1:74">
      <c r="A29" s="22">
        <v>25</v>
      </c>
      <c r="B29" s="16">
        <v>0.20839498591836031</v>
      </c>
      <c r="C29" s="7">
        <v>0.22026970643884705</v>
      </c>
      <c r="D29" s="7">
        <v>0.24178657260622247</v>
      </c>
      <c r="E29" s="7">
        <v>0.27722361769470893</v>
      </c>
      <c r="F29" s="7">
        <v>0.32236701114545502</v>
      </c>
      <c r="G29" s="7">
        <v>0.37163932855066611</v>
      </c>
      <c r="H29" s="7">
        <v>0.42166176195992799</v>
      </c>
      <c r="I29" s="7">
        <v>0.47718824615995881</v>
      </c>
      <c r="J29" s="7">
        <v>0.52479151982053007</v>
      </c>
      <c r="K29" s="7">
        <v>0.64201466613850189</v>
      </c>
      <c r="L29" s="7">
        <v>0.76494849852304647</v>
      </c>
      <c r="M29" s="7">
        <v>0.91043467905178466</v>
      </c>
      <c r="N29" s="7">
        <v>1.0632321451349782</v>
      </c>
      <c r="O29" s="7">
        <v>1.2022866997265507</v>
      </c>
      <c r="P29" s="7">
        <v>1.3456451460357317</v>
      </c>
      <c r="Q29" s="7">
        <v>1.4777696367738182</v>
      </c>
      <c r="R29" s="7">
        <v>1.6009636743564322</v>
      </c>
      <c r="S29" s="7">
        <v>1.7206102017803147</v>
      </c>
      <c r="T29" s="7">
        <v>1.8423101269271371</v>
      </c>
      <c r="U29" s="8">
        <v>1.9710810659502063</v>
      </c>
      <c r="V29" s="7">
        <v>2.1040927052616998</v>
      </c>
      <c r="W29" s="7">
        <v>2.3066859877252828</v>
      </c>
      <c r="X29" s="7">
        <v>2.5284245988673351</v>
      </c>
      <c r="Y29" s="7">
        <v>2.7734896109801737</v>
      </c>
      <c r="Z29" s="7">
        <v>3.0451565125317019</v>
      </c>
      <c r="AA29" s="7">
        <v>3.3472714521807245</v>
      </c>
      <c r="AB29" s="7">
        <v>3.6945987870771733</v>
      </c>
      <c r="AC29" s="7">
        <v>4.0665529899427924</v>
      </c>
      <c r="AD29" s="7">
        <v>4.4794643025022722</v>
      </c>
      <c r="AE29" s="7">
        <v>4.9368940156734213</v>
      </c>
      <c r="AF29" s="7">
        <v>5.442484826286373</v>
      </c>
      <c r="AG29" s="7">
        <v>6.018403920796108</v>
      </c>
      <c r="AH29" s="7">
        <v>6.6694455857484876</v>
      </c>
      <c r="AI29" s="7">
        <v>7.3913196674709329</v>
      </c>
      <c r="AJ29" s="7">
        <v>8.1931198319447454</v>
      </c>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1:74">
      <c r="A30" s="22">
        <v>26</v>
      </c>
      <c r="B30" s="16">
        <v>0.19752474444449769</v>
      </c>
      <c r="C30" s="7">
        <v>0.21371781727595696</v>
      </c>
      <c r="D30" s="7">
        <v>0.24786048336135738</v>
      </c>
      <c r="E30" s="7">
        <v>0.29522496836499429</v>
      </c>
      <c r="F30" s="7">
        <v>0.34760702446662434</v>
      </c>
      <c r="G30" s="7">
        <v>0.39916227431754109</v>
      </c>
      <c r="H30" s="7">
        <v>0.45365183890112593</v>
      </c>
      <c r="I30" s="7">
        <v>0.51954508744678518</v>
      </c>
      <c r="J30" s="7">
        <v>0.60742134862443187</v>
      </c>
      <c r="K30" s="7">
        <v>0.72560769808234749</v>
      </c>
      <c r="L30" s="7">
        <v>0.87253894931136378</v>
      </c>
      <c r="M30" s="7">
        <v>1.0374500753412805</v>
      </c>
      <c r="N30" s="7">
        <v>1.1997768351739153</v>
      </c>
      <c r="O30" s="7">
        <v>1.3353232551331491</v>
      </c>
      <c r="P30" s="7">
        <v>1.466716665476806</v>
      </c>
      <c r="Q30" s="7">
        <v>1.5893266376773563</v>
      </c>
      <c r="R30" s="7">
        <v>1.708499943620281</v>
      </c>
      <c r="S30" s="7">
        <v>1.8298043101931309</v>
      </c>
      <c r="T30" s="7">
        <v>1.9582338536095591</v>
      </c>
      <c r="U30" s="8">
        <v>2.0975209195534292</v>
      </c>
      <c r="V30" s="7">
        <v>2.3066859877252828</v>
      </c>
      <c r="W30" s="7">
        <v>2.5284245988673351</v>
      </c>
      <c r="X30" s="7">
        <v>2.7734896109801737</v>
      </c>
      <c r="Y30" s="7">
        <v>3.0451565125317019</v>
      </c>
      <c r="Z30" s="7">
        <v>3.3472714521807245</v>
      </c>
      <c r="AA30" s="7">
        <v>3.6945987870771733</v>
      </c>
      <c r="AB30" s="7">
        <v>4.0665529899427924</v>
      </c>
      <c r="AC30" s="7">
        <v>4.4794643025022722</v>
      </c>
      <c r="AD30" s="7">
        <v>4.9368940156734213</v>
      </c>
      <c r="AE30" s="7">
        <v>5.442484826286373</v>
      </c>
      <c r="AF30" s="7">
        <v>6.018403920796108</v>
      </c>
      <c r="AG30" s="7">
        <v>6.6694455857484876</v>
      </c>
      <c r="AH30" s="7">
        <v>7.3913196674709329</v>
      </c>
      <c r="AI30" s="7">
        <v>8.1931198319447454</v>
      </c>
      <c r="AJ30" s="7">
        <v>9.0853762458203509</v>
      </c>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1:74">
      <c r="A31" s="22">
        <v>27</v>
      </c>
      <c r="B31" s="16">
        <v>0.1891493797762997</v>
      </c>
      <c r="C31" s="7">
        <v>0.21755971346080458</v>
      </c>
      <c r="D31" s="7">
        <v>0.26377881718974733</v>
      </c>
      <c r="E31" s="7">
        <v>0.31901335490514632</v>
      </c>
      <c r="F31" s="7">
        <v>0.37367304598130052</v>
      </c>
      <c r="G31" s="7">
        <v>0.42904906496070105</v>
      </c>
      <c r="H31" s="7">
        <v>0.49294706165409369</v>
      </c>
      <c r="I31" s="7">
        <v>0.57536304943171768</v>
      </c>
      <c r="J31" s="7">
        <v>0.68516169214014322</v>
      </c>
      <c r="K31" s="7">
        <v>0.82619225556065357</v>
      </c>
      <c r="L31" s="7">
        <v>0.99251605864890036</v>
      </c>
      <c r="M31" s="7">
        <v>1.1685781072171189</v>
      </c>
      <c r="N31" s="7">
        <v>1.3302152543762413</v>
      </c>
      <c r="O31" s="7">
        <v>1.455663694179794</v>
      </c>
      <c r="P31" s="7">
        <v>1.5776896009982802</v>
      </c>
      <c r="Q31" s="7">
        <v>1.6963896854602476</v>
      </c>
      <c r="R31" s="7">
        <v>1.8172984934591245</v>
      </c>
      <c r="S31" s="7">
        <v>1.945386641268912</v>
      </c>
      <c r="T31" s="7">
        <v>2.0843773481368881</v>
      </c>
      <c r="U31" s="8">
        <v>2.2986792773873304</v>
      </c>
      <c r="V31" s="7">
        <v>2.5284245988673351</v>
      </c>
      <c r="W31" s="7">
        <v>2.7734896109801737</v>
      </c>
      <c r="X31" s="7">
        <v>3.0451565125317019</v>
      </c>
      <c r="Y31" s="7">
        <v>3.3472714521807245</v>
      </c>
      <c r="Z31" s="7">
        <v>3.6945987870771733</v>
      </c>
      <c r="AA31" s="7">
        <v>4.0665529899427924</v>
      </c>
      <c r="AB31" s="7">
        <v>4.4794643025022722</v>
      </c>
      <c r="AC31" s="7">
        <v>4.9368940156734213</v>
      </c>
      <c r="AD31" s="7">
        <v>5.442484826286373</v>
      </c>
      <c r="AE31" s="7">
        <v>6.018403920796108</v>
      </c>
      <c r="AF31" s="7">
        <v>6.6694455857484876</v>
      </c>
      <c r="AG31" s="7">
        <v>7.3913196674709329</v>
      </c>
      <c r="AH31" s="7">
        <v>8.1931198319447454</v>
      </c>
      <c r="AI31" s="7">
        <v>9.0853762458203509</v>
      </c>
      <c r="AJ31" s="7">
        <v>10.078983763693559</v>
      </c>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1:74">
      <c r="A32" s="22">
        <v>28</v>
      </c>
      <c r="B32" s="16">
        <v>0.18998195136779927</v>
      </c>
      <c r="C32" s="7">
        <v>0.22987965861339837</v>
      </c>
      <c r="D32" s="7">
        <v>0.28487849497123607</v>
      </c>
      <c r="E32" s="7">
        <v>0.34375078321950769</v>
      </c>
      <c r="F32" s="7">
        <v>0.40204311407257359</v>
      </c>
      <c r="G32" s="7">
        <v>0.46584791913330531</v>
      </c>
      <c r="H32" s="7">
        <v>0.54499423306833705</v>
      </c>
      <c r="I32" s="7">
        <v>0.64783647844840464</v>
      </c>
      <c r="J32" s="7">
        <v>0.77888839340268512</v>
      </c>
      <c r="K32" s="7">
        <v>0.93830155406881388</v>
      </c>
      <c r="L32" s="7">
        <v>1.1160422393579945</v>
      </c>
      <c r="M32" s="7">
        <v>1.2932331015920473</v>
      </c>
      <c r="N32" s="7">
        <v>1.4474668228222272</v>
      </c>
      <c r="O32" s="7">
        <v>1.5660525643192043</v>
      </c>
      <c r="P32" s="7">
        <v>1.684279427300214</v>
      </c>
      <c r="Q32" s="7">
        <v>1.8047926767251183</v>
      </c>
      <c r="R32" s="7">
        <v>1.9325394289282647</v>
      </c>
      <c r="S32" s="7">
        <v>2.0712337767203475</v>
      </c>
      <c r="T32" s="7">
        <v>2.2486110629633136</v>
      </c>
      <c r="U32" s="8">
        <v>2.5204735439849824</v>
      </c>
      <c r="V32" s="7">
        <v>2.7734896109801737</v>
      </c>
      <c r="W32" s="7">
        <v>3.0451565125317019</v>
      </c>
      <c r="X32" s="7">
        <v>3.3472714521807245</v>
      </c>
      <c r="Y32" s="7">
        <v>3.6945987870771733</v>
      </c>
      <c r="Z32" s="7">
        <v>4.0665529899427924</v>
      </c>
      <c r="AA32" s="7">
        <v>4.4794643025022722</v>
      </c>
      <c r="AB32" s="7">
        <v>4.9368940156734213</v>
      </c>
      <c r="AC32" s="7">
        <v>5.442484826286373</v>
      </c>
      <c r="AD32" s="7">
        <v>6.018403920796108</v>
      </c>
      <c r="AE32" s="7">
        <v>6.6694455857484876</v>
      </c>
      <c r="AF32" s="7">
        <v>7.3913196674709329</v>
      </c>
      <c r="AG32" s="7">
        <v>8.1931198319447454</v>
      </c>
      <c r="AH32" s="7">
        <v>9.0853762458203509</v>
      </c>
      <c r="AI32" s="7">
        <v>10.078983763693559</v>
      </c>
      <c r="AJ32" s="7">
        <v>11.180354163562157</v>
      </c>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1:74">
      <c r="A33" s="22">
        <v>29</v>
      </c>
      <c r="B33" s="16">
        <v>0.19800809093053071</v>
      </c>
      <c r="C33" s="7">
        <v>0.24643678387534299</v>
      </c>
      <c r="D33" s="7">
        <v>0.30682540529100649</v>
      </c>
      <c r="E33" s="7">
        <v>0.37077352892202392</v>
      </c>
      <c r="F33" s="7">
        <v>0.4369760579629019</v>
      </c>
      <c r="G33" s="7">
        <v>0.51472895586965839</v>
      </c>
      <c r="H33" s="7">
        <v>0.61286122718569158</v>
      </c>
      <c r="I33" s="7">
        <v>0.73550147963482992</v>
      </c>
      <c r="J33" s="7">
        <v>0.88345659452717185</v>
      </c>
      <c r="K33" s="7">
        <v>1.0535555746083565</v>
      </c>
      <c r="L33" s="7">
        <v>1.232973024453105</v>
      </c>
      <c r="M33" s="7">
        <v>1.4045191093422917</v>
      </c>
      <c r="N33" s="7">
        <v>1.5542775532720317</v>
      </c>
      <c r="O33" s="7">
        <v>1.6721691691401803</v>
      </c>
      <c r="P33" s="7">
        <v>1.7922868599911119</v>
      </c>
      <c r="Q33" s="7">
        <v>1.9196922165876176</v>
      </c>
      <c r="R33" s="7">
        <v>2.0580902053038064</v>
      </c>
      <c r="S33" s="7">
        <v>2.2406043526253612</v>
      </c>
      <c r="T33" s="7">
        <v>2.471452734548738</v>
      </c>
      <c r="U33" s="8">
        <v>2.7656635368613238</v>
      </c>
      <c r="V33" s="7">
        <v>3.0451565125317019</v>
      </c>
      <c r="W33" s="7">
        <v>3.3472714521807245</v>
      </c>
      <c r="X33" s="7">
        <v>3.6945987870771733</v>
      </c>
      <c r="Y33" s="7">
        <v>4.0665529899427924</v>
      </c>
      <c r="Z33" s="7">
        <v>4.4794643025022722</v>
      </c>
      <c r="AA33" s="7">
        <v>4.9368940156734213</v>
      </c>
      <c r="AB33" s="7">
        <v>5.442484826286373</v>
      </c>
      <c r="AC33" s="7">
        <v>6.018403920796108</v>
      </c>
      <c r="AD33" s="7">
        <v>6.6694455857484876</v>
      </c>
      <c r="AE33" s="7">
        <v>7.3913196674709329</v>
      </c>
      <c r="AF33" s="7">
        <v>8.1931198319447454</v>
      </c>
      <c r="AG33" s="7">
        <v>9.0853762458203509</v>
      </c>
      <c r="AH33" s="7">
        <v>10.078983763693559</v>
      </c>
      <c r="AI33" s="7">
        <v>11.180354163562157</v>
      </c>
      <c r="AJ33" s="7">
        <v>12.393296561630525</v>
      </c>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1:74">
      <c r="A34" s="22">
        <v>30</v>
      </c>
      <c r="B34" s="16">
        <v>0.20932540462775062</v>
      </c>
      <c r="C34" s="7">
        <v>0.26338774834425649</v>
      </c>
      <c r="D34" s="7">
        <v>0.33078079289826395</v>
      </c>
      <c r="E34" s="7">
        <v>0.4039767107387664</v>
      </c>
      <c r="F34" s="7">
        <v>0.48332668950264118</v>
      </c>
      <c r="G34" s="7">
        <v>0.57862543573390834</v>
      </c>
      <c r="H34" s="7">
        <v>0.69524493433727952</v>
      </c>
      <c r="I34" s="7">
        <v>0.83356660542984706</v>
      </c>
      <c r="J34" s="7">
        <v>0.99100653173767517</v>
      </c>
      <c r="K34" s="7">
        <v>1.1623769482164481</v>
      </c>
      <c r="L34" s="7">
        <v>1.3367269338835581</v>
      </c>
      <c r="M34" s="7">
        <v>1.5051073757359121</v>
      </c>
      <c r="N34" s="7">
        <v>1.6562930020325297</v>
      </c>
      <c r="O34" s="7">
        <v>1.7797810432571057</v>
      </c>
      <c r="P34" s="7">
        <v>1.9068450042469702</v>
      </c>
      <c r="Q34" s="7">
        <v>2.0449466338872657</v>
      </c>
      <c r="R34" s="7">
        <v>2.2325976422874083</v>
      </c>
      <c r="S34" s="7">
        <v>2.4635016796663849</v>
      </c>
      <c r="T34" s="7">
        <v>2.7184483789151086</v>
      </c>
      <c r="U34" s="8">
        <v>3.0374681856411256</v>
      </c>
      <c r="V34" s="7">
        <v>3.3472714521807245</v>
      </c>
      <c r="W34" s="7">
        <v>3.6945987870771733</v>
      </c>
      <c r="X34" s="7">
        <v>4.0665529899427924</v>
      </c>
      <c r="Y34" s="7">
        <v>4.4794643025022722</v>
      </c>
      <c r="Z34" s="7">
        <v>4.9368940156734213</v>
      </c>
      <c r="AA34" s="7">
        <v>5.442484826286373</v>
      </c>
      <c r="AB34" s="7">
        <v>6.018403920796108</v>
      </c>
      <c r="AC34" s="7">
        <v>6.6694455857484876</v>
      </c>
      <c r="AD34" s="7">
        <v>7.3913196674709329</v>
      </c>
      <c r="AE34" s="7">
        <v>8.1931198319447454</v>
      </c>
      <c r="AF34" s="7">
        <v>9.0853762458203509</v>
      </c>
      <c r="AG34" s="7">
        <v>10.078983763693559</v>
      </c>
      <c r="AH34" s="7">
        <v>11.180354163562157</v>
      </c>
      <c r="AI34" s="7">
        <v>12.393296561630525</v>
      </c>
      <c r="AJ34" s="7">
        <v>13.719493160202234</v>
      </c>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1:74">
      <c r="A35" s="22">
        <v>31</v>
      </c>
      <c r="B35" s="16">
        <v>0.22056534839591835</v>
      </c>
      <c r="C35" s="7">
        <v>0.28170000443383647</v>
      </c>
      <c r="D35" s="7">
        <v>0.36016967599527483</v>
      </c>
      <c r="E35" s="7">
        <v>0.44782294903006636</v>
      </c>
      <c r="F35" s="7">
        <v>0.54385825623532202</v>
      </c>
      <c r="G35" s="7">
        <v>0.65636993418657108</v>
      </c>
      <c r="H35" s="7">
        <v>0.78771024554205993</v>
      </c>
      <c r="I35" s="7">
        <v>0.9347051223357542</v>
      </c>
      <c r="J35" s="7">
        <v>1.0925764361472763</v>
      </c>
      <c r="K35" s="7">
        <v>1.2585739089411303</v>
      </c>
      <c r="L35" s="7">
        <v>1.4298521242620312</v>
      </c>
      <c r="M35" s="7">
        <v>1.6004766709788734</v>
      </c>
      <c r="N35" s="7">
        <v>1.7592058606947918</v>
      </c>
      <c r="O35" s="7">
        <v>1.8939977919063231</v>
      </c>
      <c r="P35" s="7">
        <v>2.0318030624707246</v>
      </c>
      <c r="Q35" s="7">
        <v>2.2245909319494555</v>
      </c>
      <c r="R35" s="7">
        <v>2.4555506247840313</v>
      </c>
      <c r="S35" s="7">
        <v>2.7106223047962592</v>
      </c>
      <c r="T35" s="7">
        <v>2.9928906088924006</v>
      </c>
      <c r="U35" s="8">
        <v>3.3396509672869112</v>
      </c>
      <c r="V35" s="7">
        <v>3.6945987870771733</v>
      </c>
      <c r="W35" s="7">
        <v>4.0665529899427924</v>
      </c>
      <c r="X35" s="7">
        <v>4.4794643025022722</v>
      </c>
      <c r="Y35" s="7">
        <v>4.9368940156734213</v>
      </c>
      <c r="Z35" s="7">
        <v>5.442484826286373</v>
      </c>
      <c r="AA35" s="7">
        <v>6.018403920796108</v>
      </c>
      <c r="AB35" s="7">
        <v>6.6694455857484876</v>
      </c>
      <c r="AC35" s="7">
        <v>7.3913196674709329</v>
      </c>
      <c r="AD35" s="7">
        <v>8.1931198319447454</v>
      </c>
      <c r="AE35" s="7">
        <v>9.0853762458203509</v>
      </c>
      <c r="AF35" s="7">
        <v>10.078983763693559</v>
      </c>
      <c r="AG35" s="7">
        <v>11.180354163562157</v>
      </c>
      <c r="AH35" s="7">
        <v>12.393296561630525</v>
      </c>
      <c r="AI35" s="7">
        <v>13.719493160202234</v>
      </c>
      <c r="AJ35" s="7">
        <v>15.157818964034529</v>
      </c>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1:74">
      <c r="A36" s="22">
        <v>32</v>
      </c>
      <c r="B36" s="16">
        <v>0.23251322948440434</v>
      </c>
      <c r="C36" s="7">
        <v>0.30422794386024571</v>
      </c>
      <c r="D36" s="7">
        <v>0.39889620970516787</v>
      </c>
      <c r="E36" s="7">
        <v>0.50483368407247586</v>
      </c>
      <c r="F36" s="7">
        <v>0.61748539408243408</v>
      </c>
      <c r="G36" s="7">
        <v>0.74386419556164651</v>
      </c>
      <c r="H36" s="7">
        <v>0.88345093274038033</v>
      </c>
      <c r="I36" s="7">
        <v>1.0305632649242222</v>
      </c>
      <c r="J36" s="7">
        <v>1.1823898582556216</v>
      </c>
      <c r="K36" s="7">
        <v>1.3445594149676794</v>
      </c>
      <c r="L36" s="7">
        <v>1.5175712500046652</v>
      </c>
      <c r="M36" s="7">
        <v>1.6961150213820422</v>
      </c>
      <c r="N36" s="7">
        <v>1.8680111997983795</v>
      </c>
      <c r="O36" s="7">
        <v>2.018659491054184</v>
      </c>
      <c r="P36" s="7">
        <v>2.216584221611503</v>
      </c>
      <c r="Q36" s="7">
        <v>2.4475995699016782</v>
      </c>
      <c r="R36" s="7">
        <v>2.7027962306774098</v>
      </c>
      <c r="S36" s="7">
        <v>2.9852022820018247</v>
      </c>
      <c r="T36" s="7">
        <v>3.2986157226875394</v>
      </c>
      <c r="U36" s="8">
        <v>3.6763453359187626</v>
      </c>
      <c r="V36" s="7">
        <v>4.0665529899427924</v>
      </c>
      <c r="W36" s="7">
        <v>4.4794643025022722</v>
      </c>
      <c r="X36" s="7">
        <v>4.9368940156734213</v>
      </c>
      <c r="Y36" s="7">
        <v>5.442484826286373</v>
      </c>
      <c r="Z36" s="7">
        <v>6.018403920796108</v>
      </c>
      <c r="AA36" s="7">
        <v>6.6694455857484876</v>
      </c>
      <c r="AB36" s="7">
        <v>7.3913196674709329</v>
      </c>
      <c r="AC36" s="7">
        <v>8.1931198319447454</v>
      </c>
      <c r="AD36" s="7">
        <v>9.0853762458203509</v>
      </c>
      <c r="AE36" s="7">
        <v>10.078983763693559</v>
      </c>
      <c r="AF36" s="7">
        <v>11.180354163562157</v>
      </c>
      <c r="AG36" s="7">
        <v>12.393296561630525</v>
      </c>
      <c r="AH36" s="7">
        <v>13.719493160202234</v>
      </c>
      <c r="AI36" s="7">
        <v>15.157818964034529</v>
      </c>
      <c r="AJ36" s="7">
        <v>16.703577276741456</v>
      </c>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1:74">
      <c r="A37" s="22">
        <v>33</v>
      </c>
      <c r="B37" s="16">
        <v>0.24744260549788691</v>
      </c>
      <c r="C37" s="7">
        <v>0.33413307261976649</v>
      </c>
      <c r="D37" s="7">
        <v>0.4490930312910259</v>
      </c>
      <c r="E37" s="7">
        <v>0.57393616536553127</v>
      </c>
      <c r="F37" s="7">
        <v>0.7004089205349262</v>
      </c>
      <c r="G37" s="7">
        <v>0.83479355264607902</v>
      </c>
      <c r="H37" s="7">
        <v>0.97469595257710961</v>
      </c>
      <c r="I37" s="7">
        <v>1.1157718932903813</v>
      </c>
      <c r="J37" s="7">
        <v>1.2627419363090517</v>
      </c>
      <c r="K37" s="7">
        <v>1.4252687770452654</v>
      </c>
      <c r="L37" s="7">
        <v>1.6050873413229874</v>
      </c>
      <c r="M37" s="7">
        <v>1.7967908994459494</v>
      </c>
      <c r="N37" s="7">
        <v>1.9864066447404198</v>
      </c>
      <c r="O37" s="7">
        <v>2.202625472295892</v>
      </c>
      <c r="P37" s="7">
        <v>2.439648515019325</v>
      </c>
      <c r="Q37" s="7">
        <v>2.6949701565585604</v>
      </c>
      <c r="R37" s="7">
        <v>2.9775139551112493</v>
      </c>
      <c r="S37" s="7">
        <v>3.2909952377937262</v>
      </c>
      <c r="T37" s="7">
        <v>3.6398384336019411</v>
      </c>
      <c r="U37" s="8">
        <v>4.0511191678459904</v>
      </c>
      <c r="V37" s="7">
        <v>4.4794643025022722</v>
      </c>
      <c r="W37" s="7">
        <v>4.9368940156734213</v>
      </c>
      <c r="X37" s="7">
        <v>5.442484826286373</v>
      </c>
      <c r="Y37" s="7">
        <v>6.018403920796108</v>
      </c>
      <c r="Z37" s="7">
        <v>6.6694455857484876</v>
      </c>
      <c r="AA37" s="7">
        <v>7.3913196674709329</v>
      </c>
      <c r="AB37" s="7">
        <v>8.1931198319447454</v>
      </c>
      <c r="AC37" s="7">
        <v>9.0853762458203509</v>
      </c>
      <c r="AD37" s="7">
        <v>10.078983763693559</v>
      </c>
      <c r="AE37" s="7">
        <v>11.180354163562157</v>
      </c>
      <c r="AF37" s="7">
        <v>12.393296561630525</v>
      </c>
      <c r="AG37" s="7">
        <v>13.719493160202234</v>
      </c>
      <c r="AH37" s="7">
        <v>15.157818964034529</v>
      </c>
      <c r="AI37" s="7">
        <v>16.703577276741456</v>
      </c>
      <c r="AJ37" s="7">
        <v>18.34763091964945</v>
      </c>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c r="A38" s="22">
        <v>34</v>
      </c>
      <c r="B38" s="16">
        <v>0.26773585784589821</v>
      </c>
      <c r="C38" s="7">
        <v>0.37299655373160201</v>
      </c>
      <c r="D38" s="7">
        <v>0.50965422918568803</v>
      </c>
      <c r="E38" s="7">
        <v>0.65158685928393822</v>
      </c>
      <c r="F38" s="7">
        <v>0.78676261861764374</v>
      </c>
      <c r="G38" s="7">
        <v>0.92193609291568757</v>
      </c>
      <c r="H38" s="7">
        <v>1.056469676749773</v>
      </c>
      <c r="I38" s="7">
        <v>1.192545010396391</v>
      </c>
      <c r="J38" s="7">
        <v>1.3382978137406398</v>
      </c>
      <c r="K38" s="7">
        <v>1.5056003904902617</v>
      </c>
      <c r="L38" s="7">
        <v>1.696883708188299</v>
      </c>
      <c r="M38" s="7">
        <v>1.9059802919018074</v>
      </c>
      <c r="N38" s="7">
        <v>2.1747079736646695</v>
      </c>
      <c r="O38" s="7">
        <v>2.4243383855594973</v>
      </c>
      <c r="P38" s="7">
        <v>2.687144082439711</v>
      </c>
      <c r="Q38" s="7">
        <v>2.9698256282206739</v>
      </c>
      <c r="R38" s="7">
        <v>3.2833747528999124</v>
      </c>
      <c r="S38" s="7">
        <v>3.6117189890019263</v>
      </c>
      <c r="T38" s="7">
        <v>4.0202515236523864</v>
      </c>
      <c r="U38" s="8">
        <v>4.4674739804696086</v>
      </c>
      <c r="V38" s="7">
        <v>4.9368940156734213</v>
      </c>
      <c r="W38" s="7">
        <v>5.442484826286373</v>
      </c>
      <c r="X38" s="7">
        <v>6.018403920796108</v>
      </c>
      <c r="Y38" s="7">
        <v>6.6694455857484876</v>
      </c>
      <c r="Z38" s="7">
        <v>7.3913196674709329</v>
      </c>
      <c r="AA38" s="7">
        <v>8.1931198319447454</v>
      </c>
      <c r="AB38" s="7">
        <v>9.0853762458203509</v>
      </c>
      <c r="AC38" s="7">
        <v>10.078983763693559</v>
      </c>
      <c r="AD38" s="7">
        <v>11.180354163562157</v>
      </c>
      <c r="AE38" s="7">
        <v>12.393296561630525</v>
      </c>
      <c r="AF38" s="7">
        <v>13.719493160202234</v>
      </c>
      <c r="AG38" s="7">
        <v>15.157818964034529</v>
      </c>
      <c r="AH38" s="7">
        <v>16.703577276741456</v>
      </c>
      <c r="AI38" s="7">
        <v>18.34763091964945</v>
      </c>
      <c r="AJ38" s="7">
        <v>20.075716683489446</v>
      </c>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1:74">
      <c r="A39" s="22">
        <v>35</v>
      </c>
      <c r="B39" s="16">
        <v>0.29437599932382247</v>
      </c>
      <c r="C39" s="7">
        <v>0.41966314998847343</v>
      </c>
      <c r="D39" s="7">
        <v>0.57729128612219871</v>
      </c>
      <c r="E39" s="7">
        <v>0.73233701484392444</v>
      </c>
      <c r="F39" s="7">
        <v>0.8698314280169519</v>
      </c>
      <c r="G39" s="7">
        <v>1.0006945577550479</v>
      </c>
      <c r="H39" s="7">
        <v>1.1309351741579052</v>
      </c>
      <c r="I39" s="7">
        <v>1.2653249040943055</v>
      </c>
      <c r="J39" s="7">
        <v>1.4136809167760376</v>
      </c>
      <c r="K39" s="7">
        <v>1.5897530175342165</v>
      </c>
      <c r="L39" s="7">
        <v>1.7961875481718221</v>
      </c>
      <c r="M39" s="7">
        <v>2.132831725717836</v>
      </c>
      <c r="N39" s="7">
        <v>2.3937181266398415</v>
      </c>
      <c r="O39" s="7">
        <v>2.6703579537785807</v>
      </c>
      <c r="P39" s="7">
        <v>2.962137301330098</v>
      </c>
      <c r="Q39" s="7">
        <v>3.2757542680060991</v>
      </c>
      <c r="R39" s="7">
        <v>3.610333306726814</v>
      </c>
      <c r="S39" s="7">
        <v>3.996665418593957</v>
      </c>
      <c r="T39" s="7">
        <v>4.4434933364042797</v>
      </c>
      <c r="U39" s="8">
        <v>4.929037641795194</v>
      </c>
      <c r="V39" s="7">
        <v>5.442484826286373</v>
      </c>
      <c r="W39" s="7">
        <v>6.018403920796108</v>
      </c>
      <c r="X39" s="7">
        <v>6.6694455857484876</v>
      </c>
      <c r="Y39" s="7">
        <v>7.3913196674709329</v>
      </c>
      <c r="Z39" s="7">
        <v>8.1931198319447454</v>
      </c>
      <c r="AA39" s="7">
        <v>9.0853762458203509</v>
      </c>
      <c r="AB39" s="7">
        <v>10.078983763693559</v>
      </c>
      <c r="AC39" s="7">
        <v>11.180354163562157</v>
      </c>
      <c r="AD39" s="7">
        <v>12.393296561630525</v>
      </c>
      <c r="AE39" s="7">
        <v>13.719493160202234</v>
      </c>
      <c r="AF39" s="7">
        <v>15.157818964034529</v>
      </c>
      <c r="AG39" s="7">
        <v>16.703577276741456</v>
      </c>
      <c r="AH39" s="7">
        <v>18.34763091964945</v>
      </c>
      <c r="AI39" s="7">
        <v>20.075716683489446</v>
      </c>
      <c r="AJ39" s="7">
        <v>21.867820852723035</v>
      </c>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1:74">
      <c r="A40" s="22">
        <v>36</v>
      </c>
      <c r="B40" s="16">
        <v>0.3261474476202742</v>
      </c>
      <c r="C40" s="7">
        <v>0.47117268344997215</v>
      </c>
      <c r="D40" s="7">
        <v>0.64704969996801365</v>
      </c>
      <c r="E40" s="7">
        <v>0.8099632015017566</v>
      </c>
      <c r="F40" s="7">
        <v>0.94537672692724295</v>
      </c>
      <c r="G40" s="7">
        <v>1.0731981689843912</v>
      </c>
      <c r="H40" s="7">
        <v>1.2023419290876811</v>
      </c>
      <c r="I40" s="7">
        <v>1.3385187938564975</v>
      </c>
      <c r="J40" s="7">
        <v>1.4928522712484029</v>
      </c>
      <c r="K40" s="7">
        <v>1.6807284416921491</v>
      </c>
      <c r="L40" s="7">
        <v>2.0769967284553914</v>
      </c>
      <c r="M40" s="7">
        <v>2.347787738260358</v>
      </c>
      <c r="N40" s="7">
        <v>2.6367856964563199</v>
      </c>
      <c r="O40" s="7">
        <v>2.943739867349275</v>
      </c>
      <c r="P40" s="7">
        <v>3.2681337831122859</v>
      </c>
      <c r="Q40" s="7">
        <v>3.610333306726814</v>
      </c>
      <c r="R40" s="7">
        <v>3.9942633418053304</v>
      </c>
      <c r="S40" s="7">
        <v>4.4254816415833718</v>
      </c>
      <c r="T40" s="7">
        <v>4.9133248940387393</v>
      </c>
      <c r="U40" s="8">
        <v>5.4395143017991145</v>
      </c>
      <c r="V40" s="7">
        <v>6.018403920796108</v>
      </c>
      <c r="W40" s="7">
        <v>6.6694455857484876</v>
      </c>
      <c r="X40" s="7">
        <v>7.3913196674709329</v>
      </c>
      <c r="Y40" s="7">
        <v>8.1931198319447454</v>
      </c>
      <c r="Z40" s="7">
        <v>9.0853762458203509</v>
      </c>
      <c r="AA40" s="7">
        <v>10.078983763693559</v>
      </c>
      <c r="AB40" s="7">
        <v>11.180354163562157</v>
      </c>
      <c r="AC40" s="7">
        <v>12.393296561630525</v>
      </c>
      <c r="AD40" s="7">
        <v>13.719493160202234</v>
      </c>
      <c r="AE40" s="7">
        <v>15.157818964034529</v>
      </c>
      <c r="AF40" s="7">
        <v>16.703577276741456</v>
      </c>
      <c r="AG40" s="7">
        <v>18.34763091964945</v>
      </c>
      <c r="AH40" s="7">
        <v>20.075716683489446</v>
      </c>
      <c r="AI40" s="7">
        <v>21.867820852723035</v>
      </c>
      <c r="AJ40" s="7">
        <v>23.858288104706741</v>
      </c>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c r="A41" s="22">
        <v>37</v>
      </c>
      <c r="B41" s="16">
        <v>0.36052757996564622</v>
      </c>
      <c r="C41" s="7">
        <v>0.52327326251694661</v>
      </c>
      <c r="D41" s="7">
        <v>0.71333900050666743</v>
      </c>
      <c r="E41" s="7">
        <v>0.88057785828077484</v>
      </c>
      <c r="F41" s="7">
        <v>1.0154953454273123</v>
      </c>
      <c r="G41" s="7">
        <v>1.1435062256716251</v>
      </c>
      <c r="H41" s="7">
        <v>1.2749144037935147</v>
      </c>
      <c r="I41" s="7">
        <v>1.4159222369831008</v>
      </c>
      <c r="J41" s="7">
        <v>1.5786489771958618</v>
      </c>
      <c r="K41" s="7">
        <v>2.0072029818773354</v>
      </c>
      <c r="L41" s="7">
        <v>2.2865472204210464</v>
      </c>
      <c r="M41" s="7">
        <v>2.5864273104729287</v>
      </c>
      <c r="N41" s="7">
        <v>2.9069449993876284</v>
      </c>
      <c r="O41" s="7">
        <v>3.2479784032912038</v>
      </c>
      <c r="P41" s="7">
        <v>3.6089476244517016</v>
      </c>
      <c r="Q41" s="7">
        <v>3.9942633418053304</v>
      </c>
      <c r="R41" s="7">
        <v>4.4244870383574781</v>
      </c>
      <c r="S41" s="7">
        <v>4.9020613384729961</v>
      </c>
      <c r="T41" s="7">
        <v>5.4335732528245986</v>
      </c>
      <c r="U41" s="8">
        <v>6.0184039207961089</v>
      </c>
      <c r="V41" s="7">
        <v>6.6694455857484876</v>
      </c>
      <c r="W41" s="7">
        <v>7.3913196674709329</v>
      </c>
      <c r="X41" s="7">
        <v>8.1931198319447454</v>
      </c>
      <c r="Y41" s="7">
        <v>9.0853762458203509</v>
      </c>
      <c r="Z41" s="7">
        <v>10.078983763693559</v>
      </c>
      <c r="AA41" s="7">
        <v>11.180354163562157</v>
      </c>
      <c r="AB41" s="7">
        <v>12.393296561630525</v>
      </c>
      <c r="AC41" s="7">
        <v>13.719493160202234</v>
      </c>
      <c r="AD41" s="7">
        <v>15.157818964034529</v>
      </c>
      <c r="AE41" s="7">
        <v>16.703577276741456</v>
      </c>
      <c r="AF41" s="7">
        <v>18.34763091964945</v>
      </c>
      <c r="AG41" s="7">
        <v>20.075716683489446</v>
      </c>
      <c r="AH41" s="7">
        <v>21.867820852723035</v>
      </c>
      <c r="AI41" s="7">
        <v>23.858288104706741</v>
      </c>
      <c r="AJ41" s="7">
        <v>26.071606225056069</v>
      </c>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1:74">
      <c r="A42" s="22">
        <v>38</v>
      </c>
      <c r="B42" s="16">
        <v>0.39417678566177555</v>
      </c>
      <c r="C42" s="7">
        <v>0.57132244496694906</v>
      </c>
      <c r="D42" s="7">
        <v>0.77269705003715861</v>
      </c>
      <c r="E42" s="7">
        <v>0.94620177229579727</v>
      </c>
      <c r="F42" s="7">
        <v>1.084030830523226</v>
      </c>
      <c r="G42" s="7">
        <v>1.215656731875941</v>
      </c>
      <c r="H42" s="7">
        <v>1.3523219871351244</v>
      </c>
      <c r="I42" s="7">
        <v>1.5002870332255156</v>
      </c>
      <c r="J42" s="7">
        <v>1.9234504859836683</v>
      </c>
      <c r="K42" s="7">
        <v>2.2099965731219071</v>
      </c>
      <c r="L42" s="7">
        <v>2.5192827958284068</v>
      </c>
      <c r="M42" s="7">
        <v>2.8517526974451588</v>
      </c>
      <c r="N42" s="7">
        <v>3.2076676436490397</v>
      </c>
      <c r="O42" s="7">
        <v>3.5868770216513268</v>
      </c>
      <c r="P42" s="7">
        <v>3.9880121472934076</v>
      </c>
      <c r="Q42" s="7">
        <v>4.4234924351315845</v>
      </c>
      <c r="R42" s="7">
        <v>4.8999097296100498</v>
      </c>
      <c r="S42" s="7">
        <v>5.4303637598897572</v>
      </c>
      <c r="T42" s="7">
        <v>6.0184039207961089</v>
      </c>
      <c r="U42" s="8">
        <v>6.6694455857484876</v>
      </c>
      <c r="V42" s="7">
        <v>7.3913196674709329</v>
      </c>
      <c r="W42" s="7">
        <v>8.1931198319447454</v>
      </c>
      <c r="X42" s="7">
        <v>9.0853762458203509</v>
      </c>
      <c r="Y42" s="7">
        <v>10.078983763693559</v>
      </c>
      <c r="Z42" s="7">
        <v>11.180354163562157</v>
      </c>
      <c r="AA42" s="7">
        <v>12.393296561630525</v>
      </c>
      <c r="AB42" s="7">
        <v>13.719493160202234</v>
      </c>
      <c r="AC42" s="7">
        <v>15.157818964034529</v>
      </c>
      <c r="AD42" s="7">
        <v>16.703577276741456</v>
      </c>
      <c r="AE42" s="7">
        <v>18.34763091964945</v>
      </c>
      <c r="AF42" s="7">
        <v>20.075716683489446</v>
      </c>
      <c r="AG42" s="7">
        <v>21.867820852723035</v>
      </c>
      <c r="AH42" s="7">
        <v>23.858288104706741</v>
      </c>
      <c r="AI42" s="7">
        <v>26.071606225056069</v>
      </c>
      <c r="AJ42" s="7">
        <v>28.219188311611227</v>
      </c>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1:74">
      <c r="A43" s="22">
        <v>39</v>
      </c>
      <c r="B43" s="16">
        <v>0.42367804533588493</v>
      </c>
      <c r="C43" s="7">
        <v>0.61252003911485697</v>
      </c>
      <c r="D43" s="7">
        <v>0.82689679061312094</v>
      </c>
      <c r="E43" s="7">
        <v>1.0103918601716708</v>
      </c>
      <c r="F43" s="7">
        <v>1.1547930706079064</v>
      </c>
      <c r="G43" s="7">
        <v>1.29318582065392</v>
      </c>
      <c r="H43" s="7">
        <v>1.4372710277001293</v>
      </c>
      <c r="I43" s="7">
        <v>1.82573924077439</v>
      </c>
      <c r="J43" s="7">
        <v>2.1181357963629397</v>
      </c>
      <c r="K43" s="7">
        <v>2.4353521525227544</v>
      </c>
      <c r="L43" s="7">
        <v>2.7781629615218657</v>
      </c>
      <c r="M43" s="7">
        <v>3.1472015041857935</v>
      </c>
      <c r="N43" s="7">
        <v>3.5427358160505777</v>
      </c>
      <c r="O43" s="7">
        <v>3.9638640316543476</v>
      </c>
      <c r="P43" s="7">
        <v>4.4087184608174272</v>
      </c>
      <c r="Q43" s="7">
        <v>4.8999097296100498</v>
      </c>
      <c r="R43" s="7">
        <v>5.4303217235974763</v>
      </c>
      <c r="S43" s="7">
        <v>6.0184039207961089</v>
      </c>
      <c r="T43" s="7">
        <v>6.6694455857484876</v>
      </c>
      <c r="U43" s="8">
        <v>7.3913196674709329</v>
      </c>
      <c r="V43" s="7">
        <v>8.1931198319447454</v>
      </c>
      <c r="W43" s="7">
        <v>9.0853762458203509</v>
      </c>
      <c r="X43" s="7">
        <v>10.078983763693559</v>
      </c>
      <c r="Y43" s="7">
        <v>11.180354163562157</v>
      </c>
      <c r="Z43" s="7">
        <v>12.393296561630525</v>
      </c>
      <c r="AA43" s="7">
        <v>13.719493160202234</v>
      </c>
      <c r="AB43" s="7">
        <v>15.157818964034529</v>
      </c>
      <c r="AC43" s="7">
        <v>16.703577276741456</v>
      </c>
      <c r="AD43" s="7">
        <v>18.34763091964945</v>
      </c>
      <c r="AE43" s="7">
        <v>20.075716683489446</v>
      </c>
      <c r="AF43" s="7">
        <v>21.867820852723035</v>
      </c>
      <c r="AG43" s="7">
        <v>23.858288104706741</v>
      </c>
      <c r="AH43" s="7">
        <v>26.071606225056069</v>
      </c>
      <c r="AI43" s="7">
        <v>28.219188311611227</v>
      </c>
      <c r="AJ43" s="7">
        <v>30.618717936800003</v>
      </c>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row>
    <row r="44" spans="1:74">
      <c r="A44" s="22">
        <v>40</v>
      </c>
      <c r="B44" s="16">
        <v>0.44718209857361096</v>
      </c>
      <c r="C44" s="7">
        <v>0.64831060397530116</v>
      </c>
      <c r="D44" s="7">
        <v>0.87905095529553079</v>
      </c>
      <c r="E44" s="7">
        <v>1.0766397980342086</v>
      </c>
      <c r="F44" s="7">
        <v>1.2311298388425402</v>
      </c>
      <c r="G44" s="7">
        <v>1.3787398656731551</v>
      </c>
      <c r="H44" s="7">
        <v>1.7140692462495006</v>
      </c>
      <c r="I44" s="7">
        <v>2.0109648901441446</v>
      </c>
      <c r="J44" s="7">
        <v>2.3346353805559716</v>
      </c>
      <c r="K44" s="7">
        <v>2.6861757916177496</v>
      </c>
      <c r="L44" s="7">
        <v>3.0665799849014648</v>
      </c>
      <c r="M44" s="7">
        <v>3.4765240076494539</v>
      </c>
      <c r="N44" s="7">
        <v>3.9155678003762273</v>
      </c>
      <c r="O44" s="7">
        <v>4.3823294713835379</v>
      </c>
      <c r="P44" s="7">
        <v>4.8745341727750642</v>
      </c>
      <c r="Q44" s="7">
        <v>5.42729832499439</v>
      </c>
      <c r="R44" s="7">
        <v>6.0184039207961089</v>
      </c>
      <c r="S44" s="7">
        <v>6.6694455857484876</v>
      </c>
      <c r="T44" s="7">
        <v>7.3913196674709329</v>
      </c>
      <c r="U44" s="8">
        <v>8.1931198319447454</v>
      </c>
      <c r="V44" s="7">
        <v>9.0853762458203509</v>
      </c>
      <c r="W44" s="7">
        <v>10.078983763693559</v>
      </c>
      <c r="X44" s="7">
        <v>11.180354163562157</v>
      </c>
      <c r="Y44" s="7">
        <v>12.393296561630525</v>
      </c>
      <c r="Z44" s="7">
        <v>13.719493160202234</v>
      </c>
      <c r="AA44" s="7">
        <v>15.157818964034529</v>
      </c>
      <c r="AB44" s="7">
        <v>16.703577276741456</v>
      </c>
      <c r="AC44" s="7">
        <v>18.34763091964945</v>
      </c>
      <c r="AD44" s="7">
        <v>20.075716683489446</v>
      </c>
      <c r="AE44" s="7">
        <v>21.867820852723035</v>
      </c>
      <c r="AF44" s="7">
        <v>23.858288104706741</v>
      </c>
      <c r="AG44" s="7">
        <v>26.071606225056069</v>
      </c>
      <c r="AH44" s="7">
        <v>28.219188311611227</v>
      </c>
      <c r="AI44" s="7">
        <v>30.618717936800003</v>
      </c>
      <c r="AJ44" s="7">
        <v>33.188775542366052</v>
      </c>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1:74">
      <c r="A45" s="22">
        <v>41</v>
      </c>
      <c r="B45" s="16">
        <v>0.46601837268877355</v>
      </c>
      <c r="C45" s="7">
        <v>0.68125464353853715</v>
      </c>
      <c r="D45" s="7">
        <v>0.93217832027420333</v>
      </c>
      <c r="E45" s="7">
        <v>1.147995260805204</v>
      </c>
      <c r="F45" s="7">
        <v>1.3155554433309522</v>
      </c>
      <c r="G45" s="7">
        <v>1.588440502409</v>
      </c>
      <c r="H45" s="7">
        <v>1.8884838544655216</v>
      </c>
      <c r="I45" s="7">
        <v>2.2171324799280585</v>
      </c>
      <c r="J45" s="7">
        <v>2.5757911877328104</v>
      </c>
      <c r="K45" s="7">
        <v>2.965803085796054</v>
      </c>
      <c r="L45" s="7">
        <v>3.3882415964479558</v>
      </c>
      <c r="M45" s="7">
        <v>3.843123453459047</v>
      </c>
      <c r="N45" s="7">
        <v>4.3295514925157592</v>
      </c>
      <c r="O45" s="7">
        <v>4.8457436595152465</v>
      </c>
      <c r="P45" s="7">
        <v>5.3889430379806766</v>
      </c>
      <c r="Q45" s="7">
        <v>5.9935994212397956</v>
      </c>
      <c r="R45" s="7">
        <v>6.6694455857484876</v>
      </c>
      <c r="S45" s="7">
        <v>7.3913196674709329</v>
      </c>
      <c r="T45" s="7">
        <v>8.1931198319447454</v>
      </c>
      <c r="U45" s="8">
        <v>9.0853762458203509</v>
      </c>
      <c r="V45" s="7">
        <v>10.078983763693559</v>
      </c>
      <c r="W45" s="7">
        <v>11.180354163562157</v>
      </c>
      <c r="X45" s="7">
        <v>12.393296561630525</v>
      </c>
      <c r="Y45" s="7">
        <v>13.719493160202234</v>
      </c>
      <c r="Z45" s="7">
        <v>15.157818964034529</v>
      </c>
      <c r="AA45" s="7">
        <v>16.703577276741456</v>
      </c>
      <c r="AB45" s="7">
        <v>18.34763091964945</v>
      </c>
      <c r="AC45" s="7">
        <v>20.075716683489446</v>
      </c>
      <c r="AD45" s="7">
        <v>21.867820852723035</v>
      </c>
      <c r="AE45" s="7">
        <v>23.858288104706741</v>
      </c>
      <c r="AF45" s="7">
        <v>26.071606225056069</v>
      </c>
      <c r="AG45" s="7">
        <v>28.219188311611227</v>
      </c>
      <c r="AH45" s="7">
        <v>30.618717936800003</v>
      </c>
      <c r="AI45" s="7">
        <v>33.188775542366052</v>
      </c>
      <c r="AJ45" s="7">
        <v>36.027099430919577</v>
      </c>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row>
    <row r="46" spans="1:74">
      <c r="A46" s="22">
        <v>42</v>
      </c>
      <c r="B46" s="16">
        <v>0.48223679000061265</v>
      </c>
      <c r="C46" s="7">
        <v>0.71378871331581484</v>
      </c>
      <c r="D46" s="7">
        <v>0.98886682138779192</v>
      </c>
      <c r="E46" s="7">
        <v>1.2267146298238774</v>
      </c>
      <c r="F46" s="7">
        <v>1.448853009252888</v>
      </c>
      <c r="G46" s="7">
        <v>1.7506926893270707</v>
      </c>
      <c r="H46" s="7">
        <v>2.082843450639015</v>
      </c>
      <c r="I46" s="7">
        <v>2.4470091498670477</v>
      </c>
      <c r="J46" s="7">
        <v>2.8448708068695612</v>
      </c>
      <c r="K46" s="7">
        <v>3.2778885824460828</v>
      </c>
      <c r="L46" s="7">
        <v>3.7465309909028064</v>
      </c>
      <c r="M46" s="7">
        <v>4.2503845242140912</v>
      </c>
      <c r="N46" s="7">
        <v>4.7881626329956113</v>
      </c>
      <c r="O46" s="7">
        <v>5.3575978951245711</v>
      </c>
      <c r="P46" s="7">
        <v>5.9439904221271682</v>
      </c>
      <c r="Q46" s="7">
        <v>6.6423269929280302</v>
      </c>
      <c r="R46" s="7">
        <v>7.3913196674709329</v>
      </c>
      <c r="S46" s="7">
        <v>8.1931198319447454</v>
      </c>
      <c r="T46" s="7">
        <v>9.0853762458203509</v>
      </c>
      <c r="U46" s="8">
        <v>10.078983763693559</v>
      </c>
      <c r="V46" s="7">
        <v>11.180354163562157</v>
      </c>
      <c r="W46" s="7">
        <v>12.393296561630525</v>
      </c>
      <c r="X46" s="7">
        <v>13.719493160202234</v>
      </c>
      <c r="Y46" s="7">
        <v>15.157818964034529</v>
      </c>
      <c r="Z46" s="7">
        <v>16.703577276741456</v>
      </c>
      <c r="AA46" s="7">
        <v>18.34763091964945</v>
      </c>
      <c r="AB46" s="7">
        <v>20.075716683489446</v>
      </c>
      <c r="AC46" s="7">
        <v>21.867820852723035</v>
      </c>
      <c r="AD46" s="7">
        <v>23.858288104706741</v>
      </c>
      <c r="AE46" s="7">
        <v>26.071606225056069</v>
      </c>
      <c r="AF46" s="7">
        <v>28.219188311611227</v>
      </c>
      <c r="AG46" s="7">
        <v>30.618717936800003</v>
      </c>
      <c r="AH46" s="7">
        <v>33.188775542366052</v>
      </c>
      <c r="AI46" s="7">
        <v>36.027099430919577</v>
      </c>
      <c r="AJ46" s="7">
        <v>39.16864805278442</v>
      </c>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row>
    <row r="47" spans="1:74">
      <c r="A47" s="22">
        <v>43</v>
      </c>
      <c r="B47" s="16">
        <v>0.49768588580991013</v>
      </c>
      <c r="C47" s="7">
        <v>0.74793558138570337</v>
      </c>
      <c r="D47" s="7">
        <v>1.0509747206194773</v>
      </c>
      <c r="E47" s="7">
        <v>1.3506988311115988</v>
      </c>
      <c r="F47" s="7">
        <v>1.5975913947287916</v>
      </c>
      <c r="G47" s="7">
        <v>1.9317682926888409</v>
      </c>
      <c r="H47" s="7">
        <v>2.2998296780204619</v>
      </c>
      <c r="I47" s="7">
        <v>2.7037831481219863</v>
      </c>
      <c r="J47" s="7">
        <v>3.1454649656438356</v>
      </c>
      <c r="K47" s="7">
        <v>3.6257904127075058</v>
      </c>
      <c r="L47" s="7">
        <v>4.1448285664785338</v>
      </c>
      <c r="M47" s="7">
        <v>4.7017910932161584</v>
      </c>
      <c r="N47" s="7">
        <v>5.2949076094123608</v>
      </c>
      <c r="O47" s="7">
        <v>5.8695769234582276</v>
      </c>
      <c r="P47" s="7">
        <v>6.5880898072871164</v>
      </c>
      <c r="Q47" s="7">
        <v>7.3617592608029696</v>
      </c>
      <c r="R47" s="7">
        <v>8.1931198319447454</v>
      </c>
      <c r="S47" s="7">
        <v>9.0853762458203509</v>
      </c>
      <c r="T47" s="7">
        <v>10.078983763693559</v>
      </c>
      <c r="U47" s="8">
        <v>11.180354163562157</v>
      </c>
      <c r="V47" s="7">
        <v>12.393296561630525</v>
      </c>
      <c r="W47" s="7">
        <v>13.719493160202234</v>
      </c>
      <c r="X47" s="7">
        <v>15.157818964034529</v>
      </c>
      <c r="Y47" s="7">
        <v>16.703577276741456</v>
      </c>
      <c r="Z47" s="7">
        <v>18.34763091964945</v>
      </c>
      <c r="AA47" s="7">
        <v>20.075716683489446</v>
      </c>
      <c r="AB47" s="7">
        <v>21.867820852723035</v>
      </c>
      <c r="AC47" s="7">
        <v>23.858288104706741</v>
      </c>
      <c r="AD47" s="7">
        <v>26.071606225056069</v>
      </c>
      <c r="AE47" s="7">
        <v>28.219188311611227</v>
      </c>
      <c r="AF47" s="7">
        <v>30.618717936800003</v>
      </c>
      <c r="AG47" s="7">
        <v>33.188775542366052</v>
      </c>
      <c r="AH47" s="7">
        <v>36.027099430919577</v>
      </c>
      <c r="AI47" s="7">
        <v>39.16864805278442</v>
      </c>
      <c r="AJ47" s="7">
        <v>42.650048330003393</v>
      </c>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row>
    <row r="48" spans="1:74">
      <c r="A48" s="22">
        <v>44</v>
      </c>
      <c r="B48" s="16">
        <v>0.51382726854282623</v>
      </c>
      <c r="C48" s="7">
        <v>0.78509757908206601</v>
      </c>
      <c r="D48" s="7">
        <v>1.150689816817394</v>
      </c>
      <c r="E48" s="7">
        <v>1.4885512313449185</v>
      </c>
      <c r="F48" s="7">
        <v>1.7639070060775359</v>
      </c>
      <c r="G48" s="7">
        <v>2.1342527721930526</v>
      </c>
      <c r="H48" s="7">
        <v>2.5425401095533293</v>
      </c>
      <c r="I48" s="7">
        <v>2.9909707460412136</v>
      </c>
      <c r="J48" s="7">
        <v>3.4809017188731448</v>
      </c>
      <c r="K48" s="7">
        <v>4.0128836193090862</v>
      </c>
      <c r="L48" s="7">
        <v>4.5866290401768879</v>
      </c>
      <c r="M48" s="7">
        <v>5.200872180844045</v>
      </c>
      <c r="N48" s="7">
        <v>5.7703589252329728</v>
      </c>
      <c r="O48" s="7">
        <v>6.5067340288257451</v>
      </c>
      <c r="P48" s="7">
        <v>7.3026384474670429</v>
      </c>
      <c r="Q48" s="7">
        <v>8.1610143361701617</v>
      </c>
      <c r="R48" s="7">
        <v>9.0853762458203509</v>
      </c>
      <c r="S48" s="7">
        <v>10.078983763693559</v>
      </c>
      <c r="T48" s="7">
        <v>11.180354163562157</v>
      </c>
      <c r="U48" s="8">
        <v>12.393296561630526</v>
      </c>
      <c r="V48" s="7">
        <v>13.719493160202234</v>
      </c>
      <c r="W48" s="7">
        <v>15.157818964034529</v>
      </c>
      <c r="X48" s="7">
        <v>16.703577276741456</v>
      </c>
      <c r="Y48" s="7">
        <v>18.34763091964945</v>
      </c>
      <c r="Z48" s="7">
        <v>20.075716683489446</v>
      </c>
      <c r="AA48" s="7">
        <v>21.867820852723035</v>
      </c>
      <c r="AB48" s="7">
        <v>23.858288104706741</v>
      </c>
      <c r="AC48" s="7">
        <v>26.071606225056069</v>
      </c>
      <c r="AD48" s="7">
        <v>28.219188311611227</v>
      </c>
      <c r="AE48" s="7">
        <v>30.618717936800003</v>
      </c>
      <c r="AF48" s="7">
        <v>33.188775542366052</v>
      </c>
      <c r="AG48" s="7">
        <v>36.027099430919577</v>
      </c>
      <c r="AH48" s="7">
        <v>39.16864805278442</v>
      </c>
      <c r="AI48" s="7">
        <v>42.650048330003393</v>
      </c>
      <c r="AJ48" s="7">
        <v>46.503534914823724</v>
      </c>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row>
    <row r="49" spans="1:74">
      <c r="A49" s="22">
        <v>45</v>
      </c>
      <c r="B49" s="16">
        <v>0.53162464919493768</v>
      </c>
      <c r="C49" s="7">
        <v>0.84901695781972997</v>
      </c>
      <c r="D49" s="7">
        <v>1.2607728981702295</v>
      </c>
      <c r="E49" s="7">
        <v>1.6419553700345082</v>
      </c>
      <c r="F49" s="7">
        <v>1.9502784323848206</v>
      </c>
      <c r="G49" s="7">
        <v>2.3611416911635903</v>
      </c>
      <c r="H49" s="7">
        <v>2.8144059236382173</v>
      </c>
      <c r="I49" s="7">
        <v>3.3118649093997239</v>
      </c>
      <c r="J49" s="7">
        <v>3.8545496827057497</v>
      </c>
      <c r="K49" s="7">
        <v>4.4426764738777997</v>
      </c>
      <c r="L49" s="7">
        <v>5.0754916094196236</v>
      </c>
      <c r="M49" s="7">
        <v>5.6463364274514047</v>
      </c>
      <c r="N49" s="7">
        <v>6.3982596575439175</v>
      </c>
      <c r="O49" s="7">
        <v>7.2139572274631538</v>
      </c>
      <c r="P49" s="7">
        <v>8.0968033446209926</v>
      </c>
      <c r="Q49" s="7">
        <v>9.050659989832516</v>
      </c>
      <c r="R49" s="7">
        <v>10.078983763693559</v>
      </c>
      <c r="S49" s="7">
        <v>11.180354163562157</v>
      </c>
      <c r="T49" s="7">
        <v>12.393296561630526</v>
      </c>
      <c r="U49" s="8">
        <v>13.719493160202234</v>
      </c>
      <c r="V49" s="7">
        <v>15.157818964034529</v>
      </c>
      <c r="W49" s="7">
        <v>16.703577276741456</v>
      </c>
      <c r="X49" s="7">
        <v>18.34763091964945</v>
      </c>
      <c r="Y49" s="7">
        <v>20.075716683489446</v>
      </c>
      <c r="Z49" s="7">
        <v>21.867820852723035</v>
      </c>
      <c r="AA49" s="7">
        <v>23.858288104706741</v>
      </c>
      <c r="AB49" s="7">
        <v>26.071606225056069</v>
      </c>
      <c r="AC49" s="7">
        <v>28.219188311611227</v>
      </c>
      <c r="AD49" s="7">
        <v>30.618717936800003</v>
      </c>
      <c r="AE49" s="7">
        <v>33.188775542366052</v>
      </c>
      <c r="AF49" s="7">
        <v>36.027099430919577</v>
      </c>
      <c r="AG49" s="7">
        <v>39.16864805278442</v>
      </c>
      <c r="AH49" s="7">
        <v>42.650048330003393</v>
      </c>
      <c r="AI49" s="7">
        <v>46.503534914823724</v>
      </c>
      <c r="AJ49" s="7">
        <v>50.763520003659352</v>
      </c>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row>
    <row r="50" spans="1:74">
      <c r="A50" s="22">
        <v>46</v>
      </c>
      <c r="B50" s="16">
        <v>0.56689682830743571</v>
      </c>
      <c r="C50" s="7">
        <v>0.91903188512068346</v>
      </c>
      <c r="D50" s="7">
        <v>1.38246269508761</v>
      </c>
      <c r="E50" s="7">
        <v>1.8128139188653287</v>
      </c>
      <c r="F50" s="7">
        <v>2.1595878929527688</v>
      </c>
      <c r="G50" s="7">
        <v>2.6157704984348462</v>
      </c>
      <c r="H50" s="7">
        <v>3.118679984287243</v>
      </c>
      <c r="I50" s="7">
        <v>3.6698267566685234</v>
      </c>
      <c r="J50" s="7">
        <v>4.2699333943188948</v>
      </c>
      <c r="K50" s="7">
        <v>4.9187658951390967</v>
      </c>
      <c r="L50" s="7">
        <v>5.4975094301135226</v>
      </c>
      <c r="M50" s="7">
        <v>6.2626666934416324</v>
      </c>
      <c r="N50" s="7">
        <v>7.0957156007913014</v>
      </c>
      <c r="O50" s="7">
        <v>8.0004868572972399</v>
      </c>
      <c r="P50" s="7">
        <v>8.9812274778568462</v>
      </c>
      <c r="Q50" s="7">
        <v>10.041643188780906</v>
      </c>
      <c r="R50" s="7">
        <v>11.180354163562157</v>
      </c>
      <c r="S50" s="7">
        <v>12.393296561630526</v>
      </c>
      <c r="T50" s="7">
        <v>13.719493160202234</v>
      </c>
      <c r="U50" s="8">
        <v>15.157818964034531</v>
      </c>
      <c r="V50" s="7">
        <v>16.703577276741456</v>
      </c>
      <c r="W50" s="7">
        <v>18.34763091964945</v>
      </c>
      <c r="X50" s="7">
        <v>20.075716683489446</v>
      </c>
      <c r="Y50" s="7">
        <v>21.867820852723035</v>
      </c>
      <c r="Z50" s="7">
        <v>23.858288104706741</v>
      </c>
      <c r="AA50" s="7">
        <v>26.071606225056069</v>
      </c>
      <c r="AB50" s="7">
        <v>28.219188311611227</v>
      </c>
      <c r="AC50" s="7">
        <v>30.618717936800003</v>
      </c>
      <c r="AD50" s="7">
        <v>33.188775542366052</v>
      </c>
      <c r="AE50" s="7">
        <v>36.027099430919577</v>
      </c>
      <c r="AF50" s="7">
        <v>39.16864805278442</v>
      </c>
      <c r="AG50" s="7">
        <v>42.650048330003393</v>
      </c>
      <c r="AH50" s="7">
        <v>46.503534914823724</v>
      </c>
      <c r="AI50" s="7">
        <v>50.763520003659352</v>
      </c>
      <c r="AJ50" s="7">
        <v>56.419251577441919</v>
      </c>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row>
    <row r="51" spans="1:74">
      <c r="A51" s="22">
        <v>47</v>
      </c>
      <c r="B51" s="16">
        <v>0.60529860141565872</v>
      </c>
      <c r="C51" s="7">
        <v>0.99605302982075505</v>
      </c>
      <c r="D51" s="7">
        <v>1.5171667128815645</v>
      </c>
      <c r="E51" s="7">
        <v>2.0032790033551082</v>
      </c>
      <c r="F51" s="7">
        <v>2.3950644704311004</v>
      </c>
      <c r="G51" s="7">
        <v>2.9013469435357018</v>
      </c>
      <c r="H51" s="7">
        <v>3.4587148411974078</v>
      </c>
      <c r="I51" s="7">
        <v>4.0683998015001723</v>
      </c>
      <c r="J51" s="7">
        <v>4.730695038002465</v>
      </c>
      <c r="K51" s="7">
        <v>5.3238779332193271</v>
      </c>
      <c r="L51" s="7">
        <v>6.0999551365188909</v>
      </c>
      <c r="M51" s="7">
        <v>6.9479135674514856</v>
      </c>
      <c r="N51" s="7">
        <v>7.8720648741989017</v>
      </c>
      <c r="O51" s="7">
        <v>8.8770787098933415</v>
      </c>
      <c r="P51" s="7">
        <v>9.9669620389555984</v>
      </c>
      <c r="Q51" s="7">
        <v>11.140433176153463</v>
      </c>
      <c r="R51" s="7">
        <v>12.393296561630526</v>
      </c>
      <c r="S51" s="7">
        <v>13.719493160202234</v>
      </c>
      <c r="T51" s="7">
        <v>15.157818964034531</v>
      </c>
      <c r="U51" s="8">
        <v>16.703577276741456</v>
      </c>
      <c r="V51" s="7">
        <v>18.34763091964945</v>
      </c>
      <c r="W51" s="7">
        <v>20.075716683489446</v>
      </c>
      <c r="X51" s="7">
        <v>21.867820852723035</v>
      </c>
      <c r="Y51" s="7">
        <v>23.858288104706741</v>
      </c>
      <c r="Z51" s="7">
        <v>26.071606225056069</v>
      </c>
      <c r="AA51" s="7">
        <v>28.219188311611227</v>
      </c>
      <c r="AB51" s="7">
        <v>30.618717936800003</v>
      </c>
      <c r="AC51" s="7">
        <v>33.188775542366052</v>
      </c>
      <c r="AD51" s="7">
        <v>36.027099430919577</v>
      </c>
      <c r="AE51" s="7">
        <v>39.16864805278442</v>
      </c>
      <c r="AF51" s="7">
        <v>42.650048330003393</v>
      </c>
      <c r="AG51" s="7">
        <v>46.503534914823724</v>
      </c>
      <c r="AH51" s="7">
        <v>50.763520003659352</v>
      </c>
      <c r="AI51" s="7">
        <v>56.419251577441919</v>
      </c>
      <c r="AJ51" s="7">
        <v>62.759940322174948</v>
      </c>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1:74">
      <c r="A52" s="22">
        <v>48</v>
      </c>
      <c r="B52" s="17">
        <v>0.64725223039051627</v>
      </c>
      <c r="C52" s="7">
        <v>1.0811555674032016</v>
      </c>
      <c r="D52" s="13">
        <v>1.66648682682743</v>
      </c>
      <c r="E52" s="13">
        <v>2.2157286751061021</v>
      </c>
      <c r="F52" s="13">
        <v>2.6598657871451001</v>
      </c>
      <c r="G52" s="13">
        <v>3.2212139362924028</v>
      </c>
      <c r="H52" s="13">
        <v>3.8380756954216322</v>
      </c>
      <c r="I52" s="13">
        <v>4.5112790380097278</v>
      </c>
      <c r="J52" s="13">
        <v>5.1254419367688175</v>
      </c>
      <c r="K52" s="13">
        <v>5.910124986775692</v>
      </c>
      <c r="L52" s="13">
        <v>6.7705511274437065</v>
      </c>
      <c r="M52" s="13">
        <v>7.7115373953259789</v>
      </c>
      <c r="N52" s="13">
        <v>8.7382136859420037</v>
      </c>
      <c r="O52" s="13">
        <v>9.8549403142176377</v>
      </c>
      <c r="P52" s="13">
        <v>11.060591201336074</v>
      </c>
      <c r="Q52" s="13">
        <v>12.350905738059939</v>
      </c>
      <c r="R52" s="13">
        <v>13.719493160202234</v>
      </c>
      <c r="S52" s="13">
        <v>15.157818964034531</v>
      </c>
      <c r="T52" s="13">
        <v>16.703577276741456</v>
      </c>
      <c r="U52" s="8">
        <v>18.34763091964945</v>
      </c>
      <c r="V52" s="7">
        <v>20.075716683489446</v>
      </c>
      <c r="W52" s="7">
        <v>21.867820852723035</v>
      </c>
      <c r="X52" s="7">
        <v>23.858288104706741</v>
      </c>
      <c r="Y52" s="7">
        <v>26.071606225056069</v>
      </c>
      <c r="Z52" s="7">
        <v>28.219188311611227</v>
      </c>
      <c r="AA52" s="7">
        <v>30.618717936800003</v>
      </c>
      <c r="AB52" s="7">
        <v>33.188775542366052</v>
      </c>
      <c r="AC52" s="7">
        <v>36.027099430919577</v>
      </c>
      <c r="AD52" s="7">
        <v>39.16864805278442</v>
      </c>
      <c r="AE52" s="7">
        <v>42.650048330003393</v>
      </c>
      <c r="AF52" s="7">
        <v>46.503534914823724</v>
      </c>
      <c r="AG52" s="7">
        <v>50.763520003659352</v>
      </c>
      <c r="AH52" s="7">
        <v>56.419251577441919</v>
      </c>
      <c r="AI52" s="7">
        <v>62.759940322174948</v>
      </c>
      <c r="AJ52" s="7">
        <v>69.866063547650356</v>
      </c>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1:74">
      <c r="A53" s="22">
        <v>49</v>
      </c>
      <c r="B53" s="17">
        <v>0.69324572416620023</v>
      </c>
      <c r="C53" s="7">
        <v>1.1756118174766437</v>
      </c>
      <c r="D53" s="13">
        <v>1.8321908355134688</v>
      </c>
      <c r="E53" s="13">
        <v>2.4525820464377426</v>
      </c>
      <c r="F53" s="13">
        <v>2.9573240419535076</v>
      </c>
      <c r="G53" s="13">
        <v>3.5789610760832744</v>
      </c>
      <c r="H53" s="13">
        <v>4.2605178951608851</v>
      </c>
      <c r="I53" s="13">
        <v>4.9022014407619947</v>
      </c>
      <c r="J53" s="13">
        <v>5.6931762442120366</v>
      </c>
      <c r="K53" s="13">
        <v>6.5636282807679649</v>
      </c>
      <c r="L53" s="13">
        <v>7.5189044206784716</v>
      </c>
      <c r="M53" s="13">
        <v>8.5646324060028309</v>
      </c>
      <c r="N53" s="13">
        <v>9.7055780145670223</v>
      </c>
      <c r="O53" s="13">
        <v>10.94082823910999</v>
      </c>
      <c r="P53" s="13">
        <v>12.266124090918765</v>
      </c>
      <c r="Q53" s="13">
        <v>13.674820096823684</v>
      </c>
      <c r="R53" s="13">
        <v>15.157818964034531</v>
      </c>
      <c r="S53" s="13">
        <v>16.703577276741456</v>
      </c>
      <c r="T53" s="13">
        <v>18.34763091964945</v>
      </c>
      <c r="U53" s="8">
        <v>20.075716683489446</v>
      </c>
      <c r="V53" s="7">
        <v>21.867820852723035</v>
      </c>
      <c r="W53" s="7">
        <v>23.858288104706741</v>
      </c>
      <c r="X53" s="7">
        <v>26.071606225056069</v>
      </c>
      <c r="Y53" s="7">
        <v>28.219188311611227</v>
      </c>
      <c r="Z53" s="7">
        <v>30.618717936800003</v>
      </c>
      <c r="AA53" s="7">
        <v>33.188775542366052</v>
      </c>
      <c r="AB53" s="7">
        <v>36.027099430919577</v>
      </c>
      <c r="AC53" s="7">
        <v>39.16864805278442</v>
      </c>
      <c r="AD53" s="7">
        <v>42.650048330003393</v>
      </c>
      <c r="AE53" s="7">
        <v>46.503534914823724</v>
      </c>
      <c r="AF53" s="7">
        <v>50.763520003659352</v>
      </c>
      <c r="AG53" s="7">
        <v>56.419251577441919</v>
      </c>
      <c r="AH53" s="7">
        <v>62.759940322174948</v>
      </c>
      <c r="AI53" s="7">
        <v>69.866063547650356</v>
      </c>
      <c r="AJ53" s="7">
        <v>77.828631351513252</v>
      </c>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row>
    <row r="54" spans="1:74">
      <c r="A54" s="22">
        <v>50</v>
      </c>
      <c r="B54" s="17">
        <v>0.74384443634182296</v>
      </c>
      <c r="C54" s="7">
        <v>1.2808298701008622</v>
      </c>
      <c r="D54" s="13">
        <v>2.0160255863157794</v>
      </c>
      <c r="E54" s="13">
        <v>2.7164130999294129</v>
      </c>
      <c r="F54" s="13">
        <v>3.2910559434850994</v>
      </c>
      <c r="G54" s="13">
        <v>3.9784116094559372</v>
      </c>
      <c r="H54" s="13">
        <v>4.6541564451988586</v>
      </c>
      <c r="I54" s="13">
        <v>5.4491089088279239</v>
      </c>
      <c r="J54" s="13">
        <v>6.32714502742426</v>
      </c>
      <c r="K54" s="13">
        <v>7.2941659502563807</v>
      </c>
      <c r="L54" s="13">
        <v>8.3563348700758233</v>
      </c>
      <c r="M54" s="13">
        <v>9.5188751400037539</v>
      </c>
      <c r="N54" s="13">
        <v>10.781144289475211</v>
      </c>
      <c r="O54" s="13">
        <v>12.138951620207003</v>
      </c>
      <c r="P54" s="13">
        <v>13.585473970066586</v>
      </c>
      <c r="Q54" s="13">
        <v>15.111136270745915</v>
      </c>
      <c r="R54" s="13">
        <v>16.703577276741456</v>
      </c>
      <c r="S54" s="13">
        <v>18.34763091964945</v>
      </c>
      <c r="T54" s="13">
        <v>20.075716683489446</v>
      </c>
      <c r="U54" s="8">
        <v>21.867820852723039</v>
      </c>
      <c r="V54" s="7">
        <v>23.858288104706741</v>
      </c>
      <c r="W54" s="7">
        <v>26.071606225056069</v>
      </c>
      <c r="X54" s="7">
        <v>28.219188311611227</v>
      </c>
      <c r="Y54" s="7">
        <v>30.618717936800003</v>
      </c>
      <c r="Z54" s="7">
        <v>33.188775542366052</v>
      </c>
      <c r="AA54" s="7">
        <v>36.027099430919577</v>
      </c>
      <c r="AB54" s="7">
        <v>39.16864805278442</v>
      </c>
      <c r="AC54" s="7">
        <v>42.650048330003393</v>
      </c>
      <c r="AD54" s="7">
        <v>46.503534914823724</v>
      </c>
      <c r="AE54" s="7">
        <v>50.763520003659352</v>
      </c>
      <c r="AF54" s="7">
        <v>56.419251577441919</v>
      </c>
      <c r="AG54" s="7">
        <v>62.759940322174948</v>
      </c>
      <c r="AH54" s="7">
        <v>69.866063547650356</v>
      </c>
      <c r="AI54" s="7">
        <v>77.828631351513252</v>
      </c>
      <c r="AJ54" s="7">
        <v>85.62898309964902</v>
      </c>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row>
    <row r="55" spans="1:74">
      <c r="A55" s="22">
        <v>51</v>
      </c>
      <c r="B55" s="17">
        <v>0.79966764413968694</v>
      </c>
      <c r="C55" s="7">
        <v>1.3980239327511172</v>
      </c>
      <c r="D55" s="13">
        <v>2.2198331601489207</v>
      </c>
      <c r="E55" s="13">
        <v>3.010002592954093</v>
      </c>
      <c r="F55" s="13">
        <v>3.6649601808948833</v>
      </c>
      <c r="G55" s="13">
        <v>4.3813069500794084</v>
      </c>
      <c r="H55" s="13">
        <v>5.1779229806233547</v>
      </c>
      <c r="I55" s="13">
        <v>6.0611013674125918</v>
      </c>
      <c r="J55" s="13">
        <v>7.0373219840597052</v>
      </c>
      <c r="K55" s="13">
        <v>8.1133210781609808</v>
      </c>
      <c r="L55" s="13">
        <v>9.2948316905278308</v>
      </c>
      <c r="M55" s="13">
        <v>10.581539352431738</v>
      </c>
      <c r="N55" s="13">
        <v>11.969388325924653</v>
      </c>
      <c r="O55" s="13">
        <v>13.451454779930938</v>
      </c>
      <c r="P55" s="13">
        <v>15.01777088416868</v>
      </c>
      <c r="Q55" s="13">
        <v>16.655245088394743</v>
      </c>
      <c r="R55" s="13">
        <v>18.34763091964945</v>
      </c>
      <c r="S55" s="13">
        <v>20.075716683489446</v>
      </c>
      <c r="T55" s="13">
        <v>21.867820852723039</v>
      </c>
      <c r="U55" s="8">
        <v>23.842219162603609</v>
      </c>
      <c r="V55" s="7">
        <v>26.071606225056069</v>
      </c>
      <c r="W55" s="7">
        <v>28.219188311611227</v>
      </c>
      <c r="X55" s="7">
        <v>30.618717936800003</v>
      </c>
      <c r="Y55" s="7">
        <v>33.188775542366052</v>
      </c>
      <c r="Z55" s="7">
        <v>36.027099430919577</v>
      </c>
      <c r="AA55" s="7">
        <v>39.16864805278442</v>
      </c>
      <c r="AB55" s="7">
        <v>42.650048330003393</v>
      </c>
      <c r="AC55" s="7">
        <v>46.503534914823724</v>
      </c>
      <c r="AD55" s="7">
        <v>50.763520003659352</v>
      </c>
      <c r="AE55" s="7">
        <v>56.419251577441919</v>
      </c>
      <c r="AF55" s="7">
        <v>62.759940322174948</v>
      </c>
      <c r="AG55" s="7">
        <v>69.866063547650356</v>
      </c>
      <c r="AH55" s="7">
        <v>77.828631351513252</v>
      </c>
      <c r="AI55" s="7">
        <v>85.62898309964902</v>
      </c>
      <c r="AJ55" s="7">
        <v>92.409262111972623</v>
      </c>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row>
    <row r="56" spans="1:74">
      <c r="A56" s="22">
        <v>52</v>
      </c>
      <c r="B56" s="17">
        <v>0.86127015639861437</v>
      </c>
      <c r="C56" s="7">
        <v>1.5284205553998798</v>
      </c>
      <c r="D56" s="13">
        <v>2.4456034690233666</v>
      </c>
      <c r="E56" s="13">
        <v>3.336339080633163</v>
      </c>
      <c r="F56" s="13">
        <v>4.083652955403644</v>
      </c>
      <c r="G56" s="13">
        <v>4.8796184595983281</v>
      </c>
      <c r="H56" s="13">
        <v>5.7654973007329602</v>
      </c>
      <c r="I56" s="13">
        <v>6.7483725220884452</v>
      </c>
      <c r="J56" s="13">
        <v>7.8355910302583034</v>
      </c>
      <c r="K56" s="13">
        <v>9.0334476661392547</v>
      </c>
      <c r="L56" s="13">
        <v>10.34201342797957</v>
      </c>
      <c r="M56" s="13">
        <v>11.757434208071716</v>
      </c>
      <c r="N56" s="13">
        <v>13.27276252641674</v>
      </c>
      <c r="O56" s="13">
        <v>14.877722804302829</v>
      </c>
      <c r="P56" s="13">
        <v>16.558580711701314</v>
      </c>
      <c r="Q56" s="13">
        <v>18.298087337896192</v>
      </c>
      <c r="R56" s="13">
        <v>20.075716683489446</v>
      </c>
      <c r="S56" s="13">
        <v>21.867820852723039</v>
      </c>
      <c r="T56" s="13">
        <v>23.714056505393394</v>
      </c>
      <c r="U56" s="8">
        <v>25.959045317649132</v>
      </c>
      <c r="V56" s="7">
        <v>28.219188311611227</v>
      </c>
      <c r="W56" s="7">
        <v>30.618717936800003</v>
      </c>
      <c r="X56" s="7">
        <v>33.188775542366052</v>
      </c>
      <c r="Y56" s="7">
        <v>36.027099430919577</v>
      </c>
      <c r="Z56" s="7">
        <v>39.16864805278442</v>
      </c>
      <c r="AA56" s="7">
        <v>42.650048330003393</v>
      </c>
      <c r="AB56" s="7">
        <v>46.503534914823724</v>
      </c>
      <c r="AC56" s="7">
        <v>50.763520003659352</v>
      </c>
      <c r="AD56" s="7">
        <v>56.419251577441919</v>
      </c>
      <c r="AE56" s="7">
        <v>62.759940322174948</v>
      </c>
      <c r="AF56" s="7">
        <v>69.866063547650356</v>
      </c>
      <c r="AG56" s="7">
        <v>77.828631351513252</v>
      </c>
      <c r="AH56" s="7">
        <v>85.62898309964902</v>
      </c>
      <c r="AI56" s="7">
        <v>92.409262111972623</v>
      </c>
      <c r="AJ56" s="7">
        <v>103.29882399924409</v>
      </c>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1:74">
      <c r="A57" s="22">
        <v>53</v>
      </c>
      <c r="B57" s="17">
        <v>0.92922614499498057</v>
      </c>
      <c r="C57" s="7">
        <v>1.6733457609561233</v>
      </c>
      <c r="D57" s="13">
        <v>2.6954768803974978</v>
      </c>
      <c r="E57" s="13">
        <v>3.6990248619106794</v>
      </c>
      <c r="F57" s="13">
        <v>4.554195345752845</v>
      </c>
      <c r="G57" s="13">
        <v>5.4403328273853653</v>
      </c>
      <c r="H57" s="13">
        <v>6.4273175643426006</v>
      </c>
      <c r="I57" s="13">
        <v>7.523144726367792</v>
      </c>
      <c r="J57" s="13">
        <v>8.7347230668380256</v>
      </c>
      <c r="K57" s="13">
        <v>10.062566516118707</v>
      </c>
      <c r="L57" s="13">
        <v>11.503089266648193</v>
      </c>
      <c r="M57" s="13">
        <v>13.049397209523994</v>
      </c>
      <c r="N57" s="13">
        <v>14.69099203114836</v>
      </c>
      <c r="O57" s="13">
        <v>16.413584146661172</v>
      </c>
      <c r="P57" s="13">
        <v>18.199000174389674</v>
      </c>
      <c r="Q57" s="13">
        <v>20.025462751676283</v>
      </c>
      <c r="R57" s="13">
        <v>21.867820852723039</v>
      </c>
      <c r="S57" s="13">
        <v>23.697987563290258</v>
      </c>
      <c r="T57" s="13">
        <v>25.687108841997009</v>
      </c>
      <c r="U57" s="8">
        <v>28.200348100611375</v>
      </c>
      <c r="V57" s="7">
        <v>30.618717936800003</v>
      </c>
      <c r="W57" s="7">
        <v>33.188775542366052</v>
      </c>
      <c r="X57" s="7">
        <v>36.027099430919577</v>
      </c>
      <c r="Y57" s="7">
        <v>39.16864805278442</v>
      </c>
      <c r="Z57" s="7">
        <v>42.650048330003393</v>
      </c>
      <c r="AA57" s="7">
        <v>46.503534914823724</v>
      </c>
      <c r="AB57" s="7">
        <v>50.763520003659352</v>
      </c>
      <c r="AC57" s="7">
        <v>56.419251577441919</v>
      </c>
      <c r="AD57" s="7">
        <v>62.759940322174948</v>
      </c>
      <c r="AE57" s="7">
        <v>69.866063547650356</v>
      </c>
      <c r="AF57" s="7">
        <v>77.828631351513252</v>
      </c>
      <c r="AG57" s="7">
        <v>85.62898309964902</v>
      </c>
      <c r="AH57" s="7">
        <v>92.409262111972623</v>
      </c>
      <c r="AI57" s="7">
        <v>103.29882399924409</v>
      </c>
      <c r="AJ57" s="7">
        <v>113.11733716536338</v>
      </c>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1:74">
      <c r="A58" s="22">
        <v>54</v>
      </c>
      <c r="B58" s="17">
        <v>1.0041654326192606</v>
      </c>
      <c r="C58" s="7">
        <v>1.8342245847925578</v>
      </c>
      <c r="D58" s="13">
        <v>2.9720810495310332</v>
      </c>
      <c r="E58" s="13">
        <v>4.1038515247995297</v>
      </c>
      <c r="F58" s="13">
        <v>5.0856079473698079</v>
      </c>
      <c r="G58" s="13">
        <v>6.0741571108221715</v>
      </c>
      <c r="H58" s="13">
        <v>7.1759821664894456</v>
      </c>
      <c r="I58" s="13">
        <v>8.3986578926241418</v>
      </c>
      <c r="J58" s="13">
        <v>9.7431986168491491</v>
      </c>
      <c r="K58" s="13">
        <v>11.206353501654082</v>
      </c>
      <c r="L58" s="13">
        <v>12.781358829252698</v>
      </c>
      <c r="M58" s="13">
        <v>14.457578564705274</v>
      </c>
      <c r="N58" s="13">
        <v>16.220255393274314</v>
      </c>
      <c r="O58" s="13">
        <v>18.050369429129898</v>
      </c>
      <c r="P58" s="13">
        <v>19.924954888049953</v>
      </c>
      <c r="Q58" s="13">
        <v>21.817397431771301</v>
      </c>
      <c r="R58" s="13">
        <v>23.697698587058838</v>
      </c>
      <c r="S58" s="13">
        <v>25.574547934590075</v>
      </c>
      <c r="T58" s="13">
        <v>28.162667678611673</v>
      </c>
      <c r="U58" s="9">
        <v>30.596902575701304</v>
      </c>
      <c r="V58" s="7">
        <v>33.188775542366052</v>
      </c>
      <c r="W58" s="7">
        <v>36.027099430919577</v>
      </c>
      <c r="X58" s="7">
        <v>39.16864805278442</v>
      </c>
      <c r="Y58" s="7">
        <v>42.650048330003393</v>
      </c>
      <c r="Z58" s="7">
        <v>46.503534914823724</v>
      </c>
      <c r="AA58" s="7">
        <v>50.763520003659352</v>
      </c>
      <c r="AB58" s="7">
        <v>56.419251577441919</v>
      </c>
      <c r="AC58" s="7">
        <v>62.759940322174948</v>
      </c>
      <c r="AD58" s="7">
        <v>69.866063547650356</v>
      </c>
      <c r="AE58" s="7">
        <v>77.828631351513252</v>
      </c>
      <c r="AF58" s="7">
        <v>85.62898309964902</v>
      </c>
      <c r="AG58" s="7">
        <v>92.409262111972623</v>
      </c>
      <c r="AH58" s="7">
        <v>103.29882399924409</v>
      </c>
      <c r="AI58" s="7">
        <v>113.11733716536338</v>
      </c>
      <c r="AJ58" s="7">
        <v>123.88219475121302</v>
      </c>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row>
    <row r="59" spans="1:74">
      <c r="A59" s="22">
        <v>55</v>
      </c>
      <c r="B59" s="17">
        <v>1.0867774425756216</v>
      </c>
      <c r="C59" s="7">
        <v>2.0127981095182115</v>
      </c>
      <c r="D59" s="13">
        <v>3.2798152572892292</v>
      </c>
      <c r="E59" s="13">
        <v>4.5583213274653014</v>
      </c>
      <c r="F59" s="13">
        <v>5.688891161527156</v>
      </c>
      <c r="G59" s="13">
        <v>6.7941033506232644</v>
      </c>
      <c r="H59" s="13">
        <v>8.025252143497605</v>
      </c>
      <c r="I59" s="13">
        <v>9.3839097301708971</v>
      </c>
      <c r="J59" s="13">
        <v>10.867226913089384</v>
      </c>
      <c r="K59" s="13">
        <v>12.468647385602852</v>
      </c>
      <c r="L59" s="13">
        <v>14.177482404973571</v>
      </c>
      <c r="M59" s="13">
        <v>15.978594451540742</v>
      </c>
      <c r="N59" s="13">
        <v>17.852195102116859</v>
      </c>
      <c r="O59" s="13">
        <v>19.77419309261046</v>
      </c>
      <c r="P59" s="13">
        <v>21.716550589867822</v>
      </c>
      <c r="Q59" s="13">
        <v>23.6476533250414</v>
      </c>
      <c r="R59" s="13">
        <v>25.542015926918523</v>
      </c>
      <c r="S59" s="13">
        <v>28.087306834612264</v>
      </c>
      <c r="T59" s="8">
        <v>30.553271853503905</v>
      </c>
      <c r="U59" s="7">
        <v>33.188775542366052</v>
      </c>
      <c r="V59" s="7">
        <v>36.027099430919577</v>
      </c>
      <c r="W59" s="7">
        <v>39.16864805278442</v>
      </c>
      <c r="X59" s="7">
        <v>42.650048330003393</v>
      </c>
      <c r="Y59" s="7">
        <v>46.503534914823724</v>
      </c>
      <c r="Z59" s="7">
        <v>50.763520003659352</v>
      </c>
      <c r="AA59" s="7">
        <v>56.419251577441919</v>
      </c>
      <c r="AB59" s="7">
        <v>62.759940322174948</v>
      </c>
      <c r="AC59" s="7">
        <v>69.866063547650356</v>
      </c>
      <c r="AD59" s="7">
        <v>77.828631351513252</v>
      </c>
      <c r="AE59" s="7">
        <v>85.62898309964902</v>
      </c>
      <c r="AF59" s="7">
        <v>92.409262111972623</v>
      </c>
      <c r="AG59" s="7">
        <v>103.29882399924409</v>
      </c>
      <c r="AH59" s="7">
        <v>113.11733716536338</v>
      </c>
      <c r="AI59" s="7">
        <v>123.88219475121302</v>
      </c>
      <c r="AJ59" s="7">
        <v>135.20294675297072</v>
      </c>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row>
    <row r="60" spans="1:74">
      <c r="A60" s="22">
        <v>56</v>
      </c>
      <c r="B60" s="17">
        <v>1.1779037070578984</v>
      </c>
      <c r="C60" s="7">
        <v>2.21195048877208</v>
      </c>
      <c r="D60" s="13">
        <v>3.6244256407921394</v>
      </c>
      <c r="E60" s="13">
        <v>5.0716435824459847</v>
      </c>
      <c r="F60" s="13">
        <v>6.3775082787692492</v>
      </c>
      <c r="G60" s="13">
        <v>7.6145058194584143</v>
      </c>
      <c r="H60" s="13">
        <v>8.9846998560839513</v>
      </c>
      <c r="I60" s="13">
        <v>10.485709500954098</v>
      </c>
      <c r="J60" s="13">
        <v>12.111262878574456</v>
      </c>
      <c r="K60" s="13">
        <v>13.85070355195325</v>
      </c>
      <c r="L60" s="13">
        <v>15.688601321460455</v>
      </c>
      <c r="M60" s="13">
        <v>17.604477193350561</v>
      </c>
      <c r="N60" s="13">
        <v>19.573177365357804</v>
      </c>
      <c r="O60" s="13">
        <v>21.565280327012605</v>
      </c>
      <c r="P60" s="13">
        <v>23.547562801006528</v>
      </c>
      <c r="Q60" s="13">
        <v>25.512554571075647</v>
      </c>
      <c r="R60" s="13">
        <v>27.974265568613152</v>
      </c>
      <c r="S60" s="13">
        <v>30.466010409109106</v>
      </c>
      <c r="T60" s="8">
        <v>33.146124715177073</v>
      </c>
      <c r="U60" s="7">
        <v>36.027099430919577</v>
      </c>
      <c r="V60" s="7">
        <v>39.16864805278442</v>
      </c>
      <c r="W60" s="7">
        <v>42.650048330003393</v>
      </c>
      <c r="X60" s="7">
        <v>46.503534914823724</v>
      </c>
      <c r="Y60" s="7">
        <v>50.763520003659352</v>
      </c>
      <c r="Z60" s="7">
        <v>56.419251577441919</v>
      </c>
      <c r="AA60" s="7">
        <v>62.759940322174948</v>
      </c>
      <c r="AB60" s="7">
        <v>69.866063547650356</v>
      </c>
      <c r="AC60" s="7">
        <v>77.828631351513252</v>
      </c>
      <c r="AD60" s="7">
        <v>85.62898309964902</v>
      </c>
      <c r="AE60" s="7">
        <v>92.409262111972623</v>
      </c>
      <c r="AF60" s="7">
        <v>103.29882399924409</v>
      </c>
      <c r="AG60" s="7">
        <v>113.11733716536338</v>
      </c>
      <c r="AH60" s="7">
        <v>123.88219475121302</v>
      </c>
      <c r="AI60" s="7">
        <v>135.20294675297072</v>
      </c>
      <c r="AJ60" s="7">
        <v>146.87667927554764</v>
      </c>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row>
    <row r="61" spans="1:74">
      <c r="A61" s="22">
        <v>57</v>
      </c>
      <c r="B61" s="17">
        <v>1.2788679109440209</v>
      </c>
      <c r="C61" s="7">
        <v>2.4354100496260935</v>
      </c>
      <c r="D61" s="13">
        <v>4.012984375443855</v>
      </c>
      <c r="E61" s="13">
        <v>5.6551560233382085</v>
      </c>
      <c r="F61" s="13">
        <v>7.1664189205065698</v>
      </c>
      <c r="G61" s="13">
        <v>8.5455689945883098</v>
      </c>
      <c r="H61" s="13">
        <v>10.061801265248224</v>
      </c>
      <c r="I61" s="13">
        <v>11.709205308167512</v>
      </c>
      <c r="J61" s="13">
        <v>13.477242005644312</v>
      </c>
      <c r="K61" s="13">
        <v>15.350276003033454</v>
      </c>
      <c r="L61" s="13">
        <v>17.307215702831005</v>
      </c>
      <c r="M61" s="13">
        <v>19.321907706291981</v>
      </c>
      <c r="N61" s="13">
        <v>21.363586643205647</v>
      </c>
      <c r="O61" s="13">
        <v>23.397427014954218</v>
      </c>
      <c r="P61" s="13">
        <v>25.41188425400188</v>
      </c>
      <c r="Q61" s="13">
        <v>27.823543880614338</v>
      </c>
      <c r="R61" s="13">
        <v>30.335118242516909</v>
      </c>
      <c r="S61" s="13">
        <v>33.060823060799116</v>
      </c>
      <c r="T61" s="8">
        <v>35.985329957621005</v>
      </c>
      <c r="U61" s="7">
        <v>39.16864805278442</v>
      </c>
      <c r="V61" s="7">
        <v>42.650048330003393</v>
      </c>
      <c r="W61" s="7">
        <v>46.503534914823724</v>
      </c>
      <c r="X61" s="7">
        <v>50.763520003659352</v>
      </c>
      <c r="Y61" s="7">
        <v>56.419251577441919</v>
      </c>
      <c r="Z61" s="7">
        <v>62.759940322174948</v>
      </c>
      <c r="AA61" s="7">
        <v>69.866063547650356</v>
      </c>
      <c r="AB61" s="7">
        <v>77.828631351513252</v>
      </c>
      <c r="AC61" s="7">
        <v>85.62898309964902</v>
      </c>
      <c r="AD61" s="7">
        <v>92.409262111972623</v>
      </c>
      <c r="AE61" s="7">
        <v>103.29882399924409</v>
      </c>
      <c r="AF61" s="7">
        <v>113.11733716536338</v>
      </c>
      <c r="AG61" s="7">
        <v>123.88219475121302</v>
      </c>
      <c r="AH61" s="7">
        <v>135.20294675297072</v>
      </c>
      <c r="AI61" s="7">
        <v>146.87667927554764</v>
      </c>
      <c r="AJ61" s="7">
        <v>158.68644955661222</v>
      </c>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row>
    <row r="62" spans="1:74">
      <c r="A62" s="22">
        <v>58</v>
      </c>
      <c r="B62" s="17">
        <v>1.3913419187479734</v>
      </c>
      <c r="C62" s="7">
        <v>2.6877218273157109</v>
      </c>
      <c r="D62" s="13">
        <v>4.4542192359857022</v>
      </c>
      <c r="E62" s="13">
        <v>6.3217220437107384</v>
      </c>
      <c r="F62" s="13">
        <v>8.0665171456839744</v>
      </c>
      <c r="G62" s="13">
        <v>9.5955022059717638</v>
      </c>
      <c r="H62" s="13">
        <v>11.262474674382018</v>
      </c>
      <c r="I62" s="13">
        <v>13.057097766046757</v>
      </c>
      <c r="J62" s="13">
        <v>14.963618496259738</v>
      </c>
      <c r="K62" s="13">
        <v>16.96041063055819</v>
      </c>
      <c r="L62" s="13">
        <v>19.020384115412995</v>
      </c>
      <c r="M62" s="13">
        <v>21.111469538446951</v>
      </c>
      <c r="N62" s="13">
        <v>23.19724596688447</v>
      </c>
      <c r="O62" s="13">
        <v>25.344528663127573</v>
      </c>
      <c r="P62" s="13">
        <v>27.635141770615821</v>
      </c>
      <c r="Q62" s="13">
        <v>30.160595353727313</v>
      </c>
      <c r="R62" s="13">
        <v>32.932870579232187</v>
      </c>
      <c r="S62" s="13">
        <v>35.901791011023853</v>
      </c>
      <c r="T62" s="8">
        <v>39.123290346513947</v>
      </c>
      <c r="U62" s="7">
        <v>42.650048330003393</v>
      </c>
      <c r="V62" s="7">
        <v>46.503534914823724</v>
      </c>
      <c r="W62" s="7">
        <v>50.763520003659352</v>
      </c>
      <c r="X62" s="7">
        <v>56.419251577441919</v>
      </c>
      <c r="Y62" s="7">
        <v>62.759940322174948</v>
      </c>
      <c r="Z62" s="7">
        <v>69.866063547650356</v>
      </c>
      <c r="AA62" s="7">
        <v>77.828631351513252</v>
      </c>
      <c r="AB62" s="7">
        <v>85.62898309964902</v>
      </c>
      <c r="AC62" s="7">
        <v>92.409262111972623</v>
      </c>
      <c r="AD62" s="7">
        <v>103.29882399924409</v>
      </c>
      <c r="AE62" s="7">
        <v>113.11733716536338</v>
      </c>
      <c r="AF62" s="7">
        <v>123.88219475121302</v>
      </c>
      <c r="AG62" s="7">
        <v>135.20294675297072</v>
      </c>
      <c r="AH62" s="7">
        <v>146.87667927554764</v>
      </c>
      <c r="AI62" s="7">
        <v>158.68644955661222</v>
      </c>
      <c r="AJ62" s="7">
        <v>170.58292350311953</v>
      </c>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row>
    <row r="63" spans="1:74">
      <c r="A63" s="22">
        <v>59</v>
      </c>
      <c r="B63" s="17">
        <v>1.5173294130303301</v>
      </c>
      <c r="C63" s="7">
        <v>2.97444608485596</v>
      </c>
      <c r="D63" s="13">
        <v>4.9580523137680261</v>
      </c>
      <c r="E63" s="13">
        <v>7.0818888889308402</v>
      </c>
      <c r="F63" s="13">
        <v>9.0868123231247182</v>
      </c>
      <c r="G63" s="13">
        <v>10.771070977217974</v>
      </c>
      <c r="H63" s="13">
        <v>12.590270833160584</v>
      </c>
      <c r="I63" s="13">
        <v>14.528628801139309</v>
      </c>
      <c r="J63" s="13">
        <v>16.564061976532116</v>
      </c>
      <c r="K63" s="13">
        <v>18.668606592720842</v>
      </c>
      <c r="L63" s="13">
        <v>20.808929012736513</v>
      </c>
      <c r="M63" s="13">
        <v>22.947019656797284</v>
      </c>
      <c r="N63" s="13">
        <v>25.209817481378959</v>
      </c>
      <c r="O63" s="13">
        <v>27.409059238617598</v>
      </c>
      <c r="P63" s="13">
        <v>29.942441742740318</v>
      </c>
      <c r="Q63" s="13">
        <v>32.762267270476279</v>
      </c>
      <c r="R63" s="13">
        <v>35.776482591128129</v>
      </c>
      <c r="S63" s="13">
        <v>39.032574933973002</v>
      </c>
      <c r="T63" s="8">
        <v>42.586445033459249</v>
      </c>
      <c r="U63" s="7">
        <v>46.503534914823724</v>
      </c>
      <c r="V63" s="7">
        <v>50.763520003659352</v>
      </c>
      <c r="W63" s="7">
        <v>56.419251577441919</v>
      </c>
      <c r="X63" s="7">
        <v>62.759940322174948</v>
      </c>
      <c r="Y63" s="7">
        <v>69.866063547650356</v>
      </c>
      <c r="Z63" s="7">
        <v>77.828631351513252</v>
      </c>
      <c r="AA63" s="7">
        <v>85.62898309964902</v>
      </c>
      <c r="AB63" s="7">
        <v>92.409262111972623</v>
      </c>
      <c r="AC63" s="7">
        <v>103.29882399924409</v>
      </c>
      <c r="AD63" s="7">
        <v>113.11733716536338</v>
      </c>
      <c r="AE63" s="7">
        <v>123.88219475121302</v>
      </c>
      <c r="AF63" s="7">
        <v>135.20294675297072</v>
      </c>
      <c r="AG63" s="7">
        <v>146.87667927554764</v>
      </c>
      <c r="AH63" s="7">
        <v>158.68644955661222</v>
      </c>
      <c r="AI63" s="7">
        <v>170.58292350311953</v>
      </c>
      <c r="AJ63" s="7">
        <v>182.58592607028257</v>
      </c>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row>
    <row r="64" spans="1:74">
      <c r="A64" s="22">
        <v>60</v>
      </c>
      <c r="B64" s="17">
        <v>1.6592401939903381</v>
      </c>
      <c r="C64" s="7">
        <v>3.3016889690357973</v>
      </c>
      <c r="D64" s="13">
        <v>5.5326631736011551</v>
      </c>
      <c r="E64" s="13">
        <v>7.9457513700288143</v>
      </c>
      <c r="F64" s="13">
        <v>10.234994216675382</v>
      </c>
      <c r="G64" s="13">
        <v>12.076761206985795</v>
      </c>
      <c r="H64" s="13">
        <v>14.045306917672166</v>
      </c>
      <c r="I64" s="13">
        <v>16.118169740752784</v>
      </c>
      <c r="J64" s="13">
        <v>18.266575138215526</v>
      </c>
      <c r="K64" s="13">
        <v>20.455965066074338</v>
      </c>
      <c r="L64" s="13">
        <v>22.646748084692664</v>
      </c>
      <c r="M64" s="13">
        <v>25.007750708756038</v>
      </c>
      <c r="N64" s="13">
        <v>27.145296284619672</v>
      </c>
      <c r="O64" s="13">
        <v>29.680657409555923</v>
      </c>
      <c r="P64" s="13">
        <v>32.549013134531393</v>
      </c>
      <c r="Q64" s="13">
        <v>35.609404697933833</v>
      </c>
      <c r="R64" s="13">
        <v>38.896501815161578</v>
      </c>
      <c r="S64" s="13">
        <v>42.459238440370967</v>
      </c>
      <c r="T64" s="8">
        <v>46.419696110862773</v>
      </c>
      <c r="U64" s="7">
        <v>50.763520003659352</v>
      </c>
      <c r="V64" s="7">
        <v>56.419251577441919</v>
      </c>
      <c r="W64" s="7">
        <v>62.759940322174948</v>
      </c>
      <c r="X64" s="7">
        <v>69.866063547650356</v>
      </c>
      <c r="Y64" s="7">
        <v>77.828631351513252</v>
      </c>
      <c r="Z64" s="7">
        <v>85.62898309964902</v>
      </c>
      <c r="AA64" s="7">
        <v>92.409262111972623</v>
      </c>
      <c r="AB64" s="7">
        <v>103.29882399924409</v>
      </c>
      <c r="AC64" s="7">
        <v>113.11733716536338</v>
      </c>
      <c r="AD64" s="7">
        <v>123.88219475121302</v>
      </c>
      <c r="AE64" s="7">
        <v>135.20294675297072</v>
      </c>
      <c r="AF64" s="7">
        <v>146.87667927554764</v>
      </c>
      <c r="AG64" s="7">
        <v>158.68644955661222</v>
      </c>
      <c r="AH64" s="7">
        <v>170.58292350311953</v>
      </c>
      <c r="AI64" s="7">
        <v>182.58592607028257</v>
      </c>
      <c r="AJ64" s="7">
        <v>194.742956268238</v>
      </c>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row>
    <row r="65" spans="1:74">
      <c r="A65" s="22">
        <v>61</v>
      </c>
      <c r="B65" s="17">
        <v>1.8196464064466134</v>
      </c>
      <c r="C65" s="7">
        <v>3.673600845515355</v>
      </c>
      <c r="D65" s="13">
        <v>6.186020439085536</v>
      </c>
      <c r="E65" s="13">
        <v>8.9236438582625759</v>
      </c>
      <c r="F65" s="13">
        <v>11.516568887522384</v>
      </c>
      <c r="G65" s="13">
        <v>13.513652845858308</v>
      </c>
      <c r="H65" s="13">
        <v>15.62273392322019</v>
      </c>
      <c r="I65" s="13">
        <v>17.814289751897046</v>
      </c>
      <c r="J65" s="13">
        <v>20.052577698460425</v>
      </c>
      <c r="K65" s="13">
        <v>22.296431250570606</v>
      </c>
      <c r="L65" s="13">
        <v>24.738328345258815</v>
      </c>
      <c r="M65" s="13">
        <v>26.843852908622043</v>
      </c>
      <c r="N65" s="13">
        <v>29.37524235417413</v>
      </c>
      <c r="O65" s="13">
        <v>32.293108171397527</v>
      </c>
      <c r="P65" s="13">
        <v>35.400557331440965</v>
      </c>
      <c r="Q65" s="13">
        <v>38.715070990079681</v>
      </c>
      <c r="R65" s="13">
        <v>42.268428550738541</v>
      </c>
      <c r="S65" s="13">
        <v>46.252018502940864</v>
      </c>
      <c r="T65" s="9">
        <v>50.675581862827734</v>
      </c>
      <c r="U65" s="7">
        <v>56.419251577441919</v>
      </c>
      <c r="V65" s="7">
        <v>62.759940322174948</v>
      </c>
      <c r="W65" s="7">
        <v>69.866063547650356</v>
      </c>
      <c r="X65" s="7">
        <v>77.828631351513252</v>
      </c>
      <c r="Y65" s="7">
        <v>85.62898309964902</v>
      </c>
      <c r="Z65" s="7">
        <v>92.409262111972623</v>
      </c>
      <c r="AA65" s="7">
        <v>103.29882399924409</v>
      </c>
      <c r="AB65" s="7">
        <v>113.11733716536338</v>
      </c>
      <c r="AC65" s="7">
        <v>123.88219475121302</v>
      </c>
      <c r="AD65" s="7">
        <v>135.20294675297072</v>
      </c>
      <c r="AE65" s="7">
        <v>146.87667927554764</v>
      </c>
      <c r="AF65" s="7">
        <v>158.68644955661222</v>
      </c>
      <c r="AG65" s="7">
        <v>170.58292350311953</v>
      </c>
      <c r="AH65" s="7">
        <v>182.58592607028257</v>
      </c>
      <c r="AI65" s="7">
        <v>194.742956268238</v>
      </c>
      <c r="AJ65" s="7">
        <v>207.1309065450564</v>
      </c>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row>
    <row r="66" spans="1:74">
      <c r="A66" s="22">
        <v>62</v>
      </c>
      <c r="B66" s="17">
        <v>2.0001190116571563</v>
      </c>
      <c r="C66" s="7">
        <v>4.0935084337671821</v>
      </c>
      <c r="D66" s="13">
        <v>6.9264841467263949</v>
      </c>
      <c r="E66" s="13">
        <v>10.02582515201939</v>
      </c>
      <c r="F66" s="13">
        <v>12.933666585697734</v>
      </c>
      <c r="G66" s="13">
        <v>15.077754523934338</v>
      </c>
      <c r="H66" s="13">
        <v>17.3117504337654</v>
      </c>
      <c r="I66" s="13">
        <v>19.598766909894771</v>
      </c>
      <c r="J66" s="13">
        <v>21.89606915443111</v>
      </c>
      <c r="K66" s="13">
        <v>24.401550390887284</v>
      </c>
      <c r="L66" s="13">
        <v>26.504729110624712</v>
      </c>
      <c r="M66" s="13">
        <v>29.026196576594938</v>
      </c>
      <c r="N66" s="13">
        <v>31.994552381074687</v>
      </c>
      <c r="O66" s="13">
        <v>35.149940491649517</v>
      </c>
      <c r="P66" s="13">
        <v>38.488282458727312</v>
      </c>
      <c r="Q66" s="13">
        <v>42.014015364561971</v>
      </c>
      <c r="R66" s="13">
        <v>46.000502091058003</v>
      </c>
      <c r="S66" s="8">
        <v>50.499705581164505</v>
      </c>
      <c r="T66" s="7">
        <v>56.419251577441919</v>
      </c>
      <c r="U66" s="13">
        <v>62.759940322174948</v>
      </c>
      <c r="V66" s="7">
        <v>69.866063547650356</v>
      </c>
      <c r="W66" s="7">
        <v>77.828631351513252</v>
      </c>
      <c r="X66" s="7">
        <v>85.62898309964902</v>
      </c>
      <c r="Y66" s="7">
        <v>92.409262111972623</v>
      </c>
      <c r="Z66" s="7">
        <v>103.29882399924409</v>
      </c>
      <c r="AA66" s="7">
        <v>113.11733716536338</v>
      </c>
      <c r="AB66" s="7">
        <v>123.88219475121302</v>
      </c>
      <c r="AC66" s="7">
        <v>135.20294675297072</v>
      </c>
      <c r="AD66" s="7">
        <v>146.87667927554764</v>
      </c>
      <c r="AE66" s="7">
        <v>158.68644955661222</v>
      </c>
      <c r="AF66" s="7">
        <v>170.58292350311953</v>
      </c>
      <c r="AG66" s="7">
        <v>182.58592607028257</v>
      </c>
      <c r="AH66" s="7">
        <v>194.742956268238</v>
      </c>
      <c r="AI66" s="7">
        <v>207.1309065450564</v>
      </c>
      <c r="AJ66" s="7">
        <v>222.69353913333657</v>
      </c>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row>
    <row r="67" spans="1:74">
      <c r="A67" s="22">
        <v>63</v>
      </c>
      <c r="B67" s="17">
        <v>2.2018002918656188</v>
      </c>
      <c r="C67" s="7">
        <v>4.5642507300056661</v>
      </c>
      <c r="D67" s="13">
        <v>7.7626337308487798</v>
      </c>
      <c r="E67" s="13">
        <v>11.262562823262362</v>
      </c>
      <c r="F67" s="13">
        <v>14.483231542895227</v>
      </c>
      <c r="G67" s="13">
        <v>16.758957183820591</v>
      </c>
      <c r="H67" s="13">
        <v>19.094532700377378</v>
      </c>
      <c r="I67" s="13">
        <v>21.445661796274177</v>
      </c>
      <c r="J67" s="13">
        <v>23.997416845641446</v>
      </c>
      <c r="K67" s="13">
        <v>26.127924890627675</v>
      </c>
      <c r="L67" s="13">
        <v>28.633520076818346</v>
      </c>
      <c r="M67" s="13">
        <v>31.653345763562868</v>
      </c>
      <c r="N67" s="13">
        <v>34.857554178559496</v>
      </c>
      <c r="O67" s="13">
        <v>38.21613622110447</v>
      </c>
      <c r="P67" s="13">
        <v>41.695998881841255</v>
      </c>
      <c r="Q67" s="13">
        <v>45.665146875214191</v>
      </c>
      <c r="R67" s="13">
        <v>50.235891158669659</v>
      </c>
      <c r="S67" s="9">
        <v>56.307630600580133</v>
      </c>
      <c r="T67" s="13">
        <v>62.759940322174948</v>
      </c>
      <c r="U67" s="7">
        <v>69.866063547650356</v>
      </c>
      <c r="V67" s="7">
        <v>77.828631351513252</v>
      </c>
      <c r="W67" s="7">
        <v>85.62898309964902</v>
      </c>
      <c r="X67" s="7">
        <v>92.409262111972623</v>
      </c>
      <c r="Y67" s="7">
        <v>103.29882399924409</v>
      </c>
      <c r="Z67" s="7">
        <v>113.11733716536338</v>
      </c>
      <c r="AA67" s="7">
        <v>123.88219475121302</v>
      </c>
      <c r="AB67" s="7">
        <v>135.20294675297072</v>
      </c>
      <c r="AC67" s="7">
        <v>146.87667927554764</v>
      </c>
      <c r="AD67" s="7">
        <v>158.68644955661222</v>
      </c>
      <c r="AE67" s="7">
        <v>170.58292350311953</v>
      </c>
      <c r="AF67" s="7">
        <v>182.58592607028257</v>
      </c>
      <c r="AG67" s="7">
        <v>194.742956268238</v>
      </c>
      <c r="AH67" s="7">
        <v>207.1309065450564</v>
      </c>
      <c r="AI67" s="7">
        <v>222.69353913333657</v>
      </c>
      <c r="AJ67" s="7">
        <v>238.98461952474915</v>
      </c>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c r="A68" s="22">
        <v>64</v>
      </c>
      <c r="B68" s="17">
        <v>2.4255790276654756</v>
      </c>
      <c r="C68" s="7">
        <v>5.0878645907264568</v>
      </c>
      <c r="D68" s="13">
        <v>8.7037512398014911</v>
      </c>
      <c r="E68" s="13">
        <v>12.645598035650474</v>
      </c>
      <c r="F68" s="13">
        <v>16.155910002062615</v>
      </c>
      <c r="G68" s="13">
        <v>18.539875069908245</v>
      </c>
      <c r="H68" s="13">
        <v>20.945209176099809</v>
      </c>
      <c r="I68" s="13">
        <v>23.525927709521302</v>
      </c>
      <c r="J68" s="13">
        <v>25.713440248630935</v>
      </c>
      <c r="K68" s="13">
        <v>28.197212854844356</v>
      </c>
      <c r="L68" s="13">
        <v>31.26948831886207</v>
      </c>
      <c r="M68" s="13">
        <v>34.523398392170904</v>
      </c>
      <c r="N68" s="13">
        <v>37.898632277211156</v>
      </c>
      <c r="O68" s="13">
        <v>41.314379102576403</v>
      </c>
      <c r="P68" s="13">
        <v>45.245952855409428</v>
      </c>
      <c r="Q68" s="13">
        <v>49.884138595343195</v>
      </c>
      <c r="R68" s="8">
        <v>56.084388646856567</v>
      </c>
      <c r="S68" s="13">
        <v>62.759940322174948</v>
      </c>
      <c r="T68" s="7">
        <v>69.866063547650356</v>
      </c>
      <c r="U68" s="7">
        <v>77.828631351513252</v>
      </c>
      <c r="V68" s="7">
        <v>85.62898309964902</v>
      </c>
      <c r="W68" s="7">
        <v>92.409262111972623</v>
      </c>
      <c r="X68" s="7">
        <v>103.29882399924409</v>
      </c>
      <c r="Y68" s="7">
        <v>113.11733716536338</v>
      </c>
      <c r="Z68" s="7">
        <v>123.88219475121302</v>
      </c>
      <c r="AA68" s="7">
        <v>135.20294675297072</v>
      </c>
      <c r="AB68" s="7">
        <v>146.87667927554764</v>
      </c>
      <c r="AC68" s="7">
        <v>158.68644955661222</v>
      </c>
      <c r="AD68" s="7">
        <v>170.58292350311953</v>
      </c>
      <c r="AE68" s="7">
        <v>182.58592607028257</v>
      </c>
      <c r="AF68" s="7">
        <v>194.742956268238</v>
      </c>
      <c r="AG68" s="7">
        <v>207.1309065450564</v>
      </c>
      <c r="AH68" s="7">
        <v>222.69353913333657</v>
      </c>
      <c r="AI68" s="7">
        <v>238.98461952474915</v>
      </c>
      <c r="AJ68" s="7">
        <v>255.83350238280056</v>
      </c>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row>
    <row r="69" spans="1:74">
      <c r="A69" s="22">
        <v>65</v>
      </c>
      <c r="B69" s="17">
        <v>2.671963453209</v>
      </c>
      <c r="C69" s="7">
        <v>5.6656135207289609</v>
      </c>
      <c r="D69" s="13">
        <v>9.7623703970606659</v>
      </c>
      <c r="E69" s="13">
        <v>14.187037871736749</v>
      </c>
      <c r="F69" s="13">
        <v>17.93479401848737</v>
      </c>
      <c r="G69" s="13">
        <v>20.394711293908003</v>
      </c>
      <c r="H69" s="13">
        <v>22.98708298252685</v>
      </c>
      <c r="I69" s="13">
        <v>25.261275184634492</v>
      </c>
      <c r="J69" s="13">
        <v>27.717274910672966</v>
      </c>
      <c r="K69" s="13">
        <v>30.842980046972297</v>
      </c>
      <c r="L69" s="13">
        <v>34.147473132483732</v>
      </c>
      <c r="M69" s="13">
        <v>37.53577062704737</v>
      </c>
      <c r="N69" s="13">
        <v>40.869156026767406</v>
      </c>
      <c r="O69" s="13">
        <v>44.742920031643706</v>
      </c>
      <c r="P69" s="13">
        <v>49.444447891185121</v>
      </c>
      <c r="Q69" s="13">
        <v>55.749525716271215</v>
      </c>
      <c r="R69" s="9">
        <v>62.615935774809138</v>
      </c>
      <c r="S69" s="7">
        <v>69.866063547650356</v>
      </c>
      <c r="T69" s="7">
        <v>77.828631351513252</v>
      </c>
      <c r="U69" s="7">
        <v>85.62898309964902</v>
      </c>
      <c r="V69" s="7">
        <v>92.409262111972623</v>
      </c>
      <c r="W69" s="7">
        <v>103.29882399924409</v>
      </c>
      <c r="X69" s="7">
        <v>113.11733716536338</v>
      </c>
      <c r="Y69" s="7">
        <v>123.88219475121302</v>
      </c>
      <c r="Z69" s="7">
        <v>135.20294675297072</v>
      </c>
      <c r="AA69" s="7">
        <v>146.87667927554764</v>
      </c>
      <c r="AB69" s="7">
        <v>158.68644955661222</v>
      </c>
      <c r="AC69" s="7">
        <v>170.58292350311953</v>
      </c>
      <c r="AD69" s="7">
        <v>182.58592607028257</v>
      </c>
      <c r="AE69" s="7">
        <v>194.742956268238</v>
      </c>
      <c r="AF69" s="7">
        <v>207.1309065450564</v>
      </c>
      <c r="AG69" s="7">
        <v>222.69353913333657</v>
      </c>
      <c r="AH69" s="7">
        <v>238.98461952474915</v>
      </c>
      <c r="AI69" s="7">
        <v>255.83350238280056</v>
      </c>
      <c r="AJ69" s="7">
        <v>272.72712051008273</v>
      </c>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row>
    <row r="70" spans="1:74">
      <c r="A70" s="22">
        <v>66</v>
      </c>
      <c r="B70" s="17">
        <v>2.9412940413930664</v>
      </c>
      <c r="C70" s="7">
        <v>6.2991297934354664</v>
      </c>
      <c r="D70" s="13">
        <v>10.953220403189864</v>
      </c>
      <c r="E70" s="13">
        <v>15.898620946354688</v>
      </c>
      <c r="F70" s="13">
        <v>19.794168149698756</v>
      </c>
      <c r="G70" s="13">
        <v>22.380882664658095</v>
      </c>
      <c r="H70" s="13">
        <v>24.771429698638347</v>
      </c>
      <c r="I70" s="13">
        <v>27.193706244304174</v>
      </c>
      <c r="J70" s="13">
        <v>30.373820947893545</v>
      </c>
      <c r="K70" s="13">
        <v>33.729778399497988</v>
      </c>
      <c r="L70" s="13">
        <v>37.127551270613104</v>
      </c>
      <c r="M70" s="13">
        <v>40.360329654414265</v>
      </c>
      <c r="N70" s="13">
        <v>44.156048403917033</v>
      </c>
      <c r="O70" s="13">
        <v>48.916819046195428</v>
      </c>
      <c r="P70" s="13">
        <v>55.303041808824076</v>
      </c>
      <c r="Q70" s="8">
        <v>62.327926680077518</v>
      </c>
      <c r="R70" s="7">
        <v>69.866063547650356</v>
      </c>
      <c r="S70" s="7">
        <v>77.828631351513252</v>
      </c>
      <c r="T70" s="7">
        <v>85.62898309964902</v>
      </c>
      <c r="U70" s="7">
        <v>92.409262111972623</v>
      </c>
      <c r="V70" s="7">
        <v>103.29882399924409</v>
      </c>
      <c r="W70" s="7">
        <v>113.11733716536338</v>
      </c>
      <c r="X70" s="7">
        <v>123.88219475121302</v>
      </c>
      <c r="Y70" s="7">
        <v>135.20294675297072</v>
      </c>
      <c r="Z70" s="7">
        <v>146.87667927554764</v>
      </c>
      <c r="AA70" s="7">
        <v>158.68644955661222</v>
      </c>
      <c r="AB70" s="7">
        <v>170.58292350311953</v>
      </c>
      <c r="AC70" s="7">
        <v>182.58592607028257</v>
      </c>
      <c r="AD70" s="7">
        <v>194.742956268238</v>
      </c>
      <c r="AE70" s="7">
        <v>207.1309065450564</v>
      </c>
      <c r="AF70" s="7">
        <v>222.69353913333657</v>
      </c>
      <c r="AG70" s="7">
        <v>238.98461952474915</v>
      </c>
      <c r="AH70" s="7">
        <v>255.83350238280056</v>
      </c>
      <c r="AI70" s="7">
        <v>272.72712051008273</v>
      </c>
      <c r="AJ70" s="7">
        <v>289.19317018890922</v>
      </c>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row>
    <row r="71" spans="1:74">
      <c r="A71" s="22">
        <v>67</v>
      </c>
      <c r="B71" s="17">
        <v>3.2349448619245478</v>
      </c>
      <c r="C71" s="7">
        <v>6.9894688855405498</v>
      </c>
      <c r="D71" s="13">
        <v>12.29284495462578</v>
      </c>
      <c r="E71" s="13">
        <v>17.791301379725585</v>
      </c>
      <c r="F71" s="13">
        <v>21.707326755915034</v>
      </c>
      <c r="G71" s="13">
        <v>24.243903790642495</v>
      </c>
      <c r="H71" s="13">
        <v>26.626506855737983</v>
      </c>
      <c r="I71" s="13">
        <v>29.862011021625815</v>
      </c>
      <c r="J71" s="13">
        <v>33.270314193213672</v>
      </c>
      <c r="K71" s="13">
        <v>36.673974207908365</v>
      </c>
      <c r="L71" s="13">
        <v>39.787899985516979</v>
      </c>
      <c r="M71" s="13">
        <v>43.485337972229409</v>
      </c>
      <c r="N71" s="13">
        <v>48.301252060374125</v>
      </c>
      <c r="O71" s="13">
        <v>54.744936924515152</v>
      </c>
      <c r="P71" s="13">
        <v>61.895913037980087</v>
      </c>
      <c r="Q71" s="8">
        <v>69.866063547650356</v>
      </c>
      <c r="R71" s="7">
        <v>77.828631351513252</v>
      </c>
      <c r="S71" s="7">
        <v>85.62898309964902</v>
      </c>
      <c r="T71" s="7">
        <v>92.409262111972623</v>
      </c>
      <c r="U71" s="7">
        <v>103.29882399924409</v>
      </c>
      <c r="V71" s="7">
        <v>113.11733716536338</v>
      </c>
      <c r="W71" s="7">
        <v>123.88219475121302</v>
      </c>
      <c r="X71" s="7">
        <v>135.20294675297072</v>
      </c>
      <c r="Y71" s="7">
        <v>146.87667927554764</v>
      </c>
      <c r="Z71" s="7">
        <v>158.68644955661222</v>
      </c>
      <c r="AA71" s="7">
        <v>170.58292350311953</v>
      </c>
      <c r="AB71" s="7">
        <v>182.58592607028257</v>
      </c>
      <c r="AC71" s="7">
        <v>194.742956268238</v>
      </c>
      <c r="AD71" s="7">
        <v>207.1309065450564</v>
      </c>
      <c r="AE71" s="7">
        <v>222.69353913333657</v>
      </c>
      <c r="AF71" s="7">
        <v>238.98461952474915</v>
      </c>
      <c r="AG71" s="7">
        <v>255.83350238280056</v>
      </c>
      <c r="AH71" s="7">
        <v>272.72712051008273</v>
      </c>
      <c r="AI71" s="7">
        <v>289.19317018890922</v>
      </c>
      <c r="AJ71" s="7">
        <v>313.30192576055538</v>
      </c>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row>
    <row r="72" spans="1:74">
      <c r="A72" s="22">
        <v>68</v>
      </c>
      <c r="B72" s="17">
        <v>3.5546479747229371</v>
      </c>
      <c r="C72" s="7">
        <v>7.7365190662329129</v>
      </c>
      <c r="D72" s="13">
        <v>13.799816487376649</v>
      </c>
      <c r="E72" s="13">
        <v>19.875361512248386</v>
      </c>
      <c r="F72" s="13">
        <v>23.678697460646941</v>
      </c>
      <c r="G72" s="13">
        <v>26.015676744974392</v>
      </c>
      <c r="H72" s="13">
        <v>29.307550268169109</v>
      </c>
      <c r="I72" s="13">
        <v>32.769080513630776</v>
      </c>
      <c r="J72" s="13">
        <v>36.175039438933155</v>
      </c>
      <c r="K72" s="13">
        <v>39.151867020075557</v>
      </c>
      <c r="L72" s="13">
        <v>42.730788736580827</v>
      </c>
      <c r="M72" s="13">
        <v>47.597746933721204</v>
      </c>
      <c r="N72" s="13">
        <v>54.075211063344447</v>
      </c>
      <c r="O72" s="13">
        <v>61.319894848516846</v>
      </c>
      <c r="P72" s="13">
        <v>69.648300474631725</v>
      </c>
      <c r="Q72" s="8">
        <v>77.828631351513252</v>
      </c>
      <c r="R72" s="7">
        <v>85.62898309964902</v>
      </c>
      <c r="S72" s="7">
        <v>92.409262111972623</v>
      </c>
      <c r="T72" s="7">
        <v>103.29882399924409</v>
      </c>
      <c r="U72" s="7">
        <v>113.11733716536338</v>
      </c>
      <c r="V72" s="7">
        <v>123.88219475121302</v>
      </c>
      <c r="W72" s="7">
        <v>135.20294675297072</v>
      </c>
      <c r="X72" s="7">
        <v>146.87667927554764</v>
      </c>
      <c r="Y72" s="7">
        <v>158.68644955661222</v>
      </c>
      <c r="Z72" s="7">
        <v>170.58292350311953</v>
      </c>
      <c r="AA72" s="7">
        <v>182.58592607028257</v>
      </c>
      <c r="AB72" s="7">
        <v>194.742956268238</v>
      </c>
      <c r="AC72" s="7">
        <v>207.1309065450564</v>
      </c>
      <c r="AD72" s="7">
        <v>222.69353913333657</v>
      </c>
      <c r="AE72" s="7">
        <v>238.98461952474915</v>
      </c>
      <c r="AF72" s="7">
        <v>255.83350238280056</v>
      </c>
      <c r="AG72" s="7">
        <v>272.72712051008273</v>
      </c>
      <c r="AH72" s="7">
        <v>289.19317018890922</v>
      </c>
      <c r="AI72" s="7">
        <v>313.30192576055538</v>
      </c>
      <c r="AJ72" s="7">
        <v>337.47259468998436</v>
      </c>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1:74">
      <c r="A73" s="22">
        <v>69</v>
      </c>
      <c r="B73" s="17">
        <v>3.9021894860997128</v>
      </c>
      <c r="C73" s="7">
        <v>8.5387171523371492</v>
      </c>
      <c r="D73" s="13">
        <v>15.493744146979893</v>
      </c>
      <c r="E73" s="13">
        <v>22.162226300899732</v>
      </c>
      <c r="F73" s="13">
        <v>25.361215912013403</v>
      </c>
      <c r="G73" s="13">
        <v>28.710438687523425</v>
      </c>
      <c r="H73" s="13">
        <v>32.226077360749308</v>
      </c>
      <c r="I73" s="13">
        <v>35.630746963687471</v>
      </c>
      <c r="J73" s="13">
        <v>38.452230758089989</v>
      </c>
      <c r="K73" s="13">
        <v>41.892400696971293</v>
      </c>
      <c r="L73" s="13">
        <v>46.806303666236666</v>
      </c>
      <c r="M73" s="13">
        <v>53.293864225311957</v>
      </c>
      <c r="N73" s="13">
        <v>60.599872111687795</v>
      </c>
      <c r="O73" s="13">
        <v>69.212774328594477</v>
      </c>
      <c r="P73" s="13">
        <v>77.828631351513252</v>
      </c>
      <c r="Q73" s="9">
        <v>85.628983099649048</v>
      </c>
      <c r="R73" s="7">
        <v>92.409262111972623</v>
      </c>
      <c r="S73" s="7">
        <v>103.29882399924409</v>
      </c>
      <c r="T73" s="7">
        <v>113.11733716536338</v>
      </c>
      <c r="U73" s="7">
        <v>123.88219475121302</v>
      </c>
      <c r="V73" s="7">
        <v>135.20294675297072</v>
      </c>
      <c r="W73" s="7">
        <v>146.87667927554764</v>
      </c>
      <c r="X73" s="7">
        <v>158.68644955661222</v>
      </c>
      <c r="Y73" s="7">
        <v>170.58292350311953</v>
      </c>
      <c r="Z73" s="7">
        <v>182.58592607028257</v>
      </c>
      <c r="AA73" s="7">
        <v>194.742956268238</v>
      </c>
      <c r="AB73" s="7">
        <v>207.1309065450564</v>
      </c>
      <c r="AC73" s="7">
        <v>222.69353913333657</v>
      </c>
      <c r="AD73" s="7">
        <v>238.98461952474915</v>
      </c>
      <c r="AE73" s="7">
        <v>255.83350238280056</v>
      </c>
      <c r="AF73" s="7">
        <v>272.72712051008273</v>
      </c>
      <c r="AG73" s="7">
        <v>289.19317018890922</v>
      </c>
      <c r="AH73" s="7">
        <v>313.30192576055538</v>
      </c>
      <c r="AI73" s="7">
        <v>337.47259468998436</v>
      </c>
      <c r="AJ73" s="7">
        <v>361.32963136321905</v>
      </c>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row>
    <row r="74" spans="1:74">
      <c r="A74" s="22">
        <v>70</v>
      </c>
      <c r="B74" s="17">
        <v>4.2794003483081919</v>
      </c>
      <c r="C74" s="7">
        <v>9.3952401317848722</v>
      </c>
      <c r="D74" s="13">
        <v>17.390640618111092</v>
      </c>
      <c r="E74" s="13">
        <v>24.663124356855011</v>
      </c>
      <c r="F74" s="13">
        <v>28.070676279688762</v>
      </c>
      <c r="G74" s="13">
        <v>31.641304734569268</v>
      </c>
      <c r="H74" s="13">
        <v>35.041096782171316</v>
      </c>
      <c r="I74" s="13">
        <v>37.688991199560277</v>
      </c>
      <c r="J74" s="13">
        <v>40.970173853400809</v>
      </c>
      <c r="K74" s="13">
        <v>45.926922257920516</v>
      </c>
      <c r="L74" s="13">
        <v>52.40089641041768</v>
      </c>
      <c r="M74" s="13">
        <v>59.735844827492933</v>
      </c>
      <c r="N74" s="13">
        <v>68.559485109538599</v>
      </c>
      <c r="O74" s="13">
        <v>77.828631351513252</v>
      </c>
      <c r="P74" s="8">
        <v>85.628983099649062</v>
      </c>
      <c r="Q74" s="7">
        <v>92.409262111972623</v>
      </c>
      <c r="R74" s="7">
        <v>103.29882399924409</v>
      </c>
      <c r="S74" s="7">
        <v>113.11733716536338</v>
      </c>
      <c r="T74" s="7">
        <v>123.88219475121302</v>
      </c>
      <c r="U74" s="7">
        <v>135.20294675297072</v>
      </c>
      <c r="V74" s="7">
        <v>146.87667927554764</v>
      </c>
      <c r="W74" s="7">
        <v>158.68644955661222</v>
      </c>
      <c r="X74" s="7">
        <v>170.58292350311953</v>
      </c>
      <c r="Y74" s="7">
        <v>182.58592607028257</v>
      </c>
      <c r="Z74" s="7">
        <v>194.742956268238</v>
      </c>
      <c r="AA74" s="7">
        <v>207.1309065450564</v>
      </c>
      <c r="AB74" s="7">
        <v>222.69353913333657</v>
      </c>
      <c r="AC74" s="7">
        <v>238.98461952474915</v>
      </c>
      <c r="AD74" s="7">
        <v>255.83350238280056</v>
      </c>
      <c r="AE74" s="7">
        <v>272.72712051008273</v>
      </c>
      <c r="AF74" s="7">
        <v>289.19317018890922</v>
      </c>
      <c r="AG74" s="7">
        <v>313.30192576055538</v>
      </c>
      <c r="AH74" s="7">
        <v>337.47259468998436</v>
      </c>
      <c r="AI74" s="7">
        <v>361.32963136321905</v>
      </c>
      <c r="AJ74" s="7">
        <v>384.49749016626811</v>
      </c>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row>
    <row r="75" spans="1:74">
      <c r="A75" s="22">
        <v>71</v>
      </c>
      <c r="B75" s="17">
        <v>4.6888264235721593</v>
      </c>
      <c r="C75" s="7">
        <v>10.315096883558439</v>
      </c>
      <c r="D75" s="13">
        <v>19.504302139245603</v>
      </c>
      <c r="E75" s="13">
        <v>27.38826304466512</v>
      </c>
      <c r="F75" s="13">
        <v>31.014762635090651</v>
      </c>
      <c r="G75" s="13">
        <v>34.406088894384688</v>
      </c>
      <c r="H75" s="13">
        <v>36.862148344486421</v>
      </c>
      <c r="I75" s="13">
        <v>39.964108205869373</v>
      </c>
      <c r="J75" s="13">
        <v>44.959602708772749</v>
      </c>
      <c r="K75" s="13">
        <v>51.396307618661616</v>
      </c>
      <c r="L75" s="13">
        <v>58.727812995932261</v>
      </c>
      <c r="M75" s="13">
        <v>67.688432817464104</v>
      </c>
      <c r="N75" s="13">
        <v>77.828631351513252</v>
      </c>
      <c r="O75" s="13">
        <v>85.628983099649062</v>
      </c>
      <c r="P75" s="8">
        <v>92.409262111972623</v>
      </c>
      <c r="Q75" s="7">
        <v>103.29882399924409</v>
      </c>
      <c r="R75" s="7">
        <v>113.11733716536338</v>
      </c>
      <c r="S75" s="7">
        <v>123.88219475121302</v>
      </c>
      <c r="T75" s="7">
        <v>135.20294675297072</v>
      </c>
      <c r="U75" s="7">
        <v>146.87667927554764</v>
      </c>
      <c r="V75" s="7">
        <v>158.68644955661222</v>
      </c>
      <c r="W75" s="7">
        <v>170.58292350311953</v>
      </c>
      <c r="X75" s="7">
        <v>182.58592607028257</v>
      </c>
      <c r="Y75" s="7">
        <v>194.742956268238</v>
      </c>
      <c r="Z75" s="7">
        <v>207.1309065450564</v>
      </c>
      <c r="AA75" s="7">
        <v>222.69353913333657</v>
      </c>
      <c r="AB75" s="7">
        <v>238.98461952474915</v>
      </c>
      <c r="AC75" s="7">
        <v>255.83350238280056</v>
      </c>
      <c r="AD75" s="7">
        <v>272.72712051008273</v>
      </c>
      <c r="AE75" s="7">
        <v>289.19317018890922</v>
      </c>
      <c r="AF75" s="7">
        <v>313.30192576055538</v>
      </c>
      <c r="AG75" s="7">
        <v>337.47259468998436</v>
      </c>
      <c r="AH75" s="7">
        <v>361.32963136321905</v>
      </c>
      <c r="AI75" s="7">
        <v>384.49749016626811</v>
      </c>
      <c r="AJ75" s="7">
        <v>406.60062548533915</v>
      </c>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row>
    <row r="76" spans="1:74">
      <c r="A76" s="22">
        <v>72</v>
      </c>
      <c r="B76" s="17">
        <v>5.1362759332681005</v>
      </c>
      <c r="C76" s="7">
        <v>11.313205515352184</v>
      </c>
      <c r="D76" s="13">
        <v>21.846425624383549</v>
      </c>
      <c r="E76" s="13">
        <v>30.346451062313459</v>
      </c>
      <c r="F76" s="13">
        <v>33.72572330032758</v>
      </c>
      <c r="G76" s="13">
        <v>35.971702192868428</v>
      </c>
      <c r="H76" s="13">
        <v>38.874203754376978</v>
      </c>
      <c r="I76" s="13">
        <v>43.904345018793364</v>
      </c>
      <c r="J76" s="13">
        <v>50.280097850043774</v>
      </c>
      <c r="K76" s="13">
        <v>57.575776617005779</v>
      </c>
      <c r="L76" s="13">
        <v>66.599617452370978</v>
      </c>
      <c r="M76" s="13">
        <v>77.828631351513252</v>
      </c>
      <c r="N76" s="13">
        <v>85.628983099649062</v>
      </c>
      <c r="O76" s="13">
        <v>92.409262111972623</v>
      </c>
      <c r="P76" s="9">
        <v>103.29882399924409</v>
      </c>
      <c r="Q76" s="7">
        <v>113.11733716536338</v>
      </c>
      <c r="R76" s="7">
        <v>123.88219475121302</v>
      </c>
      <c r="S76" s="7">
        <v>135.20294675297072</v>
      </c>
      <c r="T76" s="7">
        <v>146.87667927554764</v>
      </c>
      <c r="U76" s="7">
        <v>158.68644955661222</v>
      </c>
      <c r="V76" s="7">
        <v>170.58292350311953</v>
      </c>
      <c r="W76" s="7">
        <v>182.58592607028257</v>
      </c>
      <c r="X76" s="7">
        <v>194.742956268238</v>
      </c>
      <c r="Y76" s="7">
        <v>207.1309065450564</v>
      </c>
      <c r="Z76" s="7">
        <v>222.69353913333657</v>
      </c>
      <c r="AA76" s="7">
        <v>238.98461952474915</v>
      </c>
      <c r="AB76" s="7">
        <v>255.83350238280056</v>
      </c>
      <c r="AC76" s="7">
        <v>272.72712051008273</v>
      </c>
      <c r="AD76" s="7">
        <v>289.19317018890922</v>
      </c>
      <c r="AE76" s="7">
        <v>313.30192576055538</v>
      </c>
      <c r="AF76" s="7">
        <v>337.47259468998436</v>
      </c>
      <c r="AG76" s="7">
        <v>361.32963136321905</v>
      </c>
      <c r="AH76" s="7">
        <v>384.49749016626811</v>
      </c>
      <c r="AI76" s="7">
        <v>406.60062548533915</v>
      </c>
      <c r="AJ76" s="7">
        <v>427.26349170652611</v>
      </c>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row>
    <row r="77" spans="1:74">
      <c r="A77" s="22">
        <v>73</v>
      </c>
      <c r="B77" s="17">
        <v>5.6298247000862256</v>
      </c>
      <c r="C77" s="7">
        <v>12.409141845716238</v>
      </c>
      <c r="D77" s="13">
        <v>24.425586918676</v>
      </c>
      <c r="E77" s="13">
        <v>33</v>
      </c>
      <c r="F77" s="13">
        <v>35.01765274470629</v>
      </c>
      <c r="G77" s="13">
        <v>37.700460498923633</v>
      </c>
      <c r="H77" s="13">
        <v>42.761149187982369</v>
      </c>
      <c r="I77" s="13">
        <v>49.052267104564145</v>
      </c>
      <c r="J77" s="13">
        <v>56.279735690713487</v>
      </c>
      <c r="K77" s="13">
        <v>65.293039014259236</v>
      </c>
      <c r="L77" s="13">
        <v>77.320695389938862</v>
      </c>
      <c r="M77" s="13">
        <v>85.628983099649062</v>
      </c>
      <c r="N77" s="13">
        <v>92.409262111972623</v>
      </c>
      <c r="O77" s="8">
        <v>103.29882399924409</v>
      </c>
      <c r="P77" s="7">
        <v>113.11733716536338</v>
      </c>
      <c r="Q77" s="7">
        <v>123.88219475121302</v>
      </c>
      <c r="R77" s="7">
        <v>135.20294675297072</v>
      </c>
      <c r="S77" s="7">
        <v>146.87667927554764</v>
      </c>
      <c r="T77" s="7">
        <v>158.68644955661222</v>
      </c>
      <c r="U77" s="7">
        <v>170.58292350311953</v>
      </c>
      <c r="V77" s="7">
        <v>182.58592607028257</v>
      </c>
      <c r="W77" s="7">
        <v>194.742956268238</v>
      </c>
      <c r="X77" s="7">
        <v>207.1309065450564</v>
      </c>
      <c r="Y77" s="7">
        <v>222.69353913333657</v>
      </c>
      <c r="Z77" s="7">
        <v>238.98461952474915</v>
      </c>
      <c r="AA77" s="7">
        <v>255.83350238280056</v>
      </c>
      <c r="AB77" s="7">
        <v>272.72712051008273</v>
      </c>
      <c r="AC77" s="7">
        <v>289.19317018890922</v>
      </c>
      <c r="AD77" s="7">
        <v>313.30192576055538</v>
      </c>
      <c r="AE77" s="7">
        <v>337.47259468998436</v>
      </c>
      <c r="AF77" s="7">
        <v>361.32963136321905</v>
      </c>
      <c r="AG77" s="7">
        <v>384.49749016626811</v>
      </c>
      <c r="AH77" s="7">
        <v>406.60062548533915</v>
      </c>
      <c r="AI77" s="7">
        <v>427.26349170652611</v>
      </c>
      <c r="AJ77" s="7">
        <v>446.11054321575239</v>
      </c>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row>
    <row r="78" spans="1:74">
      <c r="A78" s="22">
        <v>74</v>
      </c>
      <c r="B78" s="17">
        <v>6.1796390914415227</v>
      </c>
      <c r="C78" s="7">
        <v>13.628193681789428</v>
      </c>
      <c r="D78" s="13">
        <v>27.248390680156263</v>
      </c>
      <c r="E78" s="13">
        <v>34</v>
      </c>
      <c r="F78" s="13">
        <v>36.442878439509336</v>
      </c>
      <c r="G78" s="13">
        <v>41.530015216339756</v>
      </c>
      <c r="H78" s="13">
        <v>47.712815382222729</v>
      </c>
      <c r="I78" s="13">
        <v>54.839690217055384</v>
      </c>
      <c r="J78" s="13">
        <v>63.768697503128863</v>
      </c>
      <c r="K78" s="13">
        <v>76.304823466790097</v>
      </c>
      <c r="L78" s="13">
        <v>85.065441993747456</v>
      </c>
      <c r="M78" s="13">
        <v>92.409262111972623</v>
      </c>
      <c r="N78" s="13">
        <v>103.29882399924409</v>
      </c>
      <c r="O78" s="8">
        <v>113.11733716536338</v>
      </c>
      <c r="P78" s="7">
        <v>123.88219475121302</v>
      </c>
      <c r="Q78" s="7">
        <v>135.20294675297072</v>
      </c>
      <c r="R78" s="7">
        <v>146.87667927554764</v>
      </c>
      <c r="S78" s="7">
        <v>158.68644955661222</v>
      </c>
      <c r="T78" s="7">
        <v>170.58292350311953</v>
      </c>
      <c r="U78" s="7">
        <v>182.58592607028257</v>
      </c>
      <c r="V78" s="7">
        <v>194.742956268238</v>
      </c>
      <c r="W78" s="7">
        <v>207.1309065450564</v>
      </c>
      <c r="X78" s="7">
        <v>222.69353913333657</v>
      </c>
      <c r="Y78" s="7">
        <v>238.98461952474915</v>
      </c>
      <c r="Z78" s="7">
        <v>255.83350238280056</v>
      </c>
      <c r="AA78" s="7">
        <v>272.72712051008273</v>
      </c>
      <c r="AB78" s="7">
        <v>289.19317018890922</v>
      </c>
      <c r="AC78" s="7">
        <v>313.30192576055538</v>
      </c>
      <c r="AD78" s="7">
        <v>337.47259468998436</v>
      </c>
      <c r="AE78" s="7">
        <v>361.32963136321905</v>
      </c>
      <c r="AF78" s="7">
        <v>384.49749016626811</v>
      </c>
      <c r="AG78" s="7">
        <v>406.60062548533915</v>
      </c>
      <c r="AH78" s="7">
        <v>427.26349170652611</v>
      </c>
      <c r="AI78" s="7">
        <v>446.11054321575239</v>
      </c>
      <c r="AJ78" s="7">
        <v>462.7662343992256</v>
      </c>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row>
    <row r="79" spans="1:74">
      <c r="A79" s="22">
        <v>75</v>
      </c>
      <c r="B79" s="17">
        <v>6.7984897453487037</v>
      </c>
      <c r="C79" s="7">
        <v>14.99916598792651</v>
      </c>
      <c r="D79" s="13">
        <v>30.327238575172917</v>
      </c>
      <c r="E79" s="13">
        <v>35.101457576134081</v>
      </c>
      <c r="F79" s="13">
        <v>40.210943103865532</v>
      </c>
      <c r="G79" s="13">
        <v>46.261742683019534</v>
      </c>
      <c r="H79" s="13">
        <v>53.255640196031472</v>
      </c>
      <c r="I79" s="13">
        <v>62.026592918979865</v>
      </c>
      <c r="J79" s="13">
        <v>74.781015582066942</v>
      </c>
      <c r="K79" s="13">
        <v>83.938359781944257</v>
      </c>
      <c r="L79" s="13">
        <v>91.821757268007147</v>
      </c>
      <c r="M79" s="13">
        <v>103.29882399924409</v>
      </c>
      <c r="N79" s="13">
        <v>113.11733716536338</v>
      </c>
      <c r="O79" s="8">
        <v>123.57259287223417</v>
      </c>
      <c r="P79" s="7">
        <v>135.20294675297072</v>
      </c>
      <c r="Q79" s="7">
        <v>146.87667927554764</v>
      </c>
      <c r="R79" s="7">
        <v>158.68644955661222</v>
      </c>
      <c r="S79" s="7">
        <v>170.58292350311953</v>
      </c>
      <c r="T79" s="7">
        <v>182.58592607028257</v>
      </c>
      <c r="U79" s="7">
        <v>194.742956268238</v>
      </c>
      <c r="V79" s="7">
        <v>207.1309065450564</v>
      </c>
      <c r="W79" s="7">
        <v>222.69353913333657</v>
      </c>
      <c r="X79" s="7">
        <v>238.98461952474915</v>
      </c>
      <c r="Y79" s="7">
        <v>255.83350238280056</v>
      </c>
      <c r="Z79" s="7">
        <v>272.72712051008273</v>
      </c>
      <c r="AA79" s="7">
        <v>289.19317018890922</v>
      </c>
      <c r="AB79" s="7">
        <v>313.30192576055538</v>
      </c>
      <c r="AC79" s="7">
        <v>337.47259468998436</v>
      </c>
      <c r="AD79" s="7">
        <v>361.32963136321905</v>
      </c>
      <c r="AE79" s="7">
        <v>384.49749016626811</v>
      </c>
      <c r="AF79" s="7">
        <v>406.60062548533915</v>
      </c>
      <c r="AG79" s="7">
        <v>427.26349170652611</v>
      </c>
      <c r="AH79" s="7">
        <v>446.11054321575239</v>
      </c>
      <c r="AI79" s="7">
        <v>462.7662343992256</v>
      </c>
      <c r="AJ79" s="7">
        <v>476.85501964298282</v>
      </c>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1:74">
      <c r="A80" s="22">
        <v>76</v>
      </c>
      <c r="B80" s="17">
        <v>7.5010676629595938</v>
      </c>
      <c r="C80" s="7">
        <v>16.542459025503604</v>
      </c>
      <c r="D80" s="13">
        <v>33.676197908797874</v>
      </c>
      <c r="E80" s="13">
        <v>38.80393285055969</v>
      </c>
      <c r="F80" s="13">
        <v>44.699049006954553</v>
      </c>
      <c r="G80" s="13">
        <v>51.527585627641749</v>
      </c>
      <c r="H80" s="13">
        <v>60.066725261812245</v>
      </c>
      <c r="I80" s="13">
        <v>72.749271735769412</v>
      </c>
      <c r="J80" s="13">
        <v>82.247736464239452</v>
      </c>
      <c r="K80" s="13">
        <v>90.646747580076209</v>
      </c>
      <c r="L80" s="13">
        <v>102.60541753797294</v>
      </c>
      <c r="M80" s="13">
        <v>113.11733716536338</v>
      </c>
      <c r="N80" s="13">
        <v>122.95338911427645</v>
      </c>
      <c r="O80" s="9">
        <v>134.81415879958513</v>
      </c>
      <c r="P80" s="7">
        <v>146.87667927554764</v>
      </c>
      <c r="Q80" s="7">
        <v>158.68644955661222</v>
      </c>
      <c r="R80" s="7">
        <v>170.58292350311953</v>
      </c>
      <c r="S80" s="7">
        <v>182.58592607028257</v>
      </c>
      <c r="T80" s="7">
        <v>194.742956268238</v>
      </c>
      <c r="U80" s="7">
        <v>207.1309065450564</v>
      </c>
      <c r="V80" s="7">
        <v>222.69353913333657</v>
      </c>
      <c r="W80" s="7">
        <v>238.98461952474915</v>
      </c>
      <c r="X80" s="7">
        <v>255.83350238280056</v>
      </c>
      <c r="Y80" s="7">
        <v>272.72712051008273</v>
      </c>
      <c r="Z80" s="7">
        <v>289.19317018890922</v>
      </c>
      <c r="AA80" s="7">
        <v>313.30192576055538</v>
      </c>
      <c r="AB80" s="7">
        <v>337.47259468998436</v>
      </c>
      <c r="AC80" s="7">
        <v>361.32963136321905</v>
      </c>
      <c r="AD80" s="7">
        <v>384.49749016626811</v>
      </c>
      <c r="AE80" s="7">
        <v>406.60062548533915</v>
      </c>
      <c r="AF80" s="7">
        <v>427.26349170652611</v>
      </c>
      <c r="AG80" s="7">
        <v>446.11054321575239</v>
      </c>
      <c r="AH80" s="7">
        <v>462.7662343992256</v>
      </c>
      <c r="AI80" s="7">
        <v>476.85501964298282</v>
      </c>
      <c r="AJ80" s="7">
        <v>488.00135333314643</v>
      </c>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1:74">
      <c r="A81" s="22">
        <v>77</v>
      </c>
      <c r="B81" s="17">
        <v>8.2996260780685009</v>
      </c>
      <c r="C81" s="7">
        <v>18.276964305835307</v>
      </c>
      <c r="D81" s="13">
        <v>36.722633924285624</v>
      </c>
      <c r="E81" s="13">
        <v>43.024734354027785</v>
      </c>
      <c r="F81" s="13">
        <v>49.655526511886215</v>
      </c>
      <c r="G81" s="13">
        <v>57.889094531626</v>
      </c>
      <c r="H81" s="13">
        <v>70.209591927897492</v>
      </c>
      <c r="I81" s="13">
        <v>79.99357204063304</v>
      </c>
      <c r="J81" s="13">
        <v>88.884233048179794</v>
      </c>
      <c r="K81" s="13">
        <v>101.21860461543064</v>
      </c>
      <c r="L81" s="13">
        <v>112.35036543943536</v>
      </c>
      <c r="M81" s="13">
        <v>122.02458347733987</v>
      </c>
      <c r="N81" s="8">
        <v>134.03658289281395</v>
      </c>
      <c r="O81" s="7">
        <v>146.87667927554764</v>
      </c>
      <c r="P81" s="7">
        <v>158.68644955661222</v>
      </c>
      <c r="Q81" s="7">
        <v>170.58292350311953</v>
      </c>
      <c r="R81" s="7">
        <v>182.58592607028257</v>
      </c>
      <c r="S81" s="7">
        <v>194.742956268238</v>
      </c>
      <c r="T81" s="7">
        <v>207.1309065450564</v>
      </c>
      <c r="U81" s="7">
        <v>222.69353913333657</v>
      </c>
      <c r="V81" s="7">
        <v>238.98461952474915</v>
      </c>
      <c r="W81" s="7">
        <v>255.83350238280056</v>
      </c>
      <c r="X81" s="7">
        <v>272.72712051008273</v>
      </c>
      <c r="Y81" s="7">
        <v>289.19317018890922</v>
      </c>
      <c r="Z81" s="7">
        <v>313.30192576055538</v>
      </c>
      <c r="AA81" s="7">
        <v>337.47259468998436</v>
      </c>
      <c r="AB81" s="7">
        <v>361.32963136321905</v>
      </c>
      <c r="AC81" s="7">
        <v>384.49749016626811</v>
      </c>
      <c r="AD81" s="7">
        <v>406.60062548533915</v>
      </c>
      <c r="AE81" s="7">
        <v>427.26349170652611</v>
      </c>
      <c r="AF81" s="7">
        <v>446.11054321575239</v>
      </c>
      <c r="AG81" s="7">
        <v>462.7662343992256</v>
      </c>
      <c r="AH81" s="7">
        <v>476.85501964298282</v>
      </c>
      <c r="AI81" s="7">
        <v>488.00135333314643</v>
      </c>
      <c r="AJ81" s="7">
        <v>495.82968985575349</v>
      </c>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row>
    <row r="82" spans="1:74">
      <c r="A82" s="22">
        <v>78</v>
      </c>
      <c r="B82" s="17">
        <v>9.2066812809088621</v>
      </c>
      <c r="C82" s="7">
        <v>20.223019335469832</v>
      </c>
      <c r="D82" s="13">
        <v>39.384663277048602</v>
      </c>
      <c r="E82" s="13">
        <v>47.639462848764872</v>
      </c>
      <c r="F82" s="13">
        <v>55.493700728421132</v>
      </c>
      <c r="G82" s="13">
        <v>67.161976158451196</v>
      </c>
      <c r="H82" s="13">
        <v>77.175866511125022</v>
      </c>
      <c r="I82" s="13">
        <v>86.534213672317904</v>
      </c>
      <c r="J82" s="13">
        <v>99.138385231617193</v>
      </c>
      <c r="K82" s="13">
        <v>110.81642198757933</v>
      </c>
      <c r="L82" s="13">
        <v>120.78617596142443</v>
      </c>
      <c r="M82" s="7">
        <v>132.87021903265722</v>
      </c>
      <c r="N82" s="9">
        <v>146.10054389448371</v>
      </c>
      <c r="O82" s="7">
        <v>158.68644955661222</v>
      </c>
      <c r="P82" s="7">
        <v>170.58292350311953</v>
      </c>
      <c r="Q82" s="7">
        <v>182.58592607028257</v>
      </c>
      <c r="R82" s="7">
        <v>194.742956268238</v>
      </c>
      <c r="S82" s="7">
        <v>207.1309065450564</v>
      </c>
      <c r="T82" s="7">
        <v>222.69353913333657</v>
      </c>
      <c r="U82" s="7">
        <v>238.98461952474915</v>
      </c>
      <c r="V82" s="7">
        <v>255.83350238280056</v>
      </c>
      <c r="W82" s="7">
        <v>272.72712051008273</v>
      </c>
      <c r="X82" s="7">
        <v>289.19317018890922</v>
      </c>
      <c r="Y82" s="7">
        <v>313.30192576055538</v>
      </c>
      <c r="Z82" s="7">
        <v>337.47259468998436</v>
      </c>
      <c r="AA82" s="7">
        <v>361.32963136321905</v>
      </c>
      <c r="AB82" s="7">
        <v>384.49749016626811</v>
      </c>
      <c r="AC82" s="7">
        <v>406.60062548533915</v>
      </c>
      <c r="AD82" s="7">
        <v>427.26349170652611</v>
      </c>
      <c r="AE82" s="7">
        <v>446.11054321575239</v>
      </c>
      <c r="AF82" s="7">
        <v>462.7662343992256</v>
      </c>
      <c r="AG82" s="7">
        <v>476.85501964298282</v>
      </c>
      <c r="AH82" s="7">
        <v>488.00135333314643</v>
      </c>
      <c r="AI82" s="7">
        <v>495.82968985575349</v>
      </c>
      <c r="AJ82" s="7">
        <v>500</v>
      </c>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1:74">
      <c r="A83" s="22">
        <v>79</v>
      </c>
      <c r="B83" s="17">
        <v>10.236256530645734</v>
      </c>
      <c r="C83" s="7">
        <v>22.402308080881063</v>
      </c>
      <c r="D83" s="13">
        <v>42.29948230079637</v>
      </c>
      <c r="E83" s="13">
        <v>52.88054385219764</v>
      </c>
      <c r="F83" s="13">
        <v>63.606424427430518</v>
      </c>
      <c r="G83" s="13">
        <v>73.794619875715412</v>
      </c>
      <c r="H83" s="13">
        <v>83.596689452490551</v>
      </c>
      <c r="I83" s="13">
        <v>96.364759386532597</v>
      </c>
      <c r="J83" s="13">
        <v>108.51550680979528</v>
      </c>
      <c r="K83" s="13">
        <v>119.23816656653014</v>
      </c>
      <c r="L83" s="7">
        <v>131.31506721911489</v>
      </c>
      <c r="M83" s="9">
        <v>144.5482731323558</v>
      </c>
      <c r="N83" s="7">
        <v>158.68644955661222</v>
      </c>
      <c r="O83" s="7">
        <v>170.58292350311953</v>
      </c>
      <c r="P83" s="7">
        <v>182.58592607028257</v>
      </c>
      <c r="Q83" s="7">
        <v>194.742956268238</v>
      </c>
      <c r="R83" s="7">
        <v>207.1309065450564</v>
      </c>
      <c r="S83" s="7">
        <v>222.69353913333657</v>
      </c>
      <c r="T83" s="7">
        <v>238.98461952474915</v>
      </c>
      <c r="U83" s="7">
        <v>255.83350238280056</v>
      </c>
      <c r="V83" s="7">
        <v>272.72712051008273</v>
      </c>
      <c r="W83" s="7">
        <v>289.19317018890922</v>
      </c>
      <c r="X83" s="7">
        <v>313.30192576055538</v>
      </c>
      <c r="Y83" s="7">
        <v>337.47259468998436</v>
      </c>
      <c r="Z83" s="7">
        <v>361.32963136321905</v>
      </c>
      <c r="AA83" s="7">
        <v>384.49749016626811</v>
      </c>
      <c r="AB83" s="7">
        <v>406.60062548533915</v>
      </c>
      <c r="AC83" s="7">
        <v>427.26349170652611</v>
      </c>
      <c r="AD83" s="7">
        <v>446.11054321575239</v>
      </c>
      <c r="AE83" s="7">
        <v>462.7662343992256</v>
      </c>
      <c r="AF83" s="7">
        <v>476.85501964298282</v>
      </c>
      <c r="AG83" s="7">
        <v>488.00135333314643</v>
      </c>
      <c r="AH83" s="7">
        <v>495.82968985575349</v>
      </c>
      <c r="AI83" s="7">
        <v>500</v>
      </c>
      <c r="AJ83" s="7">
        <v>500</v>
      </c>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row>
    <row r="84" spans="1:74">
      <c r="A84" s="22">
        <v>80</v>
      </c>
      <c r="B84" s="17">
        <v>11.403994910026888</v>
      </c>
      <c r="C84" s="7">
        <v>24.838372732250949</v>
      </c>
      <c r="D84" s="13">
        <v>45.489680753962702</v>
      </c>
      <c r="E84" s="13">
        <v>59.542936734835457</v>
      </c>
      <c r="F84" s="13">
        <v>69.849832134404195</v>
      </c>
      <c r="G84" s="13">
        <v>80.071660388697723</v>
      </c>
      <c r="H84" s="13">
        <v>92.89772708017685</v>
      </c>
      <c r="I84" s="13">
        <v>105.44761990608322</v>
      </c>
      <c r="J84" s="13">
        <v>117.38055529265696</v>
      </c>
      <c r="K84" s="13">
        <v>129.37112745218698</v>
      </c>
      <c r="L84" s="8">
        <v>142.21986698916396</v>
      </c>
      <c r="M84" s="7">
        <v>158.68644955661222</v>
      </c>
      <c r="N84" s="7">
        <v>170.58292350311953</v>
      </c>
      <c r="O84" s="7">
        <v>182.58592607028257</v>
      </c>
      <c r="P84" s="7">
        <v>194.742956268238</v>
      </c>
      <c r="Q84" s="7">
        <v>207.1309065450564</v>
      </c>
      <c r="R84" s="7">
        <v>222.69353913333657</v>
      </c>
      <c r="S84" s="7">
        <v>238.98461952474915</v>
      </c>
      <c r="T84" s="7">
        <v>255.83350238280056</v>
      </c>
      <c r="U84" s="7">
        <v>272.72712051008273</v>
      </c>
      <c r="V84" s="7">
        <v>289.19317018890922</v>
      </c>
      <c r="W84" s="7">
        <v>313.30192576055538</v>
      </c>
      <c r="X84" s="7">
        <v>337.47259468998436</v>
      </c>
      <c r="Y84" s="7">
        <v>361.32963136321905</v>
      </c>
      <c r="Z84" s="7">
        <v>384.49749016626811</v>
      </c>
      <c r="AA84" s="7">
        <v>406.60062548533915</v>
      </c>
      <c r="AB84" s="7">
        <v>427.26349170652611</v>
      </c>
      <c r="AC84" s="7">
        <v>446.11054321575239</v>
      </c>
      <c r="AD84" s="7">
        <v>462.7662343992256</v>
      </c>
      <c r="AE84" s="7">
        <v>476.85501964298282</v>
      </c>
      <c r="AF84" s="7">
        <v>488.00135333314643</v>
      </c>
      <c r="AG84" s="7">
        <v>495.82968985575349</v>
      </c>
      <c r="AH84" s="7">
        <v>500</v>
      </c>
      <c r="AI84" s="7">
        <v>500</v>
      </c>
      <c r="AJ84" s="7">
        <v>500</v>
      </c>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row>
    <row r="85" spans="1:74">
      <c r="A85" s="22">
        <v>81</v>
      </c>
      <c r="B85" s="17">
        <v>12.727610453391282</v>
      </c>
      <c r="C85" s="7">
        <v>27.558995660609746</v>
      </c>
      <c r="D85" s="13">
        <v>48.965555817526592</v>
      </c>
      <c r="E85" s="13">
        <v>65.341503287191372</v>
      </c>
      <c r="F85" s="13">
        <v>75.959126480939418</v>
      </c>
      <c r="G85" s="13">
        <v>88.73728831254995</v>
      </c>
      <c r="H85" s="13">
        <v>101.61276127644314</v>
      </c>
      <c r="I85" s="13">
        <v>114.10275807694656</v>
      </c>
      <c r="J85" s="13">
        <v>127.03839973187351</v>
      </c>
      <c r="K85" s="13">
        <v>139.11532546490818</v>
      </c>
      <c r="L85" s="9">
        <v>157.16873162603102</v>
      </c>
      <c r="M85" s="7">
        <v>170.58292350311953</v>
      </c>
      <c r="N85" s="7">
        <v>182.58592607028257</v>
      </c>
      <c r="O85" s="7">
        <v>194.742956268238</v>
      </c>
      <c r="P85" s="7">
        <v>207.1309065450564</v>
      </c>
      <c r="Q85" s="7">
        <v>222.69353913333657</v>
      </c>
      <c r="R85" s="7">
        <v>238.98461952474915</v>
      </c>
      <c r="S85" s="7">
        <v>255.83350238280056</v>
      </c>
      <c r="T85" s="7">
        <v>272.72712051008273</v>
      </c>
      <c r="U85" s="7">
        <v>289.19317018890922</v>
      </c>
      <c r="V85" s="7">
        <v>313.30192576055538</v>
      </c>
      <c r="W85" s="7">
        <v>337.47259468998436</v>
      </c>
      <c r="X85" s="7">
        <v>361.32963136321905</v>
      </c>
      <c r="Y85" s="7">
        <v>384.49749016626811</v>
      </c>
      <c r="Z85" s="7">
        <v>406.60062548533915</v>
      </c>
      <c r="AA85" s="7">
        <v>427.26349170652611</v>
      </c>
      <c r="AB85" s="7">
        <v>446.11054321575239</v>
      </c>
      <c r="AC85" s="7">
        <v>462.7662343992256</v>
      </c>
      <c r="AD85" s="7">
        <v>476.85501964298282</v>
      </c>
      <c r="AE85" s="7">
        <v>488.00135333314643</v>
      </c>
      <c r="AF85" s="7">
        <v>495.82968985575349</v>
      </c>
      <c r="AG85" s="7">
        <v>500</v>
      </c>
      <c r="AH85" s="7">
        <v>500</v>
      </c>
      <c r="AI85" s="7">
        <v>500</v>
      </c>
      <c r="AJ85" s="7">
        <v>500</v>
      </c>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row>
    <row r="86" spans="1:74">
      <c r="A86" s="22">
        <v>82</v>
      </c>
      <c r="B86" s="17">
        <v>14.228346739116317</v>
      </c>
      <c r="C86" s="7">
        <v>30.595083603066694</v>
      </c>
      <c r="D86" s="13">
        <v>52.734944395799005</v>
      </c>
      <c r="E86" s="13">
        <v>71.259087729215651</v>
      </c>
      <c r="F86" s="13">
        <v>83.026657952021864</v>
      </c>
      <c r="G86" s="13">
        <v>95.668148646973719</v>
      </c>
      <c r="H86" s="13">
        <v>109.3178500345831</v>
      </c>
      <c r="I86" s="13">
        <v>121.56812677169843</v>
      </c>
      <c r="J86" s="13">
        <v>135.23464855958846</v>
      </c>
      <c r="K86" s="9">
        <v>154.13329576486862</v>
      </c>
      <c r="L86" s="7">
        <v>170.58292350311953</v>
      </c>
      <c r="M86" s="7">
        <v>182.58592607028257</v>
      </c>
      <c r="N86" s="7">
        <v>194.742956268238</v>
      </c>
      <c r="O86" s="7">
        <v>207.1309065450564</v>
      </c>
      <c r="P86" s="7">
        <v>222.69353913333657</v>
      </c>
      <c r="Q86" s="7">
        <v>238.98461952474915</v>
      </c>
      <c r="R86" s="7">
        <v>255.83350238280056</v>
      </c>
      <c r="S86" s="7">
        <v>272.72712051008273</v>
      </c>
      <c r="T86" s="7">
        <v>289.19317018890922</v>
      </c>
      <c r="U86" s="7">
        <v>313.30192576055538</v>
      </c>
      <c r="V86" s="7">
        <v>337.47259468998436</v>
      </c>
      <c r="W86" s="7">
        <v>361.32963136321905</v>
      </c>
      <c r="X86" s="7">
        <v>384.49749016626811</v>
      </c>
      <c r="Y86" s="7">
        <v>406.60062548533915</v>
      </c>
      <c r="Z86" s="7">
        <v>427.26349170652611</v>
      </c>
      <c r="AA86" s="7">
        <v>446.11054321575239</v>
      </c>
      <c r="AB86" s="7">
        <v>462.7662343992256</v>
      </c>
      <c r="AC86" s="7">
        <v>476.85501964298282</v>
      </c>
      <c r="AD86" s="7">
        <v>488.00135333314643</v>
      </c>
      <c r="AE86" s="7">
        <v>495.82968985575349</v>
      </c>
      <c r="AF86" s="7">
        <v>500</v>
      </c>
      <c r="AG86" s="7">
        <v>500</v>
      </c>
      <c r="AH86" s="7">
        <v>500</v>
      </c>
      <c r="AI86" s="7">
        <v>500</v>
      </c>
      <c r="AJ86" s="7">
        <v>500</v>
      </c>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row>
    <row r="87" spans="1:74">
      <c r="A87" s="22">
        <v>83</v>
      </c>
      <c r="B87" s="17">
        <v>15.930715605311375</v>
      </c>
      <c r="C87" s="7">
        <v>33.980209563565538</v>
      </c>
      <c r="D87" s="13">
        <v>56.80235498898611</v>
      </c>
      <c r="E87" s="13">
        <v>75.91335971724294</v>
      </c>
      <c r="F87" s="13">
        <v>88.459297951195367</v>
      </c>
      <c r="G87" s="13">
        <v>102.13461002942402</v>
      </c>
      <c r="H87" s="13">
        <v>115.00379921948834</v>
      </c>
      <c r="I87" s="13">
        <v>130.57783627320478</v>
      </c>
      <c r="J87" s="9">
        <v>149.58014197312502</v>
      </c>
      <c r="K87" s="7">
        <v>170.58292350311953</v>
      </c>
      <c r="L87" s="7">
        <v>182.58592607028257</v>
      </c>
      <c r="M87" s="7">
        <v>194.742956268238</v>
      </c>
      <c r="N87" s="7">
        <v>207.1309065450564</v>
      </c>
      <c r="O87" s="7">
        <v>222.69353913333657</v>
      </c>
      <c r="P87" s="7">
        <v>238.98461952474915</v>
      </c>
      <c r="Q87" s="7">
        <v>255.83350238280056</v>
      </c>
      <c r="R87" s="7">
        <v>272.72712051008273</v>
      </c>
      <c r="S87" s="7">
        <v>289.19317018890922</v>
      </c>
      <c r="T87" s="7">
        <v>313.30192576055538</v>
      </c>
      <c r="U87" s="7">
        <v>337.47259468998436</v>
      </c>
      <c r="V87" s="7">
        <v>361.32963136321905</v>
      </c>
      <c r="W87" s="7">
        <v>384.49749016626811</v>
      </c>
      <c r="X87" s="7">
        <v>406.60062548533915</v>
      </c>
      <c r="Y87" s="7">
        <v>427.26349170652611</v>
      </c>
      <c r="Z87" s="7">
        <v>446.11054321575239</v>
      </c>
      <c r="AA87" s="7">
        <v>462.7662343992256</v>
      </c>
      <c r="AB87" s="7">
        <v>476.85501964298282</v>
      </c>
      <c r="AC87" s="7">
        <v>488.00135333314643</v>
      </c>
      <c r="AD87" s="7">
        <v>495.82968985575349</v>
      </c>
      <c r="AE87" s="7">
        <v>500</v>
      </c>
      <c r="AF87" s="7">
        <v>500</v>
      </c>
      <c r="AG87" s="7">
        <v>500</v>
      </c>
      <c r="AH87" s="7">
        <v>500</v>
      </c>
      <c r="AI87" s="7">
        <v>500</v>
      </c>
      <c r="AJ87" s="7">
        <v>500</v>
      </c>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row>
    <row r="88" spans="1:74">
      <c r="A88" s="22">
        <v>84</v>
      </c>
      <c r="B88" s="17">
        <v>17.862612669331718</v>
      </c>
      <c r="C88" s="7">
        <v>37.750677642734964</v>
      </c>
      <c r="D88" s="13">
        <v>61.152568899234147</v>
      </c>
      <c r="E88" s="13">
        <v>80.34934091844471</v>
      </c>
      <c r="F88" s="13">
        <v>93.925192880670792</v>
      </c>
      <c r="G88" s="13">
        <v>107.34541707524323</v>
      </c>
      <c r="H88" s="13">
        <v>122.92348628091956</v>
      </c>
      <c r="I88" s="8">
        <v>143.50927025080023</v>
      </c>
      <c r="J88" s="7">
        <v>170.58292350311953</v>
      </c>
      <c r="K88" s="7">
        <v>182.58592607028257</v>
      </c>
      <c r="L88" s="7">
        <v>194.742956268238</v>
      </c>
      <c r="M88" s="7">
        <v>207.1309065450564</v>
      </c>
      <c r="N88" s="7">
        <v>222.69353913333657</v>
      </c>
      <c r="O88" s="7">
        <v>238.98461952474915</v>
      </c>
      <c r="P88" s="7">
        <v>255.83350238280056</v>
      </c>
      <c r="Q88" s="7">
        <v>272.72712051008273</v>
      </c>
      <c r="R88" s="7">
        <v>289.19317018890922</v>
      </c>
      <c r="S88" s="7">
        <v>313.30192576055538</v>
      </c>
      <c r="T88" s="7">
        <v>337.47259468998436</v>
      </c>
      <c r="U88" s="7">
        <v>361.32963136321905</v>
      </c>
      <c r="V88" s="7">
        <v>384.49749016626811</v>
      </c>
      <c r="W88" s="7">
        <v>406.60062548533915</v>
      </c>
      <c r="X88" s="7">
        <v>427.26349170652611</v>
      </c>
      <c r="Y88" s="7">
        <v>446.11054321575239</v>
      </c>
      <c r="Z88" s="7">
        <v>462.7662343992256</v>
      </c>
      <c r="AA88" s="7">
        <v>476.85501964298282</v>
      </c>
      <c r="AB88" s="7">
        <v>488.00135333314643</v>
      </c>
      <c r="AC88" s="7">
        <v>495.82968985575349</v>
      </c>
      <c r="AD88" s="7">
        <v>500</v>
      </c>
      <c r="AE88" s="7">
        <v>500</v>
      </c>
      <c r="AF88" s="7">
        <v>500</v>
      </c>
      <c r="AG88" s="7">
        <v>500</v>
      </c>
      <c r="AH88" s="7">
        <v>500</v>
      </c>
      <c r="AI88" s="7">
        <v>500</v>
      </c>
      <c r="AJ88" s="7">
        <v>500</v>
      </c>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row>
    <row r="89" spans="1:74">
      <c r="A89" s="22">
        <v>85</v>
      </c>
      <c r="B89" s="17">
        <v>20.055759021193417</v>
      </c>
      <c r="C89" s="7">
        <v>41.938123258587439</v>
      </c>
      <c r="D89" s="13">
        <v>65.694008978998667</v>
      </c>
      <c r="E89" s="13">
        <v>84.689598588323406</v>
      </c>
      <c r="F89" s="13">
        <v>98.592980338963102</v>
      </c>
      <c r="G89" s="13">
        <v>113.99341128992015</v>
      </c>
      <c r="H89" s="13">
        <v>135.9206805978942</v>
      </c>
      <c r="I89" s="9">
        <v>166.71299347040059</v>
      </c>
      <c r="J89" s="7">
        <v>182.58592607028257</v>
      </c>
      <c r="K89" s="7">
        <v>194.742956268238</v>
      </c>
      <c r="L89" s="7">
        <v>207.1309065450564</v>
      </c>
      <c r="M89" s="7">
        <v>222.69353913333657</v>
      </c>
      <c r="N89" s="7">
        <v>238.98461952474915</v>
      </c>
      <c r="O89" s="7">
        <v>255.83350238280056</v>
      </c>
      <c r="P89" s="7">
        <v>272.72712051008273</v>
      </c>
      <c r="Q89" s="7">
        <v>289.19317018890922</v>
      </c>
      <c r="R89" s="7">
        <v>313.30192576055538</v>
      </c>
      <c r="S89" s="7">
        <v>337.47259468998436</v>
      </c>
      <c r="T89" s="7">
        <v>361.32963136321905</v>
      </c>
      <c r="U89" s="7">
        <v>384.49749016626811</v>
      </c>
      <c r="V89" s="7">
        <v>406.60062548533915</v>
      </c>
      <c r="W89" s="7">
        <v>427.26349170652611</v>
      </c>
      <c r="X89" s="7">
        <v>446.11054321575239</v>
      </c>
      <c r="Y89" s="7">
        <v>462.7662343992256</v>
      </c>
      <c r="Z89" s="7">
        <v>476.85501964298282</v>
      </c>
      <c r="AA89" s="7">
        <v>488.00135333314643</v>
      </c>
      <c r="AB89" s="7">
        <v>495.82968985575349</v>
      </c>
      <c r="AC89" s="7">
        <v>500</v>
      </c>
      <c r="AD89" s="7">
        <v>500</v>
      </c>
      <c r="AE89" s="7">
        <v>500</v>
      </c>
      <c r="AF89" s="7">
        <v>500</v>
      </c>
      <c r="AG89" s="7">
        <v>500</v>
      </c>
      <c r="AH89" s="7">
        <v>500</v>
      </c>
      <c r="AI89" s="7">
        <v>500</v>
      </c>
      <c r="AJ89" s="7">
        <v>500</v>
      </c>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row>
    <row r="90" spans="1:74">
      <c r="A90" s="22">
        <v>86</v>
      </c>
      <c r="B90" s="17">
        <v>22.542201835874973</v>
      </c>
      <c r="C90" s="7">
        <v>46.540652645290116</v>
      </c>
      <c r="D90" s="13">
        <v>70.286871499307978</v>
      </c>
      <c r="E90" s="13">
        <v>88.746489010647963</v>
      </c>
      <c r="F90" s="13">
        <v>103.78761130020652</v>
      </c>
      <c r="G90" s="13">
        <v>124.27199786867871</v>
      </c>
      <c r="H90" s="9">
        <v>158.97313340496271</v>
      </c>
      <c r="I90" s="7">
        <v>182.58592607028257</v>
      </c>
      <c r="J90" s="7">
        <v>194.742956268238</v>
      </c>
      <c r="K90" s="7">
        <v>207.1309065450564</v>
      </c>
      <c r="L90" s="7">
        <v>222.69353913333657</v>
      </c>
      <c r="M90" s="7">
        <v>238.98461952474915</v>
      </c>
      <c r="N90" s="7">
        <v>255.83350238280056</v>
      </c>
      <c r="O90" s="7">
        <v>272.72712051008273</v>
      </c>
      <c r="P90" s="7">
        <v>289.19317018890922</v>
      </c>
      <c r="Q90" s="7">
        <v>313.30192576055538</v>
      </c>
      <c r="R90" s="7">
        <v>337.47259468998436</v>
      </c>
      <c r="S90" s="7">
        <v>361.32963136321905</v>
      </c>
      <c r="T90" s="7">
        <v>384.49749016626811</v>
      </c>
      <c r="U90" s="7">
        <v>406.60062548533915</v>
      </c>
      <c r="V90" s="7">
        <v>427.26349170652611</v>
      </c>
      <c r="W90" s="7">
        <v>446.11054321575239</v>
      </c>
      <c r="X90" s="7">
        <v>462.7662343992256</v>
      </c>
      <c r="Y90" s="7">
        <v>476.85501964298282</v>
      </c>
      <c r="Z90" s="7">
        <v>488.00135333314643</v>
      </c>
      <c r="AA90" s="7">
        <v>495.82968985575349</v>
      </c>
      <c r="AB90" s="7">
        <v>500</v>
      </c>
      <c r="AC90" s="7">
        <v>500</v>
      </c>
      <c r="AD90" s="7">
        <v>500</v>
      </c>
      <c r="AE90" s="7">
        <v>500</v>
      </c>
      <c r="AF90" s="7">
        <v>500</v>
      </c>
      <c r="AG90" s="7">
        <v>500</v>
      </c>
      <c r="AH90" s="7">
        <v>500</v>
      </c>
      <c r="AI90" s="7">
        <v>500</v>
      </c>
      <c r="AJ90" s="7">
        <v>500</v>
      </c>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row>
    <row r="91" spans="1:74">
      <c r="A91" s="22">
        <v>87</v>
      </c>
      <c r="B91" s="17">
        <v>25.338902767456297</v>
      </c>
      <c r="C91" s="7">
        <v>51.531465652212866</v>
      </c>
      <c r="D91" s="13">
        <v>74.762297510421121</v>
      </c>
      <c r="E91" s="13">
        <v>92.306086311778685</v>
      </c>
      <c r="F91" s="13">
        <v>111</v>
      </c>
      <c r="G91" s="9">
        <v>147.36334330680589</v>
      </c>
      <c r="H91" s="7">
        <v>182.58592607028257</v>
      </c>
      <c r="I91" s="7">
        <v>194.742956268238</v>
      </c>
      <c r="J91" s="7">
        <v>207.1309065450564</v>
      </c>
      <c r="K91" s="7">
        <v>222.69353913333657</v>
      </c>
      <c r="L91" s="7">
        <v>238.98461952474915</v>
      </c>
      <c r="M91" s="7">
        <v>255.83350238280056</v>
      </c>
      <c r="N91" s="7">
        <v>272.72712051008273</v>
      </c>
      <c r="O91" s="7">
        <v>289.19317018890922</v>
      </c>
      <c r="P91" s="7">
        <v>313.30192576055538</v>
      </c>
      <c r="Q91" s="7">
        <v>337.47259468998436</v>
      </c>
      <c r="R91" s="7">
        <v>361.32963136321905</v>
      </c>
      <c r="S91" s="7">
        <v>384.49749016626811</v>
      </c>
      <c r="T91" s="7">
        <v>406.60062548533915</v>
      </c>
      <c r="U91" s="7">
        <v>427.26349170652611</v>
      </c>
      <c r="V91" s="7">
        <v>446.11054321575239</v>
      </c>
      <c r="W91" s="7">
        <v>462.7662343992256</v>
      </c>
      <c r="X91" s="7">
        <v>476.85501964298282</v>
      </c>
      <c r="Y91" s="7">
        <v>488.00135333314643</v>
      </c>
      <c r="Z91" s="7">
        <v>495.82968985575349</v>
      </c>
      <c r="AA91" s="7">
        <v>500</v>
      </c>
      <c r="AB91" s="7">
        <v>500</v>
      </c>
      <c r="AC91" s="7">
        <v>500</v>
      </c>
      <c r="AD91" s="7">
        <v>500</v>
      </c>
      <c r="AE91" s="7">
        <v>500</v>
      </c>
      <c r="AF91" s="7">
        <v>500</v>
      </c>
      <c r="AG91" s="7">
        <v>500</v>
      </c>
      <c r="AH91" s="7">
        <v>500</v>
      </c>
      <c r="AI91" s="7">
        <v>500</v>
      </c>
      <c r="AJ91" s="7">
        <v>500</v>
      </c>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row>
    <row r="92" spans="1:74">
      <c r="A92" s="22">
        <v>88</v>
      </c>
      <c r="B92" s="17">
        <v>28.451644706084071</v>
      </c>
      <c r="C92" s="7">
        <v>56.861452557559574</v>
      </c>
      <c r="D92" s="13">
        <v>78.926261756589227</v>
      </c>
      <c r="E92" s="13">
        <v>97</v>
      </c>
      <c r="F92" s="8">
        <v>131.88362317593013</v>
      </c>
      <c r="G92" s="7">
        <v>182.58592607028257</v>
      </c>
      <c r="H92" s="7">
        <v>194.742956268238</v>
      </c>
      <c r="I92" s="7">
        <v>207.1309065450564</v>
      </c>
      <c r="J92" s="7">
        <v>222.69353913333657</v>
      </c>
      <c r="K92" s="7">
        <v>238.98461952474915</v>
      </c>
      <c r="L92" s="7">
        <v>255.83350238280056</v>
      </c>
      <c r="M92" s="7">
        <v>272.72712051008273</v>
      </c>
      <c r="N92" s="7">
        <v>289.19317018890922</v>
      </c>
      <c r="O92" s="7">
        <v>313.30192576055538</v>
      </c>
      <c r="P92" s="7">
        <v>337.47259468998436</v>
      </c>
      <c r="Q92" s="7">
        <v>361.32963136321905</v>
      </c>
      <c r="R92" s="7">
        <v>384.49749016626811</v>
      </c>
      <c r="S92" s="7">
        <v>406.60062548533915</v>
      </c>
      <c r="T92" s="7">
        <v>427.26349170652611</v>
      </c>
      <c r="U92" s="7">
        <v>446.11054321575239</v>
      </c>
      <c r="V92" s="7">
        <v>462.7662343992256</v>
      </c>
      <c r="W92" s="7">
        <v>476.85501964298282</v>
      </c>
      <c r="X92" s="7">
        <v>488.00135333314643</v>
      </c>
      <c r="Y92" s="7">
        <v>495.82968985575349</v>
      </c>
      <c r="Z92" s="7">
        <v>500</v>
      </c>
      <c r="AA92" s="7">
        <v>500</v>
      </c>
      <c r="AB92" s="7">
        <v>500</v>
      </c>
      <c r="AC92" s="7">
        <v>500</v>
      </c>
      <c r="AD92" s="7">
        <v>500</v>
      </c>
      <c r="AE92" s="7">
        <v>500</v>
      </c>
      <c r="AF92" s="7">
        <v>500</v>
      </c>
      <c r="AG92" s="7">
        <v>500</v>
      </c>
      <c r="AH92" s="7">
        <v>500</v>
      </c>
      <c r="AI92" s="7">
        <v>500</v>
      </c>
      <c r="AJ92" s="7">
        <v>500</v>
      </c>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row>
    <row r="93" spans="1:74">
      <c r="A93" s="22">
        <v>89</v>
      </c>
      <c r="B93" s="17">
        <v>31.874263531188184</v>
      </c>
      <c r="C93" s="7">
        <v>62.455298094622606</v>
      </c>
      <c r="D93" s="13">
        <v>82.8</v>
      </c>
      <c r="E93" s="13">
        <v>112.53397301233542</v>
      </c>
      <c r="F93" s="9">
        <v>165.55255677915781</v>
      </c>
      <c r="G93" s="7">
        <v>194.742956268238</v>
      </c>
      <c r="H93" s="7">
        <v>207.1309065450564</v>
      </c>
      <c r="I93" s="7">
        <v>222.69353913333657</v>
      </c>
      <c r="J93" s="7">
        <v>238.98461952474915</v>
      </c>
      <c r="K93" s="7">
        <v>255.83350238280056</v>
      </c>
      <c r="L93" s="7">
        <v>272.72712051008273</v>
      </c>
      <c r="M93" s="7">
        <v>289.19317018890922</v>
      </c>
      <c r="N93" s="7">
        <v>313.30192576055538</v>
      </c>
      <c r="O93" s="7">
        <v>337.47259468998436</v>
      </c>
      <c r="P93" s="7">
        <v>361.32963136321905</v>
      </c>
      <c r="Q93" s="7">
        <v>384.49749016626811</v>
      </c>
      <c r="R93" s="7">
        <v>406.60062548533915</v>
      </c>
      <c r="S93" s="7">
        <v>427.26349170652611</v>
      </c>
      <c r="T93" s="7">
        <v>446.11054321575239</v>
      </c>
      <c r="U93" s="7">
        <v>462.7662343992256</v>
      </c>
      <c r="V93" s="7">
        <v>476.85501964298282</v>
      </c>
      <c r="W93" s="7">
        <v>488.00135333314643</v>
      </c>
      <c r="X93" s="7">
        <v>495.82968985575349</v>
      </c>
      <c r="Y93" s="7">
        <v>500</v>
      </c>
      <c r="Z93" s="7">
        <v>500</v>
      </c>
      <c r="AA93" s="7">
        <v>500</v>
      </c>
      <c r="AB93" s="7">
        <v>500</v>
      </c>
      <c r="AC93" s="7">
        <v>500</v>
      </c>
      <c r="AD93" s="7">
        <v>500</v>
      </c>
      <c r="AE93" s="7">
        <v>500</v>
      </c>
      <c r="AF93" s="7">
        <v>500</v>
      </c>
      <c r="AG93" s="7">
        <v>500</v>
      </c>
      <c r="AH93" s="7">
        <v>500</v>
      </c>
      <c r="AI93" s="7">
        <v>500</v>
      </c>
      <c r="AJ93" s="7">
        <v>500</v>
      </c>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1:74">
      <c r="A94" s="22">
        <v>90</v>
      </c>
      <c r="B94" s="24">
        <v>35.584634573653744</v>
      </c>
      <c r="C94" s="15">
        <v>68.228680125578563</v>
      </c>
      <c r="D94" s="15">
        <v>89.314392816021808</v>
      </c>
      <c r="E94" s="9">
        <v>131.4858181969083</v>
      </c>
      <c r="F94" s="13">
        <v>194.742956268238</v>
      </c>
      <c r="G94" s="13">
        <v>207.1309065450564</v>
      </c>
      <c r="H94" s="13">
        <v>222.69353913333657</v>
      </c>
      <c r="I94" s="13">
        <v>238.98461952474915</v>
      </c>
      <c r="J94" s="13">
        <v>255.83350238280056</v>
      </c>
      <c r="K94" s="13">
        <v>272.72712051008273</v>
      </c>
      <c r="L94" s="13">
        <v>289.19317018890922</v>
      </c>
      <c r="M94" s="13">
        <v>313.30192576055538</v>
      </c>
      <c r="N94" s="13">
        <v>337.47259468998436</v>
      </c>
      <c r="O94" s="13">
        <v>361.32963136321905</v>
      </c>
      <c r="P94" s="13">
        <v>384.49749016626811</v>
      </c>
      <c r="Q94" s="13">
        <v>406.60062548533915</v>
      </c>
      <c r="R94" s="13">
        <v>427.26349170652611</v>
      </c>
      <c r="S94" s="13">
        <v>446.11054321575239</v>
      </c>
      <c r="T94" s="13">
        <v>462.7662343992256</v>
      </c>
      <c r="U94" s="13">
        <v>476.85501964298282</v>
      </c>
      <c r="V94" s="13">
        <v>488.00135333314643</v>
      </c>
      <c r="W94" s="13">
        <v>495.82968985575349</v>
      </c>
      <c r="X94" s="13">
        <v>500</v>
      </c>
      <c r="Y94" s="13">
        <v>500</v>
      </c>
      <c r="Z94" s="13">
        <v>500</v>
      </c>
      <c r="AA94" s="13">
        <v>500</v>
      </c>
      <c r="AB94" s="13">
        <v>500</v>
      </c>
      <c r="AC94" s="13">
        <v>500</v>
      </c>
      <c r="AD94" s="13">
        <v>500</v>
      </c>
      <c r="AE94" s="13">
        <v>500</v>
      </c>
      <c r="AF94" s="13">
        <v>500</v>
      </c>
      <c r="AG94" s="13">
        <v>500</v>
      </c>
      <c r="AH94" s="13">
        <v>500</v>
      </c>
      <c r="AI94" s="13">
        <v>500</v>
      </c>
      <c r="AJ94" s="13">
        <v>500</v>
      </c>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1:74">
      <c r="W95" s="16"/>
    </row>
  </sheetData>
  <conditionalFormatting sqref="C4:AJ94">
    <cfRule type="expression" dxfId="5" priority="1" stopIfTrue="1">
      <formula>AND(C4-B4&lt;-Eps,C4-B5&lt;-Eps)</formula>
    </cfRule>
    <cfRule type="expression" dxfId="4" priority="2">
      <formula>C4-B4&lt;-Eps</formula>
    </cfRule>
    <cfRule type="expression" dxfId="3" priority="3">
      <formula>C4-B5&lt;-Eps</formula>
    </cfRule>
  </conditionalFormatting>
  <conditionalFormatting sqref="C5:AJ94">
    <cfRule type="expression" dxfId="2" priority="4">
      <formula>C5-C4&lt;-Eps</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94"/>
  <sheetViews>
    <sheetView workbookViewId="0">
      <selection activeCell="E15" sqref="E15"/>
    </sheetView>
  </sheetViews>
  <sheetFormatPr defaultRowHeight="12.5"/>
  <sheetData>
    <row r="1" spans="1:36">
      <c r="A1" t="s">
        <v>5</v>
      </c>
      <c r="F1" s="33"/>
    </row>
    <row r="2" spans="1:36">
      <c r="B2" t="s">
        <v>0</v>
      </c>
    </row>
    <row r="3" spans="1:36">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f>+Z3+1</f>
        <v>26</v>
      </c>
      <c r="AB3" s="3">
        <f t="shared" ref="AB3:AJ3" si="0">+AA3+1</f>
        <v>27</v>
      </c>
      <c r="AC3" s="3">
        <f t="shared" si="0"/>
        <v>28</v>
      </c>
      <c r="AD3" s="3">
        <f t="shared" si="0"/>
        <v>29</v>
      </c>
      <c r="AE3" s="3">
        <f t="shared" si="0"/>
        <v>30</v>
      </c>
      <c r="AF3" s="3">
        <f t="shared" si="0"/>
        <v>31</v>
      </c>
      <c r="AG3" s="3">
        <f t="shared" si="0"/>
        <v>32</v>
      </c>
      <c r="AH3" s="3">
        <f t="shared" si="0"/>
        <v>33</v>
      </c>
      <c r="AI3" s="3">
        <f t="shared" si="0"/>
        <v>34</v>
      </c>
      <c r="AJ3" s="3">
        <f t="shared" si="0"/>
        <v>35</v>
      </c>
    </row>
    <row r="4" spans="1:36">
      <c r="A4" s="5">
        <v>0</v>
      </c>
      <c r="B4" s="10">
        <f>'FSM Unimproved'!B4*VLOOKUP(MIN(119,$A4+B$3-1),'Improvement Recommendation'!$B$5:$J$124,5,FALSE)</f>
        <v>3.2017291258542016E-3</v>
      </c>
      <c r="C4" s="11">
        <f>'FSM Unimproved'!C4*VLOOKUP(MIN(119,$A4+C$3-1),'Improvement Recommendation'!$B$5:$J$124,5,FALSE)</f>
        <v>1.8226331251003634E-3</v>
      </c>
      <c r="D4" s="11">
        <f>'FSM Unimproved'!D4*VLOOKUP(MIN(119,$A4+D$3-1),'Improvement Recommendation'!$B$5:$J$124,5,FALSE)</f>
        <v>1.138881166516337E-3</v>
      </c>
      <c r="E4" s="11">
        <f>'FSM Unimproved'!E4*VLOOKUP(MIN(119,$A4+E$3-1),'Improvement Recommendation'!$B$5:$J$124,5,FALSE)</f>
        <v>8.5740600941538265E-4</v>
      </c>
      <c r="F4" s="11">
        <f>'FSM Unimproved'!F4*VLOOKUP(MIN(119,$A4+F$3-1),'Improvement Recommendation'!$B$5:$J$124,5,FALSE)</f>
        <v>8.2030771769280302E-4</v>
      </c>
      <c r="G4" s="11">
        <f>'FSM Unimproved'!G4*VLOOKUP(MIN(119,$A4+G$3-1),'Improvement Recommendation'!$B$5:$J$124,5,FALSE)</f>
        <v>8.9692747711432033E-4</v>
      </c>
      <c r="H4" s="11">
        <f>'FSM Unimproved'!H4*VLOOKUP(MIN(119,$A4+H$3-1),'Improvement Recommendation'!$B$5:$J$124,5,FALSE)</f>
        <v>9.6855644110164043E-4</v>
      </c>
      <c r="I4" s="11">
        <f>'FSM Unimproved'!I4*VLOOKUP(MIN(119,$A4+I$3-1),'Improvement Recommendation'!$B$5:$J$124,5,FALSE)</f>
        <v>9.3174908728781939E-4</v>
      </c>
      <c r="J4" s="11">
        <f>'FSM Unimproved'!J4*VLOOKUP(MIN(119,$A4+J$3-1),'Improvement Recommendation'!$B$5:$J$124,5,FALSE)</f>
        <v>8.55045068087221E-4</v>
      </c>
      <c r="K4" s="11">
        <f>'FSM Unimproved'!K4*VLOOKUP(MIN(119,$A4+K$3-1),'Improvement Recommendation'!$B$5:$J$124,5,FALSE)</f>
        <v>8.3661784089528949E-4</v>
      </c>
      <c r="L4" s="11">
        <f>'FSM Unimproved'!L4*VLOOKUP(MIN(119,$A4+L$3-1),'Improvement Recommendation'!$B$5:$J$124,5,FALSE)</f>
        <v>9.2688785834240165E-4</v>
      </c>
      <c r="M4" s="11">
        <f>'FSM Unimproved'!M4*VLOOKUP(MIN(119,$A4+M$3-1),'Improvement Recommendation'!$B$5:$J$124,5,FALSE)</f>
        <v>1.0063062911848911E-3</v>
      </c>
      <c r="N4" s="11">
        <f>'FSM Unimproved'!N4*VLOOKUP(MIN(119,$A4+N$3-1),'Improvement Recommendation'!$B$5:$J$124,5,FALSE)</f>
        <v>9.1373776024093365E-4</v>
      </c>
      <c r="O4" s="11">
        <f>'FSM Unimproved'!O4*VLOOKUP(MIN(119,$A4+O$3-1),'Improvement Recommendation'!$B$5:$J$124,5,FALSE)</f>
        <v>7.9492550566766186E-4</v>
      </c>
      <c r="P4" s="11">
        <f>'FSM Unimproved'!P4*VLOOKUP(MIN(119,$A4+P$3-1),'Improvement Recommendation'!$B$5:$J$124,5,FALSE)</f>
        <v>1.1165859073858999E-3</v>
      </c>
      <c r="Q4" s="11">
        <f>'FSM Unimproved'!Q4*VLOOKUP(MIN(119,$A4+Q$3-1),'Improvement Recommendation'!$B$5:$J$124,5,FALSE)</f>
        <v>1.9416620970206186E-3</v>
      </c>
      <c r="R4" s="11">
        <f>'FSM Unimproved'!R4*VLOOKUP(MIN(119,$A4+R$3-1),'Improvement Recommendation'!$B$5:$J$124,5,FALSE)</f>
        <v>2.7958674494865917E-3</v>
      </c>
      <c r="S4" s="11">
        <f>'FSM Unimproved'!S4*VLOOKUP(MIN(119,$A4+S$3-1),'Improvement Recommendation'!$B$5:$J$124,5,FALSE)</f>
        <v>3.2825423080790352E-3</v>
      </c>
      <c r="T4" s="11">
        <f>'FSM Unimproved'!T4*VLOOKUP(MIN(119,$A4+T$3-1),'Improvement Recommendation'!$B$5:$J$124,5,FALSE)</f>
        <v>3.3708943733798571E-3</v>
      </c>
      <c r="U4" s="11">
        <f>'FSM Unimproved'!U4*VLOOKUP(MIN(119,$A4+U$3-1),'Improvement Recommendation'!$B$5:$J$124,5,FALSE)</f>
        <v>3.3708943733798571E-3</v>
      </c>
      <c r="V4" s="11">
        <f>'FSM Unimproved'!V4*VLOOKUP(MIN(119,$A4+V$3-1),'Improvement Recommendation'!$B$5:$J$124,5,FALSE)</f>
        <v>3.3708943733798571E-3</v>
      </c>
      <c r="W4" s="11">
        <f>'FSM Unimproved'!W4*VLOOKUP(MIN(119,$A4+W$3-1),'Improvement Recommendation'!$B$5:$J$124,5,FALSE)</f>
        <v>3.4105270727022834E-3</v>
      </c>
      <c r="X4" s="11">
        <f>'FSM Unimproved'!X4*VLOOKUP(MIN(119,$A4+X$3-1),'Improvement Recommendation'!$B$5:$J$124,5,FALSE)</f>
        <v>3.7176829312580519E-3</v>
      </c>
      <c r="Y4" s="11">
        <f>'FSM Unimproved'!Y4*VLOOKUP(MIN(119,$A4+Y$3-1),'Improvement Recommendation'!$B$5:$J$124,5,FALSE)</f>
        <v>4.1426377677977163E-3</v>
      </c>
      <c r="Z4" s="11">
        <f>'FSM Unimproved'!Z4*VLOOKUP(MIN(119,$A4+Z$3-1),'Improvement Recommendation'!$B$5:$J$124,5,FALSE)</f>
        <v>4.4645848609402451E-3</v>
      </c>
      <c r="AA4" s="7">
        <f>'FSM Unimproved'!AA4*VLOOKUP(MIN(119,$A4+AA$3-1),'Improvement Recommendation'!$B$5:$J$124,5,FALSE)</f>
        <v>4.4804298567160117E-3</v>
      </c>
      <c r="AB4" s="7">
        <f>'FSM Unimproved'!AB4*VLOOKUP(MIN(119,$A4+AB$3-1),'Improvement Recommendation'!$B$5:$J$124,5,FALSE)</f>
        <v>4.3229940333774806E-3</v>
      </c>
      <c r="AC4" s="7">
        <f>'FSM Unimproved'!AC4*VLOOKUP(MIN(119,$A4+AC$3-1),'Improvement Recommendation'!$B$5:$J$124,5,FALSE)</f>
        <v>4.2136362727678376E-3</v>
      </c>
      <c r="AD4" s="7">
        <f>'FSM Unimproved'!AD4*VLOOKUP(MIN(119,$A4+AD$3-1),'Improvement Recommendation'!$B$5:$J$124,5,FALSE)</f>
        <v>4.3070913954573993E-3</v>
      </c>
      <c r="AE4" s="7">
        <f>'FSM Unimproved'!AE4*VLOOKUP(MIN(119,$A4+AE$3-1),'Improvement Recommendation'!$B$5:$J$124,5,FALSE)</f>
        <v>4.5674864601542957E-3</v>
      </c>
      <c r="AF4" s="7">
        <f>'FSM Unimproved'!AF4*VLOOKUP(MIN(119,$A4+AF$3-1),'Improvement Recommendation'!$B$5:$J$124,5,FALSE)</f>
        <v>4.9115002371028478E-3</v>
      </c>
      <c r="AG4" s="7">
        <f>'FSM Unimproved'!AG4*VLOOKUP(MIN(119,$A4+AG$3-1),'Improvement Recommendation'!$B$5:$J$124,5,FALSE)</f>
        <v>5.2622796018842915E-3</v>
      </c>
      <c r="AH4" s="7">
        <f>'FSM Unimproved'!AH4*VLOOKUP(MIN(119,$A4+AH$3-1),'Improvement Recommendation'!$B$5:$J$124,5,FALSE)</f>
        <v>5.6382177240228096E-3</v>
      </c>
      <c r="AI4" s="7">
        <f>'FSM Unimproved'!AI4*VLOOKUP(MIN(119,$A4+AI$3-1),'Improvement Recommendation'!$B$5:$J$124,5,FALSE)</f>
        <v>6.0954364502341608E-3</v>
      </c>
      <c r="AJ4" s="7">
        <f>'FSM Unimproved'!AJ4*VLOOKUP(MIN(119,$A4+AJ$3-1),'Improvement Recommendation'!$B$5:$J$124,5,FALSE)</f>
        <v>8.0745072386182708E-3</v>
      </c>
    </row>
    <row r="5" spans="1:36">
      <c r="A5" s="5">
        <v>1</v>
      </c>
      <c r="B5" s="12">
        <f>'FSM Unimproved'!B5*VLOOKUP(MIN(119,$A5+B$3-1),'Improvement Recommendation'!$B$5:$J$124,5,FALSE)</f>
        <v>1.8226331251003634E-3</v>
      </c>
      <c r="C5" s="13">
        <f>'FSM Unimproved'!C5*VLOOKUP(MIN(119,$A5+C$3-1),'Improvement Recommendation'!$B$5:$J$124,5,FALSE)</f>
        <v>1.138881166516337E-3</v>
      </c>
      <c r="D5" s="13">
        <f>'FSM Unimproved'!D5*VLOOKUP(MIN(119,$A5+D$3-1),'Improvement Recommendation'!$B$5:$J$124,5,FALSE)</f>
        <v>8.5740600941538265E-4</v>
      </c>
      <c r="E5" s="13">
        <f>'FSM Unimproved'!E5*VLOOKUP(MIN(119,$A5+E$3-1),'Improvement Recommendation'!$B$5:$J$124,5,FALSE)</f>
        <v>8.2030771769280302E-4</v>
      </c>
      <c r="F5" s="13">
        <f>'FSM Unimproved'!F5*VLOOKUP(MIN(119,$A5+F$3-1),'Improvement Recommendation'!$B$5:$J$124,5,FALSE)</f>
        <v>8.9692747711432033E-4</v>
      </c>
      <c r="G5" s="13">
        <f>'FSM Unimproved'!G5*VLOOKUP(MIN(119,$A5+G$3-1),'Improvement Recommendation'!$B$5:$J$124,5,FALSE)</f>
        <v>9.6855644110164043E-4</v>
      </c>
      <c r="H5" s="13">
        <f>'FSM Unimproved'!H5*VLOOKUP(MIN(119,$A5+H$3-1),'Improvement Recommendation'!$B$5:$J$124,5,FALSE)</f>
        <v>9.3174908728781939E-4</v>
      </c>
      <c r="I5" s="13">
        <f>'FSM Unimproved'!I5*VLOOKUP(MIN(119,$A5+I$3-1),'Improvement Recommendation'!$B$5:$J$124,5,FALSE)</f>
        <v>8.55045068087221E-4</v>
      </c>
      <c r="J5" s="13">
        <f>'FSM Unimproved'!J5*VLOOKUP(MIN(119,$A5+J$3-1),'Improvement Recommendation'!$B$5:$J$124,5,FALSE)</f>
        <v>8.3661784089528949E-4</v>
      </c>
      <c r="K5" s="13">
        <f>'FSM Unimproved'!K5*VLOOKUP(MIN(119,$A5+K$3-1),'Improvement Recommendation'!$B$5:$J$124,5,FALSE)</f>
        <v>9.2688785834240165E-4</v>
      </c>
      <c r="L5" s="13">
        <f>'FSM Unimproved'!L5*VLOOKUP(MIN(119,$A5+L$3-1),'Improvement Recommendation'!$B$5:$J$124,5,FALSE)</f>
        <v>1.0063062911848911E-3</v>
      </c>
      <c r="M5" s="13">
        <f>'FSM Unimproved'!M5*VLOOKUP(MIN(119,$A5+M$3-1),'Improvement Recommendation'!$B$5:$J$124,5,FALSE)</f>
        <v>9.1373776024093365E-4</v>
      </c>
      <c r="N5" s="13">
        <f>'FSM Unimproved'!N5*VLOOKUP(MIN(119,$A5+N$3-1),'Improvement Recommendation'!$B$5:$J$124,5,FALSE)</f>
        <v>7.9492550566766186E-4</v>
      </c>
      <c r="O5" s="13">
        <f>'FSM Unimproved'!O5*VLOOKUP(MIN(119,$A5+O$3-1),'Improvement Recommendation'!$B$5:$J$124,5,FALSE)</f>
        <v>1.1165859073858999E-3</v>
      </c>
      <c r="P5" s="13">
        <f>'FSM Unimproved'!P5*VLOOKUP(MIN(119,$A5+P$3-1),'Improvement Recommendation'!$B$5:$J$124,5,FALSE)</f>
        <v>1.9416620970206186E-3</v>
      </c>
      <c r="Q5" s="13">
        <f>'FSM Unimproved'!Q5*VLOOKUP(MIN(119,$A5+Q$3-1),'Improvement Recommendation'!$B$5:$J$124,5,FALSE)</f>
        <v>2.7958674494865917E-3</v>
      </c>
      <c r="R5" s="13">
        <f>'FSM Unimproved'!R5*VLOOKUP(MIN(119,$A5+R$3-1),'Improvement Recommendation'!$B$5:$J$124,5,FALSE)</f>
        <v>3.2825423080790352E-3</v>
      </c>
      <c r="S5" s="13">
        <f>'FSM Unimproved'!S5*VLOOKUP(MIN(119,$A5+S$3-1),'Improvement Recommendation'!$B$5:$J$124,5,FALSE)</f>
        <v>3.3708943733798571E-3</v>
      </c>
      <c r="T5" s="13">
        <f>'FSM Unimproved'!T5*VLOOKUP(MIN(119,$A5+T$3-1),'Improvement Recommendation'!$B$5:$J$124,5,FALSE)</f>
        <v>3.3708943733798571E-3</v>
      </c>
      <c r="U5" s="13">
        <f>'FSM Unimproved'!U5*VLOOKUP(MIN(119,$A5+U$3-1),'Improvement Recommendation'!$B$5:$J$124,5,FALSE)</f>
        <v>3.3708943733798571E-3</v>
      </c>
      <c r="V5" s="13">
        <f>'FSM Unimproved'!V5*VLOOKUP(MIN(119,$A5+V$3-1),'Improvement Recommendation'!$B$5:$J$124,5,FALSE)</f>
        <v>3.4105270727022834E-3</v>
      </c>
      <c r="W5" s="13">
        <f>'FSM Unimproved'!W5*VLOOKUP(MIN(119,$A5+W$3-1),'Improvement Recommendation'!$B$5:$J$124,5,FALSE)</f>
        <v>3.7176829312580519E-3</v>
      </c>
      <c r="X5" s="13">
        <f>'FSM Unimproved'!X5*VLOOKUP(MIN(119,$A5+X$3-1),'Improvement Recommendation'!$B$5:$J$124,5,FALSE)</f>
        <v>4.1426377677977163E-3</v>
      </c>
      <c r="Y5" s="13">
        <f>'FSM Unimproved'!Y5*VLOOKUP(MIN(119,$A5+Y$3-1),'Improvement Recommendation'!$B$5:$J$124,5,FALSE)</f>
        <v>4.4645848609402451E-3</v>
      </c>
      <c r="Z5" s="13">
        <f>'FSM Unimproved'!Z5*VLOOKUP(MIN(119,$A5+Z$3-1),'Improvement Recommendation'!$B$5:$J$124,5,FALSE)</f>
        <v>4.4804298567160117E-3</v>
      </c>
      <c r="AA5" s="7">
        <f>'FSM Unimproved'!AA5*VLOOKUP(MIN(119,$A5+AA$3-1),'Improvement Recommendation'!$B$5:$J$124,5,FALSE)</f>
        <v>4.3229940333774806E-3</v>
      </c>
      <c r="AB5" s="7">
        <f>'FSM Unimproved'!AB5*VLOOKUP(MIN(119,$A5+AB$3-1),'Improvement Recommendation'!$B$5:$J$124,5,FALSE)</f>
        <v>4.2136362727678376E-3</v>
      </c>
      <c r="AC5" s="7">
        <f>'FSM Unimproved'!AC5*VLOOKUP(MIN(119,$A5+AC$3-1),'Improvement Recommendation'!$B$5:$J$124,5,FALSE)</f>
        <v>4.3070913954573993E-3</v>
      </c>
      <c r="AD5" s="7">
        <f>'FSM Unimproved'!AD5*VLOOKUP(MIN(119,$A5+AD$3-1),'Improvement Recommendation'!$B$5:$J$124,5,FALSE)</f>
        <v>4.5674864601542957E-3</v>
      </c>
      <c r="AE5" s="7">
        <f>'FSM Unimproved'!AE5*VLOOKUP(MIN(119,$A5+AE$3-1),'Improvement Recommendation'!$B$5:$J$124,5,FALSE)</f>
        <v>4.9115002371028478E-3</v>
      </c>
      <c r="AF5" s="7">
        <f>'FSM Unimproved'!AF5*VLOOKUP(MIN(119,$A5+AF$3-1),'Improvement Recommendation'!$B$5:$J$124,5,FALSE)</f>
        <v>5.2622796018842915E-3</v>
      </c>
      <c r="AG5" s="7">
        <f>'FSM Unimproved'!AG5*VLOOKUP(MIN(119,$A5+AG$3-1),'Improvement Recommendation'!$B$5:$J$124,5,FALSE)</f>
        <v>5.6382177240228096E-3</v>
      </c>
      <c r="AH5" s="7">
        <f>'FSM Unimproved'!AH5*VLOOKUP(MIN(119,$A5+AH$3-1),'Improvement Recommendation'!$B$5:$J$124,5,FALSE)</f>
        <v>6.0954364502341608E-3</v>
      </c>
      <c r="AI5" s="7">
        <f>'FSM Unimproved'!AI5*VLOOKUP(MIN(119,$A5+AI$3-1),'Improvement Recommendation'!$B$5:$J$124,5,FALSE)</f>
        <v>8.0745072386182708E-3</v>
      </c>
      <c r="AJ5" s="7">
        <f>'FSM Unimproved'!AJ5*VLOOKUP(MIN(119,$A5+AJ$3-1),'Improvement Recommendation'!$B$5:$J$124,5,FALSE)</f>
        <v>9.0713374809104803E-3</v>
      </c>
    </row>
    <row r="6" spans="1:36">
      <c r="A6" s="5">
        <v>2</v>
      </c>
      <c r="B6" s="12">
        <f>'FSM Unimproved'!B6*VLOOKUP(MIN(119,$A6+B$3-1),'Improvement Recommendation'!$B$5:$J$124,5,FALSE)</f>
        <v>1.138881166516337E-3</v>
      </c>
      <c r="C6" s="13">
        <f>'FSM Unimproved'!C6*VLOOKUP(MIN(119,$A6+C$3-1),'Improvement Recommendation'!$B$5:$J$124,5,FALSE)</f>
        <v>8.5740600941538265E-4</v>
      </c>
      <c r="D6" s="13">
        <f>'FSM Unimproved'!D6*VLOOKUP(MIN(119,$A6+D$3-1),'Improvement Recommendation'!$B$5:$J$124,5,FALSE)</f>
        <v>8.2030771769280302E-4</v>
      </c>
      <c r="E6" s="13">
        <f>'FSM Unimproved'!E6*VLOOKUP(MIN(119,$A6+E$3-1),'Improvement Recommendation'!$B$5:$J$124,5,FALSE)</f>
        <v>8.9692747711432033E-4</v>
      </c>
      <c r="F6" s="13">
        <f>'FSM Unimproved'!F6*VLOOKUP(MIN(119,$A6+F$3-1),'Improvement Recommendation'!$B$5:$J$124,5,FALSE)</f>
        <v>9.6855644110164043E-4</v>
      </c>
      <c r="G6" s="13">
        <f>'FSM Unimproved'!G6*VLOOKUP(MIN(119,$A6+G$3-1),'Improvement Recommendation'!$B$5:$J$124,5,FALSE)</f>
        <v>9.3174908728781939E-4</v>
      </c>
      <c r="H6" s="13">
        <f>'FSM Unimproved'!H6*VLOOKUP(MIN(119,$A6+H$3-1),'Improvement Recommendation'!$B$5:$J$124,5,FALSE)</f>
        <v>8.55045068087221E-4</v>
      </c>
      <c r="I6" s="13">
        <f>'FSM Unimproved'!I6*VLOOKUP(MIN(119,$A6+I$3-1),'Improvement Recommendation'!$B$5:$J$124,5,FALSE)</f>
        <v>8.3661784089528949E-4</v>
      </c>
      <c r="J6" s="13">
        <f>'FSM Unimproved'!J6*VLOOKUP(MIN(119,$A6+J$3-1),'Improvement Recommendation'!$B$5:$J$124,5,FALSE)</f>
        <v>9.2688785834240165E-4</v>
      </c>
      <c r="K6" s="13">
        <f>'FSM Unimproved'!K6*VLOOKUP(MIN(119,$A6+K$3-1),'Improvement Recommendation'!$B$5:$J$124,5,FALSE)</f>
        <v>1.0063062911848911E-3</v>
      </c>
      <c r="L6" s="13">
        <f>'FSM Unimproved'!L6*VLOOKUP(MIN(119,$A6+L$3-1),'Improvement Recommendation'!$B$5:$J$124,5,FALSE)</f>
        <v>9.1373776024093365E-4</v>
      </c>
      <c r="M6" s="13">
        <f>'FSM Unimproved'!M6*VLOOKUP(MIN(119,$A6+M$3-1),'Improvement Recommendation'!$B$5:$J$124,5,FALSE)</f>
        <v>7.9492550566766186E-4</v>
      </c>
      <c r="N6" s="13">
        <f>'FSM Unimproved'!N6*VLOOKUP(MIN(119,$A6+N$3-1),'Improvement Recommendation'!$B$5:$J$124,5,FALSE)</f>
        <v>1.1165859073858999E-3</v>
      </c>
      <c r="O6" s="13">
        <f>'FSM Unimproved'!O6*VLOOKUP(MIN(119,$A6+O$3-1),'Improvement Recommendation'!$B$5:$J$124,5,FALSE)</f>
        <v>1.9416620970206186E-3</v>
      </c>
      <c r="P6" s="13">
        <f>'FSM Unimproved'!P6*VLOOKUP(MIN(119,$A6+P$3-1),'Improvement Recommendation'!$B$5:$J$124,5,FALSE)</f>
        <v>2.7958674494865917E-3</v>
      </c>
      <c r="Q6" s="13">
        <f>'FSM Unimproved'!Q6*VLOOKUP(MIN(119,$A6+Q$3-1),'Improvement Recommendation'!$B$5:$J$124,5,FALSE)</f>
        <v>3.2825423080790352E-3</v>
      </c>
      <c r="R6" s="13">
        <f>'FSM Unimproved'!R6*VLOOKUP(MIN(119,$A6+R$3-1),'Improvement Recommendation'!$B$5:$J$124,5,FALSE)</f>
        <v>3.3708943733798571E-3</v>
      </c>
      <c r="S6" s="13">
        <f>'FSM Unimproved'!S6*VLOOKUP(MIN(119,$A6+S$3-1),'Improvement Recommendation'!$B$5:$J$124,5,FALSE)</f>
        <v>3.3708943733798571E-3</v>
      </c>
      <c r="T6" s="13">
        <f>'FSM Unimproved'!T6*VLOOKUP(MIN(119,$A6+T$3-1),'Improvement Recommendation'!$B$5:$J$124,5,FALSE)</f>
        <v>3.3708943733798571E-3</v>
      </c>
      <c r="U6" s="13">
        <f>'FSM Unimproved'!U6*VLOOKUP(MIN(119,$A6+U$3-1),'Improvement Recommendation'!$B$5:$J$124,5,FALSE)</f>
        <v>3.4105270727022834E-3</v>
      </c>
      <c r="V6" s="13">
        <f>'FSM Unimproved'!V6*VLOOKUP(MIN(119,$A6+V$3-1),'Improvement Recommendation'!$B$5:$J$124,5,FALSE)</f>
        <v>3.7176829312580519E-3</v>
      </c>
      <c r="W6" s="13">
        <f>'FSM Unimproved'!W6*VLOOKUP(MIN(119,$A6+W$3-1),'Improvement Recommendation'!$B$5:$J$124,5,FALSE)</f>
        <v>4.1426377677977163E-3</v>
      </c>
      <c r="X6" s="13">
        <f>'FSM Unimproved'!X6*VLOOKUP(MIN(119,$A6+X$3-1),'Improvement Recommendation'!$B$5:$J$124,5,FALSE)</f>
        <v>4.4645848609402451E-3</v>
      </c>
      <c r="Y6" s="13">
        <f>'FSM Unimproved'!Y6*VLOOKUP(MIN(119,$A6+Y$3-1),'Improvement Recommendation'!$B$5:$J$124,5,FALSE)</f>
        <v>4.4804298567160117E-3</v>
      </c>
      <c r="Z6" s="13">
        <f>'FSM Unimproved'!Z6*VLOOKUP(MIN(119,$A6+Z$3-1),'Improvement Recommendation'!$B$5:$J$124,5,FALSE)</f>
        <v>4.3229940333774806E-3</v>
      </c>
      <c r="AA6" s="7">
        <f>'FSM Unimproved'!AA6*VLOOKUP(MIN(119,$A6+AA$3-1),'Improvement Recommendation'!$B$5:$J$124,5,FALSE)</f>
        <v>4.2136362727678376E-3</v>
      </c>
      <c r="AB6" s="7">
        <f>'FSM Unimproved'!AB6*VLOOKUP(MIN(119,$A6+AB$3-1),'Improvement Recommendation'!$B$5:$J$124,5,FALSE)</f>
        <v>4.3070913954573993E-3</v>
      </c>
      <c r="AC6" s="7">
        <f>'FSM Unimproved'!AC6*VLOOKUP(MIN(119,$A6+AC$3-1),'Improvement Recommendation'!$B$5:$J$124,5,FALSE)</f>
        <v>4.5674864601542957E-3</v>
      </c>
      <c r="AD6" s="7">
        <f>'FSM Unimproved'!AD6*VLOOKUP(MIN(119,$A6+AD$3-1),'Improvement Recommendation'!$B$5:$J$124,5,FALSE)</f>
        <v>4.9115002371028478E-3</v>
      </c>
      <c r="AE6" s="7">
        <f>'FSM Unimproved'!AE6*VLOOKUP(MIN(119,$A6+AE$3-1),'Improvement Recommendation'!$B$5:$J$124,5,FALSE)</f>
        <v>5.2622796018842915E-3</v>
      </c>
      <c r="AF6" s="7">
        <f>'FSM Unimproved'!AF6*VLOOKUP(MIN(119,$A6+AF$3-1),'Improvement Recommendation'!$B$5:$J$124,5,FALSE)</f>
        <v>5.6382177240228096E-3</v>
      </c>
      <c r="AG6" s="7">
        <f>'FSM Unimproved'!AG6*VLOOKUP(MIN(119,$A6+AG$3-1),'Improvement Recommendation'!$B$5:$J$124,5,FALSE)</f>
        <v>6.0954364502341608E-3</v>
      </c>
      <c r="AH6" s="7">
        <f>'FSM Unimproved'!AH6*VLOOKUP(MIN(119,$A6+AH$3-1),'Improvement Recommendation'!$B$5:$J$124,5,FALSE)</f>
        <v>8.0745072386182708E-3</v>
      </c>
      <c r="AI6" s="7">
        <f>'FSM Unimproved'!AI6*VLOOKUP(MIN(119,$A6+AI$3-1),'Improvement Recommendation'!$B$5:$J$124,5,FALSE)</f>
        <v>9.0713374809104803E-3</v>
      </c>
      <c r="AJ6" s="7">
        <f>'FSM Unimproved'!AJ6*VLOOKUP(MIN(119,$A6+AJ$3-1),'Improvement Recommendation'!$B$5:$J$124,5,FALSE)</f>
        <v>1.0755814628122985E-2</v>
      </c>
    </row>
    <row r="7" spans="1:36">
      <c r="A7" s="5">
        <v>3</v>
      </c>
      <c r="B7" s="12">
        <f>'FSM Unimproved'!B7*VLOOKUP(MIN(119,$A7+B$3-1),'Improvement Recommendation'!$B$5:$J$124,5,FALSE)</f>
        <v>8.5740600941538265E-4</v>
      </c>
      <c r="C7" s="13">
        <f>'FSM Unimproved'!C7*VLOOKUP(MIN(119,$A7+C$3-1),'Improvement Recommendation'!$B$5:$J$124,5,FALSE)</f>
        <v>8.2030771769280302E-4</v>
      </c>
      <c r="D7" s="13">
        <f>'FSM Unimproved'!D7*VLOOKUP(MIN(119,$A7+D$3-1),'Improvement Recommendation'!$B$5:$J$124,5,FALSE)</f>
        <v>8.9692747711432033E-4</v>
      </c>
      <c r="E7" s="13">
        <f>'FSM Unimproved'!E7*VLOOKUP(MIN(119,$A7+E$3-1),'Improvement Recommendation'!$B$5:$J$124,5,FALSE)</f>
        <v>9.6855644110164043E-4</v>
      </c>
      <c r="F7" s="13">
        <f>'FSM Unimproved'!F7*VLOOKUP(MIN(119,$A7+F$3-1),'Improvement Recommendation'!$B$5:$J$124,5,FALSE)</f>
        <v>9.3174908728781939E-4</v>
      </c>
      <c r="G7" s="13">
        <f>'FSM Unimproved'!G7*VLOOKUP(MIN(119,$A7+G$3-1),'Improvement Recommendation'!$B$5:$J$124,5,FALSE)</f>
        <v>8.55045068087221E-4</v>
      </c>
      <c r="H7" s="13">
        <f>'FSM Unimproved'!H7*VLOOKUP(MIN(119,$A7+H$3-1),'Improvement Recommendation'!$B$5:$J$124,5,FALSE)</f>
        <v>8.3661784089528949E-4</v>
      </c>
      <c r="I7" s="13">
        <f>'FSM Unimproved'!I7*VLOOKUP(MIN(119,$A7+I$3-1),'Improvement Recommendation'!$B$5:$J$124,5,FALSE)</f>
        <v>9.2688785834240165E-4</v>
      </c>
      <c r="J7" s="13">
        <f>'FSM Unimproved'!J7*VLOOKUP(MIN(119,$A7+J$3-1),'Improvement Recommendation'!$B$5:$J$124,5,FALSE)</f>
        <v>1.0063062911848911E-3</v>
      </c>
      <c r="K7" s="13">
        <f>'FSM Unimproved'!K7*VLOOKUP(MIN(119,$A7+K$3-1),'Improvement Recommendation'!$B$5:$J$124,5,FALSE)</f>
        <v>9.1373776024093365E-4</v>
      </c>
      <c r="L7" s="13">
        <f>'FSM Unimproved'!L7*VLOOKUP(MIN(119,$A7+L$3-1),'Improvement Recommendation'!$B$5:$J$124,5,FALSE)</f>
        <v>7.9492550566766186E-4</v>
      </c>
      <c r="M7" s="13">
        <f>'FSM Unimproved'!M7*VLOOKUP(MIN(119,$A7+M$3-1),'Improvement Recommendation'!$B$5:$J$124,5,FALSE)</f>
        <v>1.1165859073858999E-3</v>
      </c>
      <c r="N7" s="13">
        <f>'FSM Unimproved'!N7*VLOOKUP(MIN(119,$A7+N$3-1),'Improvement Recommendation'!$B$5:$J$124,5,FALSE)</f>
        <v>1.9416620970206186E-3</v>
      </c>
      <c r="O7" s="13">
        <f>'FSM Unimproved'!O7*VLOOKUP(MIN(119,$A7+O$3-1),'Improvement Recommendation'!$B$5:$J$124,5,FALSE)</f>
        <v>2.7958674494865917E-3</v>
      </c>
      <c r="P7" s="13">
        <f>'FSM Unimproved'!P7*VLOOKUP(MIN(119,$A7+P$3-1),'Improvement Recommendation'!$B$5:$J$124,5,FALSE)</f>
        <v>3.2825423080790352E-3</v>
      </c>
      <c r="Q7" s="13">
        <f>'FSM Unimproved'!Q7*VLOOKUP(MIN(119,$A7+Q$3-1),'Improvement Recommendation'!$B$5:$J$124,5,FALSE)</f>
        <v>3.3708943733798571E-3</v>
      </c>
      <c r="R7" s="13">
        <f>'FSM Unimproved'!R7*VLOOKUP(MIN(119,$A7+R$3-1),'Improvement Recommendation'!$B$5:$J$124,5,FALSE)</f>
        <v>3.3708943733798571E-3</v>
      </c>
      <c r="S7" s="13">
        <f>'FSM Unimproved'!S7*VLOOKUP(MIN(119,$A7+S$3-1),'Improvement Recommendation'!$B$5:$J$124,5,FALSE)</f>
        <v>3.3708943733798571E-3</v>
      </c>
      <c r="T7" s="13">
        <f>'FSM Unimproved'!T7*VLOOKUP(MIN(119,$A7+T$3-1),'Improvement Recommendation'!$B$5:$J$124,5,FALSE)</f>
        <v>3.4105270727022834E-3</v>
      </c>
      <c r="U7" s="13">
        <f>'FSM Unimproved'!U7*VLOOKUP(MIN(119,$A7+U$3-1),'Improvement Recommendation'!$B$5:$J$124,5,FALSE)</f>
        <v>3.7176829312580528E-3</v>
      </c>
      <c r="V7" s="13">
        <f>'FSM Unimproved'!V7*VLOOKUP(MIN(119,$A7+V$3-1),'Improvement Recommendation'!$B$5:$J$124,5,FALSE)</f>
        <v>4.1426377677977163E-3</v>
      </c>
      <c r="W7" s="13">
        <f>'FSM Unimproved'!W7*VLOOKUP(MIN(119,$A7+W$3-1),'Improvement Recommendation'!$B$5:$J$124,5,FALSE)</f>
        <v>4.4645848609402451E-3</v>
      </c>
      <c r="X7" s="13">
        <f>'FSM Unimproved'!X7*VLOOKUP(MIN(119,$A7+X$3-1),'Improvement Recommendation'!$B$5:$J$124,5,FALSE)</f>
        <v>4.4804298567160117E-3</v>
      </c>
      <c r="Y7" s="13">
        <f>'FSM Unimproved'!Y7*VLOOKUP(MIN(119,$A7+Y$3-1),'Improvement Recommendation'!$B$5:$J$124,5,FALSE)</f>
        <v>4.3229940333774806E-3</v>
      </c>
      <c r="Z7" s="13">
        <f>'FSM Unimproved'!Z7*VLOOKUP(MIN(119,$A7+Z$3-1),'Improvement Recommendation'!$B$5:$J$124,5,FALSE)</f>
        <v>4.2136362727678376E-3</v>
      </c>
      <c r="AA7" s="7">
        <f>'FSM Unimproved'!AA7*VLOOKUP(MIN(119,$A7+AA$3-1),'Improvement Recommendation'!$B$5:$J$124,5,FALSE)</f>
        <v>4.3070913954573993E-3</v>
      </c>
      <c r="AB7" s="7">
        <f>'FSM Unimproved'!AB7*VLOOKUP(MIN(119,$A7+AB$3-1),'Improvement Recommendation'!$B$5:$J$124,5,FALSE)</f>
        <v>4.5674864601542957E-3</v>
      </c>
      <c r="AC7" s="7">
        <f>'FSM Unimproved'!AC7*VLOOKUP(MIN(119,$A7+AC$3-1),'Improvement Recommendation'!$B$5:$J$124,5,FALSE)</f>
        <v>4.9115002371028478E-3</v>
      </c>
      <c r="AD7" s="7">
        <f>'FSM Unimproved'!AD7*VLOOKUP(MIN(119,$A7+AD$3-1),'Improvement Recommendation'!$B$5:$J$124,5,FALSE)</f>
        <v>5.2622796018842915E-3</v>
      </c>
      <c r="AE7" s="7">
        <f>'FSM Unimproved'!AE7*VLOOKUP(MIN(119,$A7+AE$3-1),'Improvement Recommendation'!$B$5:$J$124,5,FALSE)</f>
        <v>5.6382177240228096E-3</v>
      </c>
      <c r="AF7" s="7">
        <f>'FSM Unimproved'!AF7*VLOOKUP(MIN(119,$A7+AF$3-1),'Improvement Recommendation'!$B$5:$J$124,5,FALSE)</f>
        <v>6.0954364502341608E-3</v>
      </c>
      <c r="AG7" s="7">
        <f>'FSM Unimproved'!AG7*VLOOKUP(MIN(119,$A7+AG$3-1),'Improvement Recommendation'!$B$5:$J$124,5,FALSE)</f>
        <v>8.0745072386182708E-3</v>
      </c>
      <c r="AH7" s="7">
        <f>'FSM Unimproved'!AH7*VLOOKUP(MIN(119,$A7+AH$3-1),'Improvement Recommendation'!$B$5:$J$124,5,FALSE)</f>
        <v>9.0713374809104803E-3</v>
      </c>
      <c r="AI7" s="7">
        <f>'FSM Unimproved'!AI7*VLOOKUP(MIN(119,$A7+AI$3-1),'Improvement Recommendation'!$B$5:$J$124,5,FALSE)</f>
        <v>1.0755814628122985E-2</v>
      </c>
      <c r="AJ7" s="7">
        <f>'FSM Unimproved'!AJ7*VLOOKUP(MIN(119,$A7+AJ$3-1),'Improvement Recommendation'!$B$5:$J$124,5,FALSE)</f>
        <v>1.286264615970118E-2</v>
      </c>
    </row>
    <row r="8" spans="1:36">
      <c r="A8" s="5">
        <v>4</v>
      </c>
      <c r="B8" s="12">
        <f>'FSM Unimproved'!B8*VLOOKUP(MIN(119,$A8+B$3-1),'Improvement Recommendation'!$B$5:$J$124,5,FALSE)</f>
        <v>8.2030771769280302E-4</v>
      </c>
      <c r="C8" s="13">
        <f>'FSM Unimproved'!C8*VLOOKUP(MIN(119,$A8+C$3-1),'Improvement Recommendation'!$B$5:$J$124,5,FALSE)</f>
        <v>8.9692747711432033E-4</v>
      </c>
      <c r="D8" s="13">
        <f>'FSM Unimproved'!D8*VLOOKUP(MIN(119,$A8+D$3-1),'Improvement Recommendation'!$B$5:$J$124,5,FALSE)</f>
        <v>9.6855644110164043E-4</v>
      </c>
      <c r="E8" s="13">
        <f>'FSM Unimproved'!E8*VLOOKUP(MIN(119,$A8+E$3-1),'Improvement Recommendation'!$B$5:$J$124,5,FALSE)</f>
        <v>9.3174908728781939E-4</v>
      </c>
      <c r="F8" s="13">
        <f>'FSM Unimproved'!F8*VLOOKUP(MIN(119,$A8+F$3-1),'Improvement Recommendation'!$B$5:$J$124,5,FALSE)</f>
        <v>8.55045068087221E-4</v>
      </c>
      <c r="G8" s="13">
        <f>'FSM Unimproved'!G8*VLOOKUP(MIN(119,$A8+G$3-1),'Improvement Recommendation'!$B$5:$J$124,5,FALSE)</f>
        <v>8.3661784089528949E-4</v>
      </c>
      <c r="H8" s="13">
        <f>'FSM Unimproved'!H8*VLOOKUP(MIN(119,$A8+H$3-1),'Improvement Recommendation'!$B$5:$J$124,5,FALSE)</f>
        <v>9.2688785834240165E-4</v>
      </c>
      <c r="I8" s="13">
        <f>'FSM Unimproved'!I8*VLOOKUP(MIN(119,$A8+I$3-1),'Improvement Recommendation'!$B$5:$J$124,5,FALSE)</f>
        <v>1.0063062911848911E-3</v>
      </c>
      <c r="J8" s="13">
        <f>'FSM Unimproved'!J8*VLOOKUP(MIN(119,$A8+J$3-1),'Improvement Recommendation'!$B$5:$J$124,5,FALSE)</f>
        <v>9.1373776024093365E-4</v>
      </c>
      <c r="K8" s="13">
        <f>'FSM Unimproved'!K8*VLOOKUP(MIN(119,$A8+K$3-1),'Improvement Recommendation'!$B$5:$J$124,5,FALSE)</f>
        <v>7.9492550566766186E-4</v>
      </c>
      <c r="L8" s="13">
        <f>'FSM Unimproved'!L8*VLOOKUP(MIN(119,$A8+L$3-1),'Improvement Recommendation'!$B$5:$J$124,5,FALSE)</f>
        <v>1.1165859073858999E-3</v>
      </c>
      <c r="M8" s="13">
        <f>'FSM Unimproved'!M8*VLOOKUP(MIN(119,$A8+M$3-1),'Improvement Recommendation'!$B$5:$J$124,5,FALSE)</f>
        <v>1.9416620970206186E-3</v>
      </c>
      <c r="N8" s="13">
        <f>'FSM Unimproved'!N8*VLOOKUP(MIN(119,$A8+N$3-1),'Improvement Recommendation'!$B$5:$J$124,5,FALSE)</f>
        <v>2.7958674494865917E-3</v>
      </c>
      <c r="O8" s="13">
        <f>'FSM Unimproved'!O8*VLOOKUP(MIN(119,$A8+O$3-1),'Improvement Recommendation'!$B$5:$J$124,5,FALSE)</f>
        <v>3.2825423080790352E-3</v>
      </c>
      <c r="P8" s="13">
        <f>'FSM Unimproved'!P8*VLOOKUP(MIN(119,$A8+P$3-1),'Improvement Recommendation'!$B$5:$J$124,5,FALSE)</f>
        <v>3.3708943733798571E-3</v>
      </c>
      <c r="Q8" s="13">
        <f>'FSM Unimproved'!Q8*VLOOKUP(MIN(119,$A8+Q$3-1),'Improvement Recommendation'!$B$5:$J$124,5,FALSE)</f>
        <v>3.3708943733798571E-3</v>
      </c>
      <c r="R8" s="13">
        <f>'FSM Unimproved'!R8*VLOOKUP(MIN(119,$A8+R$3-1),'Improvement Recommendation'!$B$5:$J$124,5,FALSE)</f>
        <v>3.3708943733798571E-3</v>
      </c>
      <c r="S8" s="13">
        <f>'FSM Unimproved'!S8*VLOOKUP(MIN(119,$A8+S$3-1),'Improvement Recommendation'!$B$5:$J$124,5,FALSE)</f>
        <v>3.4105270727022834E-3</v>
      </c>
      <c r="T8" s="13">
        <f>'FSM Unimproved'!T8*VLOOKUP(MIN(119,$A8+T$3-1),'Improvement Recommendation'!$B$5:$J$124,5,FALSE)</f>
        <v>3.7176829312580528E-3</v>
      </c>
      <c r="U8" s="13">
        <f>'FSM Unimproved'!U8*VLOOKUP(MIN(119,$A8+U$3-1),'Improvement Recommendation'!$B$5:$J$124,5,FALSE)</f>
        <v>4.1426377677977171E-3</v>
      </c>
      <c r="V8" s="13">
        <f>'FSM Unimproved'!V8*VLOOKUP(MIN(119,$A8+V$3-1),'Improvement Recommendation'!$B$5:$J$124,5,FALSE)</f>
        <v>4.4645848609402451E-3</v>
      </c>
      <c r="W8" s="13">
        <f>'FSM Unimproved'!W8*VLOOKUP(MIN(119,$A8+W$3-1),'Improvement Recommendation'!$B$5:$J$124,5,FALSE)</f>
        <v>4.4804298567160117E-3</v>
      </c>
      <c r="X8" s="13">
        <f>'FSM Unimproved'!X8*VLOOKUP(MIN(119,$A8+X$3-1),'Improvement Recommendation'!$B$5:$J$124,5,FALSE)</f>
        <v>4.3229940333774806E-3</v>
      </c>
      <c r="Y8" s="13">
        <f>'FSM Unimproved'!Y8*VLOOKUP(MIN(119,$A8+Y$3-1),'Improvement Recommendation'!$B$5:$J$124,5,FALSE)</f>
        <v>4.2136362727678376E-3</v>
      </c>
      <c r="Z8" s="13">
        <f>'FSM Unimproved'!Z8*VLOOKUP(MIN(119,$A8+Z$3-1),'Improvement Recommendation'!$B$5:$J$124,5,FALSE)</f>
        <v>4.3070913954573993E-3</v>
      </c>
      <c r="AA8" s="7">
        <f>'FSM Unimproved'!AA8*VLOOKUP(MIN(119,$A8+AA$3-1),'Improvement Recommendation'!$B$5:$J$124,5,FALSE)</f>
        <v>4.5674864601542957E-3</v>
      </c>
      <c r="AB8" s="7">
        <f>'FSM Unimproved'!AB8*VLOOKUP(MIN(119,$A8+AB$3-1),'Improvement Recommendation'!$B$5:$J$124,5,FALSE)</f>
        <v>4.9115002371028478E-3</v>
      </c>
      <c r="AC8" s="7">
        <f>'FSM Unimproved'!AC8*VLOOKUP(MIN(119,$A8+AC$3-1),'Improvement Recommendation'!$B$5:$J$124,5,FALSE)</f>
        <v>5.2622796018842915E-3</v>
      </c>
      <c r="AD8" s="7">
        <f>'FSM Unimproved'!AD8*VLOOKUP(MIN(119,$A8+AD$3-1),'Improvement Recommendation'!$B$5:$J$124,5,FALSE)</f>
        <v>5.6382177240228096E-3</v>
      </c>
      <c r="AE8" s="7">
        <f>'FSM Unimproved'!AE8*VLOOKUP(MIN(119,$A8+AE$3-1),'Improvement Recommendation'!$B$5:$J$124,5,FALSE)</f>
        <v>6.0954364502341608E-3</v>
      </c>
      <c r="AF8" s="7">
        <f>'FSM Unimproved'!AF8*VLOOKUP(MIN(119,$A8+AF$3-1),'Improvement Recommendation'!$B$5:$J$124,5,FALSE)</f>
        <v>8.0745072386182708E-3</v>
      </c>
      <c r="AG8" s="7">
        <f>'FSM Unimproved'!AG8*VLOOKUP(MIN(119,$A8+AG$3-1),'Improvement Recommendation'!$B$5:$J$124,5,FALSE)</f>
        <v>9.0713374809104803E-3</v>
      </c>
      <c r="AH8" s="7">
        <f>'FSM Unimproved'!AH8*VLOOKUP(MIN(119,$A8+AH$3-1),'Improvement Recommendation'!$B$5:$J$124,5,FALSE)</f>
        <v>1.0755814628122985E-2</v>
      </c>
      <c r="AI8" s="7">
        <f>'FSM Unimproved'!AI8*VLOOKUP(MIN(119,$A8+AI$3-1),'Improvement Recommendation'!$B$5:$J$124,5,FALSE)</f>
        <v>1.286264615970118E-2</v>
      </c>
      <c r="AJ8" s="7">
        <f>'FSM Unimproved'!AJ8*VLOOKUP(MIN(119,$A8+AJ$3-1),'Improvement Recommendation'!$B$5:$J$124,5,FALSE)</f>
        <v>1.4531077103512952E-2</v>
      </c>
    </row>
    <row r="9" spans="1:36">
      <c r="A9" s="5">
        <v>5</v>
      </c>
      <c r="B9" s="12">
        <f>'FSM Unimproved'!B9*VLOOKUP(MIN(119,$A9+B$3-1),'Improvement Recommendation'!$B$5:$J$124,5,FALSE)</f>
        <v>8.9692747711432033E-4</v>
      </c>
      <c r="C9" s="13">
        <f>'FSM Unimproved'!C9*VLOOKUP(MIN(119,$A9+C$3-1),'Improvement Recommendation'!$B$5:$J$124,5,FALSE)</f>
        <v>9.6855644110164043E-4</v>
      </c>
      <c r="D9" s="13">
        <f>'FSM Unimproved'!D9*VLOOKUP(MIN(119,$A9+D$3-1),'Improvement Recommendation'!$B$5:$J$124,5,FALSE)</f>
        <v>9.3174908728781939E-4</v>
      </c>
      <c r="E9" s="13">
        <f>'FSM Unimproved'!E9*VLOOKUP(MIN(119,$A9+E$3-1),'Improvement Recommendation'!$B$5:$J$124,5,FALSE)</f>
        <v>8.55045068087221E-4</v>
      </c>
      <c r="F9" s="13">
        <f>'FSM Unimproved'!F9*VLOOKUP(MIN(119,$A9+F$3-1),'Improvement Recommendation'!$B$5:$J$124,5,FALSE)</f>
        <v>8.3661784089528949E-4</v>
      </c>
      <c r="G9" s="13">
        <f>'FSM Unimproved'!G9*VLOOKUP(MIN(119,$A9+G$3-1),'Improvement Recommendation'!$B$5:$J$124,5,FALSE)</f>
        <v>9.2688785834240165E-4</v>
      </c>
      <c r="H9" s="13">
        <f>'FSM Unimproved'!H9*VLOOKUP(MIN(119,$A9+H$3-1),'Improvement Recommendation'!$B$5:$J$124,5,FALSE)</f>
        <v>1.0063062911848911E-3</v>
      </c>
      <c r="I9" s="13">
        <f>'FSM Unimproved'!I9*VLOOKUP(MIN(119,$A9+I$3-1),'Improvement Recommendation'!$B$5:$J$124,5,FALSE)</f>
        <v>9.1373776024093365E-4</v>
      </c>
      <c r="J9" s="13">
        <f>'FSM Unimproved'!J9*VLOOKUP(MIN(119,$A9+J$3-1),'Improvement Recommendation'!$B$5:$J$124,5,FALSE)</f>
        <v>7.9492550566766186E-4</v>
      </c>
      <c r="K9" s="13">
        <f>'FSM Unimproved'!K9*VLOOKUP(MIN(119,$A9+K$3-1),'Improvement Recommendation'!$B$5:$J$124,5,FALSE)</f>
        <v>1.1165859073858999E-3</v>
      </c>
      <c r="L9" s="13">
        <f>'FSM Unimproved'!L9*VLOOKUP(MIN(119,$A9+L$3-1),'Improvement Recommendation'!$B$5:$J$124,5,FALSE)</f>
        <v>1.9416620970206186E-3</v>
      </c>
      <c r="M9" s="13">
        <f>'FSM Unimproved'!M9*VLOOKUP(MIN(119,$A9+M$3-1),'Improvement Recommendation'!$B$5:$J$124,5,FALSE)</f>
        <v>2.7958674494865917E-3</v>
      </c>
      <c r="N9" s="13">
        <f>'FSM Unimproved'!N9*VLOOKUP(MIN(119,$A9+N$3-1),'Improvement Recommendation'!$B$5:$J$124,5,FALSE)</f>
        <v>3.2825423080790352E-3</v>
      </c>
      <c r="O9" s="13">
        <f>'FSM Unimproved'!O9*VLOOKUP(MIN(119,$A9+O$3-1),'Improvement Recommendation'!$B$5:$J$124,5,FALSE)</f>
        <v>3.3708943733798571E-3</v>
      </c>
      <c r="P9" s="13">
        <f>'FSM Unimproved'!P9*VLOOKUP(MIN(119,$A9+P$3-1),'Improvement Recommendation'!$B$5:$J$124,5,FALSE)</f>
        <v>3.3708943733798571E-3</v>
      </c>
      <c r="Q9" s="13">
        <f>'FSM Unimproved'!Q9*VLOOKUP(MIN(119,$A9+Q$3-1),'Improvement Recommendation'!$B$5:$J$124,5,FALSE)</f>
        <v>3.3708943733798571E-3</v>
      </c>
      <c r="R9" s="13">
        <f>'FSM Unimproved'!R9*VLOOKUP(MIN(119,$A9+R$3-1),'Improvement Recommendation'!$B$5:$J$124,5,FALSE)</f>
        <v>3.4105270727022834E-3</v>
      </c>
      <c r="S9" s="13">
        <f>'FSM Unimproved'!S9*VLOOKUP(MIN(119,$A9+S$3-1),'Improvement Recommendation'!$B$5:$J$124,5,FALSE)</f>
        <v>3.7176829312580528E-3</v>
      </c>
      <c r="T9" s="13">
        <f>'FSM Unimproved'!T9*VLOOKUP(MIN(119,$A9+T$3-1),'Improvement Recommendation'!$B$5:$J$124,5,FALSE)</f>
        <v>4.1426377677977171E-3</v>
      </c>
      <c r="U9" s="13">
        <f>'FSM Unimproved'!U9*VLOOKUP(MIN(119,$A9+U$3-1),'Improvement Recommendation'!$B$5:$J$124,5,FALSE)</f>
        <v>4.4645848609402442E-3</v>
      </c>
      <c r="V9" s="13">
        <f>'FSM Unimproved'!V9*VLOOKUP(MIN(119,$A9+V$3-1),'Improvement Recommendation'!$B$5:$J$124,5,FALSE)</f>
        <v>4.4804298567160117E-3</v>
      </c>
      <c r="W9" s="13">
        <f>'FSM Unimproved'!W9*VLOOKUP(MIN(119,$A9+W$3-1),'Improvement Recommendation'!$B$5:$J$124,5,FALSE)</f>
        <v>4.3229940333774806E-3</v>
      </c>
      <c r="X9" s="13">
        <f>'FSM Unimproved'!X9*VLOOKUP(MIN(119,$A9+X$3-1),'Improvement Recommendation'!$B$5:$J$124,5,FALSE)</f>
        <v>4.2136362727678376E-3</v>
      </c>
      <c r="Y9" s="13">
        <f>'FSM Unimproved'!Y9*VLOOKUP(MIN(119,$A9+Y$3-1),'Improvement Recommendation'!$B$5:$J$124,5,FALSE)</f>
        <v>4.3070913954573993E-3</v>
      </c>
      <c r="Z9" s="13">
        <f>'FSM Unimproved'!Z9*VLOOKUP(MIN(119,$A9+Z$3-1),'Improvement Recommendation'!$B$5:$J$124,5,FALSE)</f>
        <v>4.5674864601542957E-3</v>
      </c>
      <c r="AA9" s="7">
        <f>'FSM Unimproved'!AA9*VLOOKUP(MIN(119,$A9+AA$3-1),'Improvement Recommendation'!$B$5:$J$124,5,FALSE)</f>
        <v>4.9115002371028478E-3</v>
      </c>
      <c r="AB9" s="7">
        <f>'FSM Unimproved'!AB9*VLOOKUP(MIN(119,$A9+AB$3-1),'Improvement Recommendation'!$B$5:$J$124,5,FALSE)</f>
        <v>5.2622796018842915E-3</v>
      </c>
      <c r="AC9" s="7">
        <f>'FSM Unimproved'!AC9*VLOOKUP(MIN(119,$A9+AC$3-1),'Improvement Recommendation'!$B$5:$J$124,5,FALSE)</f>
        <v>5.6382177240228096E-3</v>
      </c>
      <c r="AD9" s="7">
        <f>'FSM Unimproved'!AD9*VLOOKUP(MIN(119,$A9+AD$3-1),'Improvement Recommendation'!$B$5:$J$124,5,FALSE)</f>
        <v>6.0954364502341608E-3</v>
      </c>
      <c r="AE9" s="7">
        <f>'FSM Unimproved'!AE9*VLOOKUP(MIN(119,$A9+AE$3-1),'Improvement Recommendation'!$B$5:$J$124,5,FALSE)</f>
        <v>8.0745072386182708E-3</v>
      </c>
      <c r="AF9" s="7">
        <f>'FSM Unimproved'!AF9*VLOOKUP(MIN(119,$A9+AF$3-1),'Improvement Recommendation'!$B$5:$J$124,5,FALSE)</f>
        <v>9.0713374809104803E-3</v>
      </c>
      <c r="AG9" s="7">
        <f>'FSM Unimproved'!AG9*VLOOKUP(MIN(119,$A9+AG$3-1),'Improvement Recommendation'!$B$5:$J$124,5,FALSE)</f>
        <v>1.0755814628122985E-2</v>
      </c>
      <c r="AH9" s="7">
        <f>'FSM Unimproved'!AH9*VLOOKUP(MIN(119,$A9+AH$3-1),'Improvement Recommendation'!$B$5:$J$124,5,FALSE)</f>
        <v>1.286264615970118E-2</v>
      </c>
      <c r="AI9" s="7">
        <f>'FSM Unimproved'!AI9*VLOOKUP(MIN(119,$A9+AI$3-1),'Improvement Recommendation'!$B$5:$J$124,5,FALSE)</f>
        <v>1.4531077103512952E-2</v>
      </c>
      <c r="AJ9" s="7">
        <f>'FSM Unimproved'!AJ9*VLOOKUP(MIN(119,$A9+AJ$3-1),'Improvement Recommendation'!$B$5:$J$124,5,FALSE)</f>
        <v>1.6127778778999267E-2</v>
      </c>
    </row>
    <row r="10" spans="1:36">
      <c r="A10" s="5">
        <v>6</v>
      </c>
      <c r="B10" s="12">
        <f>'FSM Unimproved'!B10*VLOOKUP(MIN(119,$A10+B$3-1),'Improvement Recommendation'!$B$5:$J$124,5,FALSE)</f>
        <v>9.6855644110164043E-4</v>
      </c>
      <c r="C10" s="13">
        <f>'FSM Unimproved'!C10*VLOOKUP(MIN(119,$A10+C$3-1),'Improvement Recommendation'!$B$5:$J$124,5,FALSE)</f>
        <v>9.3174908728781939E-4</v>
      </c>
      <c r="D10" s="13">
        <f>'FSM Unimproved'!D10*VLOOKUP(MIN(119,$A10+D$3-1),'Improvement Recommendation'!$B$5:$J$124,5,FALSE)</f>
        <v>8.55045068087221E-4</v>
      </c>
      <c r="E10" s="13">
        <f>'FSM Unimproved'!E10*VLOOKUP(MIN(119,$A10+E$3-1),'Improvement Recommendation'!$B$5:$J$124,5,FALSE)</f>
        <v>8.3661784089528949E-4</v>
      </c>
      <c r="F10" s="13">
        <f>'FSM Unimproved'!F10*VLOOKUP(MIN(119,$A10+F$3-1),'Improvement Recommendation'!$B$5:$J$124,5,FALSE)</f>
        <v>9.2688785834240165E-4</v>
      </c>
      <c r="G10" s="13">
        <f>'FSM Unimproved'!G10*VLOOKUP(MIN(119,$A10+G$3-1),'Improvement Recommendation'!$B$5:$J$124,5,FALSE)</f>
        <v>1.0063062911848911E-3</v>
      </c>
      <c r="H10" s="13">
        <f>'FSM Unimproved'!H10*VLOOKUP(MIN(119,$A10+H$3-1),'Improvement Recommendation'!$B$5:$J$124,5,FALSE)</f>
        <v>9.1373776024093365E-4</v>
      </c>
      <c r="I10" s="13">
        <f>'FSM Unimproved'!I10*VLOOKUP(MIN(119,$A10+I$3-1),'Improvement Recommendation'!$B$5:$J$124,5,FALSE)</f>
        <v>7.9492550566766186E-4</v>
      </c>
      <c r="J10" s="13">
        <f>'FSM Unimproved'!J10*VLOOKUP(MIN(119,$A10+J$3-1),'Improvement Recommendation'!$B$5:$J$124,5,FALSE)</f>
        <v>1.1165859073858999E-3</v>
      </c>
      <c r="K10" s="13">
        <f>'FSM Unimproved'!K10*VLOOKUP(MIN(119,$A10+K$3-1),'Improvement Recommendation'!$B$5:$J$124,5,FALSE)</f>
        <v>1.9416620970206186E-3</v>
      </c>
      <c r="L10" s="13">
        <f>'FSM Unimproved'!L10*VLOOKUP(MIN(119,$A10+L$3-1),'Improvement Recommendation'!$B$5:$J$124,5,FALSE)</f>
        <v>2.7958674494865917E-3</v>
      </c>
      <c r="M10" s="13">
        <f>'FSM Unimproved'!M10*VLOOKUP(MIN(119,$A10+M$3-1),'Improvement Recommendation'!$B$5:$J$124,5,FALSE)</f>
        <v>3.2825423080790352E-3</v>
      </c>
      <c r="N10" s="13">
        <f>'FSM Unimproved'!N10*VLOOKUP(MIN(119,$A10+N$3-1),'Improvement Recommendation'!$B$5:$J$124,5,FALSE)</f>
        <v>3.3708943733798571E-3</v>
      </c>
      <c r="O10" s="13">
        <f>'FSM Unimproved'!O10*VLOOKUP(MIN(119,$A10+O$3-1),'Improvement Recommendation'!$B$5:$J$124,5,FALSE)</f>
        <v>3.3708943733798571E-3</v>
      </c>
      <c r="P10" s="13">
        <f>'FSM Unimproved'!P10*VLOOKUP(MIN(119,$A10+P$3-1),'Improvement Recommendation'!$B$5:$J$124,5,FALSE)</f>
        <v>3.3708943733798571E-3</v>
      </c>
      <c r="Q10" s="13">
        <f>'FSM Unimproved'!Q10*VLOOKUP(MIN(119,$A10+Q$3-1),'Improvement Recommendation'!$B$5:$J$124,5,FALSE)</f>
        <v>3.4105270727022834E-3</v>
      </c>
      <c r="R10" s="13">
        <f>'FSM Unimproved'!R10*VLOOKUP(MIN(119,$A10+R$3-1),'Improvement Recommendation'!$B$5:$J$124,5,FALSE)</f>
        <v>3.7176829312580528E-3</v>
      </c>
      <c r="S10" s="13">
        <f>'FSM Unimproved'!S10*VLOOKUP(MIN(119,$A10+S$3-1),'Improvement Recommendation'!$B$5:$J$124,5,FALSE)</f>
        <v>4.1426377677977171E-3</v>
      </c>
      <c r="T10" s="13">
        <f>'FSM Unimproved'!T10*VLOOKUP(MIN(119,$A10+T$3-1),'Improvement Recommendation'!$B$5:$J$124,5,FALSE)</f>
        <v>4.4645848609402442E-3</v>
      </c>
      <c r="U10" s="13">
        <f>'FSM Unimproved'!U10*VLOOKUP(MIN(119,$A10+U$3-1),'Improvement Recommendation'!$B$5:$J$124,5,FALSE)</f>
        <v>4.4804298567160126E-3</v>
      </c>
      <c r="V10" s="13">
        <f>'FSM Unimproved'!V10*VLOOKUP(MIN(119,$A10+V$3-1),'Improvement Recommendation'!$B$5:$J$124,5,FALSE)</f>
        <v>4.3229940333774806E-3</v>
      </c>
      <c r="W10" s="13">
        <f>'FSM Unimproved'!W10*VLOOKUP(MIN(119,$A10+W$3-1),'Improvement Recommendation'!$B$5:$J$124,5,FALSE)</f>
        <v>4.2136362727678376E-3</v>
      </c>
      <c r="X10" s="13">
        <f>'FSM Unimproved'!X10*VLOOKUP(MIN(119,$A10+X$3-1),'Improvement Recommendation'!$B$5:$J$124,5,FALSE)</f>
        <v>4.3070913954573993E-3</v>
      </c>
      <c r="Y10" s="13">
        <f>'FSM Unimproved'!Y10*VLOOKUP(MIN(119,$A10+Y$3-1),'Improvement Recommendation'!$B$5:$J$124,5,FALSE)</f>
        <v>4.5674864601542957E-3</v>
      </c>
      <c r="Z10" s="13">
        <f>'FSM Unimproved'!Z10*VLOOKUP(MIN(119,$A10+Z$3-1),'Improvement Recommendation'!$B$5:$J$124,5,FALSE)</f>
        <v>4.9115002371028478E-3</v>
      </c>
      <c r="AA10" s="7">
        <f>'FSM Unimproved'!AA10*VLOOKUP(MIN(119,$A10+AA$3-1),'Improvement Recommendation'!$B$5:$J$124,5,FALSE)</f>
        <v>5.2622796018842915E-3</v>
      </c>
      <c r="AB10" s="7">
        <f>'FSM Unimproved'!AB10*VLOOKUP(MIN(119,$A10+AB$3-1),'Improvement Recommendation'!$B$5:$J$124,5,FALSE)</f>
        <v>5.6382177240228096E-3</v>
      </c>
      <c r="AC10" s="7">
        <f>'FSM Unimproved'!AC10*VLOOKUP(MIN(119,$A10+AC$3-1),'Improvement Recommendation'!$B$5:$J$124,5,FALSE)</f>
        <v>6.0954364502341608E-3</v>
      </c>
      <c r="AD10" s="7">
        <f>'FSM Unimproved'!AD10*VLOOKUP(MIN(119,$A10+AD$3-1),'Improvement Recommendation'!$B$5:$J$124,5,FALSE)</f>
        <v>8.0745072386182708E-3</v>
      </c>
      <c r="AE10" s="7">
        <f>'FSM Unimproved'!AE10*VLOOKUP(MIN(119,$A10+AE$3-1),'Improvement Recommendation'!$B$5:$J$124,5,FALSE)</f>
        <v>9.0713374809104803E-3</v>
      </c>
      <c r="AF10" s="7">
        <f>'FSM Unimproved'!AF10*VLOOKUP(MIN(119,$A10+AF$3-1),'Improvement Recommendation'!$B$5:$J$124,5,FALSE)</f>
        <v>1.0755814628122985E-2</v>
      </c>
      <c r="AG10" s="7">
        <f>'FSM Unimproved'!AG10*VLOOKUP(MIN(119,$A10+AG$3-1),'Improvement Recommendation'!$B$5:$J$124,5,FALSE)</f>
        <v>1.286264615970118E-2</v>
      </c>
      <c r="AH10" s="7">
        <f>'FSM Unimproved'!AH10*VLOOKUP(MIN(119,$A10+AH$3-1),'Improvement Recommendation'!$B$5:$J$124,5,FALSE)</f>
        <v>1.4531077103512952E-2</v>
      </c>
      <c r="AI10" s="7">
        <f>'FSM Unimproved'!AI10*VLOOKUP(MIN(119,$A10+AI$3-1),'Improvement Recommendation'!$B$5:$J$124,5,FALSE)</f>
        <v>1.6127778778999267E-2</v>
      </c>
      <c r="AJ10" s="7">
        <f>'FSM Unimproved'!AJ10*VLOOKUP(MIN(119,$A10+AJ$3-1),'Improvement Recommendation'!$B$5:$J$124,5,FALSE)</f>
        <v>0</v>
      </c>
    </row>
    <row r="11" spans="1:36">
      <c r="A11" s="5">
        <v>7</v>
      </c>
      <c r="B11" s="12">
        <f>'FSM Unimproved'!B11*VLOOKUP(MIN(119,$A11+B$3-1),'Improvement Recommendation'!$B$5:$J$124,5,FALSE)</f>
        <v>9.3174908728781939E-4</v>
      </c>
      <c r="C11" s="13">
        <f>'FSM Unimproved'!C11*VLOOKUP(MIN(119,$A11+C$3-1),'Improvement Recommendation'!$B$5:$J$124,5,FALSE)</f>
        <v>8.55045068087221E-4</v>
      </c>
      <c r="D11" s="13">
        <f>'FSM Unimproved'!D11*VLOOKUP(MIN(119,$A11+D$3-1),'Improvement Recommendation'!$B$5:$J$124,5,FALSE)</f>
        <v>8.3661784089528949E-4</v>
      </c>
      <c r="E11" s="13">
        <f>'FSM Unimproved'!E11*VLOOKUP(MIN(119,$A11+E$3-1),'Improvement Recommendation'!$B$5:$J$124,5,FALSE)</f>
        <v>9.2688785834240165E-4</v>
      </c>
      <c r="F11" s="13">
        <f>'FSM Unimproved'!F11*VLOOKUP(MIN(119,$A11+F$3-1),'Improvement Recommendation'!$B$5:$J$124,5,FALSE)</f>
        <v>1.0063062911848911E-3</v>
      </c>
      <c r="G11" s="13">
        <f>'FSM Unimproved'!G11*VLOOKUP(MIN(119,$A11+G$3-1),'Improvement Recommendation'!$B$5:$J$124,5,FALSE)</f>
        <v>9.1373776024093365E-4</v>
      </c>
      <c r="H11" s="13">
        <f>'FSM Unimproved'!H11*VLOOKUP(MIN(119,$A11+H$3-1),'Improvement Recommendation'!$B$5:$J$124,5,FALSE)</f>
        <v>7.9492550566766186E-4</v>
      </c>
      <c r="I11" s="13">
        <f>'FSM Unimproved'!I11*VLOOKUP(MIN(119,$A11+I$3-1),'Improvement Recommendation'!$B$5:$J$124,5,FALSE)</f>
        <v>1.1165859073858999E-3</v>
      </c>
      <c r="J11" s="13">
        <f>'FSM Unimproved'!J11*VLOOKUP(MIN(119,$A11+J$3-1),'Improvement Recommendation'!$B$5:$J$124,5,FALSE)</f>
        <v>1.9416620970206186E-3</v>
      </c>
      <c r="K11" s="13">
        <f>'FSM Unimproved'!K11*VLOOKUP(MIN(119,$A11+K$3-1),'Improvement Recommendation'!$B$5:$J$124,5,FALSE)</f>
        <v>2.7958674494865917E-3</v>
      </c>
      <c r="L11" s="13">
        <f>'FSM Unimproved'!L11*VLOOKUP(MIN(119,$A11+L$3-1),'Improvement Recommendation'!$B$5:$J$124,5,FALSE)</f>
        <v>3.2825423080790352E-3</v>
      </c>
      <c r="M11" s="13">
        <f>'FSM Unimproved'!M11*VLOOKUP(MIN(119,$A11+M$3-1),'Improvement Recommendation'!$B$5:$J$124,5,FALSE)</f>
        <v>3.3708943733798571E-3</v>
      </c>
      <c r="N11" s="13">
        <f>'FSM Unimproved'!N11*VLOOKUP(MIN(119,$A11+N$3-1),'Improvement Recommendation'!$B$5:$J$124,5,FALSE)</f>
        <v>3.3708943733798571E-3</v>
      </c>
      <c r="O11" s="13">
        <f>'FSM Unimproved'!O11*VLOOKUP(MIN(119,$A11+O$3-1),'Improvement Recommendation'!$B$5:$J$124,5,FALSE)</f>
        <v>3.3708943733798571E-3</v>
      </c>
      <c r="P11" s="13">
        <f>'FSM Unimproved'!P11*VLOOKUP(MIN(119,$A11+P$3-1),'Improvement Recommendation'!$B$5:$J$124,5,FALSE)</f>
        <v>3.4105270727022834E-3</v>
      </c>
      <c r="Q11" s="13">
        <f>'FSM Unimproved'!Q11*VLOOKUP(MIN(119,$A11+Q$3-1),'Improvement Recommendation'!$B$5:$J$124,5,FALSE)</f>
        <v>3.7176829312580528E-3</v>
      </c>
      <c r="R11" s="13">
        <f>'FSM Unimproved'!R11*VLOOKUP(MIN(119,$A11+R$3-1),'Improvement Recommendation'!$B$5:$J$124,5,FALSE)</f>
        <v>4.1426377677977171E-3</v>
      </c>
      <c r="S11" s="13">
        <f>'FSM Unimproved'!S11*VLOOKUP(MIN(119,$A11+S$3-1),'Improvement Recommendation'!$B$5:$J$124,5,FALSE)</f>
        <v>4.4645848609402442E-3</v>
      </c>
      <c r="T11" s="13">
        <f>'FSM Unimproved'!T11*VLOOKUP(MIN(119,$A11+T$3-1),'Improvement Recommendation'!$B$5:$J$124,5,FALSE)</f>
        <v>4.4804298567160126E-3</v>
      </c>
      <c r="U11" s="13">
        <f>'FSM Unimproved'!U11*VLOOKUP(MIN(119,$A11+U$3-1),'Improvement Recommendation'!$B$5:$J$124,5,FALSE)</f>
        <v>4.3229940333774806E-3</v>
      </c>
      <c r="V11" s="13">
        <f>'FSM Unimproved'!V11*VLOOKUP(MIN(119,$A11+V$3-1),'Improvement Recommendation'!$B$5:$J$124,5,FALSE)</f>
        <v>4.2136362727678376E-3</v>
      </c>
      <c r="W11" s="13">
        <f>'FSM Unimproved'!W11*VLOOKUP(MIN(119,$A11+W$3-1),'Improvement Recommendation'!$B$5:$J$124,5,FALSE)</f>
        <v>4.3070913954573993E-3</v>
      </c>
      <c r="X11" s="13">
        <f>'FSM Unimproved'!X11*VLOOKUP(MIN(119,$A11+X$3-1),'Improvement Recommendation'!$B$5:$J$124,5,FALSE)</f>
        <v>4.5674864601542957E-3</v>
      </c>
      <c r="Y11" s="13">
        <f>'FSM Unimproved'!Y11*VLOOKUP(MIN(119,$A11+Y$3-1),'Improvement Recommendation'!$B$5:$J$124,5,FALSE)</f>
        <v>4.9115002371028478E-3</v>
      </c>
      <c r="Z11" s="13">
        <f>'FSM Unimproved'!Z11*VLOOKUP(MIN(119,$A11+Z$3-1),'Improvement Recommendation'!$B$5:$J$124,5,FALSE)</f>
        <v>5.2622796018842915E-3</v>
      </c>
      <c r="AA11" s="7">
        <f>'FSM Unimproved'!AA11*VLOOKUP(MIN(119,$A11+AA$3-1),'Improvement Recommendation'!$B$5:$J$124,5,FALSE)</f>
        <v>5.6382177240228096E-3</v>
      </c>
      <c r="AB11" s="7">
        <f>'FSM Unimproved'!AB11*VLOOKUP(MIN(119,$A11+AB$3-1),'Improvement Recommendation'!$B$5:$J$124,5,FALSE)</f>
        <v>6.0954364502341608E-3</v>
      </c>
      <c r="AC11" s="7">
        <f>'FSM Unimproved'!AC11*VLOOKUP(MIN(119,$A11+AC$3-1),'Improvement Recommendation'!$B$5:$J$124,5,FALSE)</f>
        <v>8.0745072386182708E-3</v>
      </c>
      <c r="AD11" s="7">
        <f>'FSM Unimproved'!AD11*VLOOKUP(MIN(119,$A11+AD$3-1),'Improvement Recommendation'!$B$5:$J$124,5,FALSE)</f>
        <v>9.0713374809104803E-3</v>
      </c>
      <c r="AE11" s="7">
        <f>'FSM Unimproved'!AE11*VLOOKUP(MIN(119,$A11+AE$3-1),'Improvement Recommendation'!$B$5:$J$124,5,FALSE)</f>
        <v>1.0755814628122985E-2</v>
      </c>
      <c r="AF11" s="7">
        <f>'FSM Unimproved'!AF11*VLOOKUP(MIN(119,$A11+AF$3-1),'Improvement Recommendation'!$B$5:$J$124,5,FALSE)</f>
        <v>1.286264615970118E-2</v>
      </c>
      <c r="AG11" s="7">
        <f>'FSM Unimproved'!AG11*VLOOKUP(MIN(119,$A11+AG$3-1),'Improvement Recommendation'!$B$5:$J$124,5,FALSE)</f>
        <v>1.4531077103512952E-2</v>
      </c>
      <c r="AH11" s="7">
        <f>'FSM Unimproved'!AH11*VLOOKUP(MIN(119,$A11+AH$3-1),'Improvement Recommendation'!$B$5:$J$124,5,FALSE)</f>
        <v>1.6127778778999267E-2</v>
      </c>
      <c r="AI11" s="7">
        <f>'FSM Unimproved'!AI11*VLOOKUP(MIN(119,$A11+AI$3-1),'Improvement Recommendation'!$B$5:$J$124,5,FALSE)</f>
        <v>0</v>
      </c>
      <c r="AJ11" s="7">
        <f>'FSM Unimproved'!AJ11*VLOOKUP(MIN(119,$A11+AJ$3-1),'Improvement Recommendation'!$B$5:$J$124,5,FALSE)</f>
        <v>0</v>
      </c>
    </row>
    <row r="12" spans="1:36">
      <c r="A12" s="5">
        <v>8</v>
      </c>
      <c r="B12" s="12">
        <f>'FSM Unimproved'!B12*VLOOKUP(MIN(119,$A12+B$3-1),'Improvement Recommendation'!$B$5:$J$124,5,FALSE)</f>
        <v>8.55045068087221E-4</v>
      </c>
      <c r="C12" s="13">
        <f>'FSM Unimproved'!C12*VLOOKUP(MIN(119,$A12+C$3-1),'Improvement Recommendation'!$B$5:$J$124,5,FALSE)</f>
        <v>8.3661784089528949E-4</v>
      </c>
      <c r="D12" s="13">
        <f>'FSM Unimproved'!D12*VLOOKUP(MIN(119,$A12+D$3-1),'Improvement Recommendation'!$B$5:$J$124,5,FALSE)</f>
        <v>9.2688785834240165E-4</v>
      </c>
      <c r="E12" s="13">
        <f>'FSM Unimproved'!E12*VLOOKUP(MIN(119,$A12+E$3-1),'Improvement Recommendation'!$B$5:$J$124,5,FALSE)</f>
        <v>1.0063062911848911E-3</v>
      </c>
      <c r="F12" s="13">
        <f>'FSM Unimproved'!F12*VLOOKUP(MIN(119,$A12+F$3-1),'Improvement Recommendation'!$B$5:$J$124,5,FALSE)</f>
        <v>9.1373776024093365E-4</v>
      </c>
      <c r="G12" s="13">
        <f>'FSM Unimproved'!G12*VLOOKUP(MIN(119,$A12+G$3-1),'Improvement Recommendation'!$B$5:$J$124,5,FALSE)</f>
        <v>7.9492550566766186E-4</v>
      </c>
      <c r="H12" s="13">
        <f>'FSM Unimproved'!H12*VLOOKUP(MIN(119,$A12+H$3-1),'Improvement Recommendation'!$B$5:$J$124,5,FALSE)</f>
        <v>1.1165859073858999E-3</v>
      </c>
      <c r="I12" s="13">
        <f>'FSM Unimproved'!I12*VLOOKUP(MIN(119,$A12+I$3-1),'Improvement Recommendation'!$B$5:$J$124,5,FALSE)</f>
        <v>1.9416620970206186E-3</v>
      </c>
      <c r="J12" s="13">
        <f>'FSM Unimproved'!J12*VLOOKUP(MIN(119,$A12+J$3-1),'Improvement Recommendation'!$B$5:$J$124,5,FALSE)</f>
        <v>2.7958674494865917E-3</v>
      </c>
      <c r="K12" s="13">
        <f>'FSM Unimproved'!K12*VLOOKUP(MIN(119,$A12+K$3-1),'Improvement Recommendation'!$B$5:$J$124,5,FALSE)</f>
        <v>3.2825423080790352E-3</v>
      </c>
      <c r="L12" s="13">
        <f>'FSM Unimproved'!L12*VLOOKUP(MIN(119,$A12+L$3-1),'Improvement Recommendation'!$B$5:$J$124,5,FALSE)</f>
        <v>3.3708943733798571E-3</v>
      </c>
      <c r="M12" s="13">
        <f>'FSM Unimproved'!M12*VLOOKUP(MIN(119,$A12+M$3-1),'Improvement Recommendation'!$B$5:$J$124,5,FALSE)</f>
        <v>3.3708943733798571E-3</v>
      </c>
      <c r="N12" s="13">
        <f>'FSM Unimproved'!N12*VLOOKUP(MIN(119,$A12+N$3-1),'Improvement Recommendation'!$B$5:$J$124,5,FALSE)</f>
        <v>3.3708943733798571E-3</v>
      </c>
      <c r="O12" s="13">
        <f>'FSM Unimproved'!O12*VLOOKUP(MIN(119,$A12+O$3-1),'Improvement Recommendation'!$B$5:$J$124,5,FALSE)</f>
        <v>3.4105270727022834E-3</v>
      </c>
      <c r="P12" s="13">
        <f>'FSM Unimproved'!P12*VLOOKUP(MIN(119,$A12+P$3-1),'Improvement Recommendation'!$B$5:$J$124,5,FALSE)</f>
        <v>3.7176829312580528E-3</v>
      </c>
      <c r="Q12" s="13">
        <f>'FSM Unimproved'!Q12*VLOOKUP(MIN(119,$A12+Q$3-1),'Improvement Recommendation'!$B$5:$J$124,5,FALSE)</f>
        <v>4.1426377677977171E-3</v>
      </c>
      <c r="R12" s="13">
        <f>'FSM Unimproved'!R12*VLOOKUP(MIN(119,$A12+R$3-1),'Improvement Recommendation'!$B$5:$J$124,5,FALSE)</f>
        <v>4.4645848609402442E-3</v>
      </c>
      <c r="S12" s="13">
        <f>'FSM Unimproved'!S12*VLOOKUP(MIN(119,$A12+S$3-1),'Improvement Recommendation'!$B$5:$J$124,5,FALSE)</f>
        <v>4.4804298567160126E-3</v>
      </c>
      <c r="T12" s="13">
        <f>'FSM Unimproved'!T12*VLOOKUP(MIN(119,$A12+T$3-1),'Improvement Recommendation'!$B$5:$J$124,5,FALSE)</f>
        <v>4.3229940333774806E-3</v>
      </c>
      <c r="U12" s="13">
        <f>'FSM Unimproved'!U12*VLOOKUP(MIN(119,$A12+U$3-1),'Improvement Recommendation'!$B$5:$J$124,5,FALSE)</f>
        <v>4.2136362727678376E-3</v>
      </c>
      <c r="V12" s="13">
        <f>'FSM Unimproved'!V12*VLOOKUP(MIN(119,$A12+V$3-1),'Improvement Recommendation'!$B$5:$J$124,5,FALSE)</f>
        <v>4.3070913954573993E-3</v>
      </c>
      <c r="W12" s="13">
        <f>'FSM Unimproved'!W12*VLOOKUP(MIN(119,$A12+W$3-1),'Improvement Recommendation'!$B$5:$J$124,5,FALSE)</f>
        <v>4.5674864601542957E-3</v>
      </c>
      <c r="X12" s="13">
        <f>'FSM Unimproved'!X12*VLOOKUP(MIN(119,$A12+X$3-1),'Improvement Recommendation'!$B$5:$J$124,5,FALSE)</f>
        <v>4.9115002371028478E-3</v>
      </c>
      <c r="Y12" s="13">
        <f>'FSM Unimproved'!Y12*VLOOKUP(MIN(119,$A12+Y$3-1),'Improvement Recommendation'!$B$5:$J$124,5,FALSE)</f>
        <v>5.2622796018842915E-3</v>
      </c>
      <c r="Z12" s="13">
        <f>'FSM Unimproved'!Z12*VLOOKUP(MIN(119,$A12+Z$3-1),'Improvement Recommendation'!$B$5:$J$124,5,FALSE)</f>
        <v>5.6382177240228096E-3</v>
      </c>
      <c r="AA12" s="7">
        <f>'FSM Unimproved'!AA12*VLOOKUP(MIN(119,$A12+AA$3-1),'Improvement Recommendation'!$B$5:$J$124,5,FALSE)</f>
        <v>6.0954364502341608E-3</v>
      </c>
      <c r="AB12" s="7">
        <f>'FSM Unimproved'!AB12*VLOOKUP(MIN(119,$A12+AB$3-1),'Improvement Recommendation'!$B$5:$J$124,5,FALSE)</f>
        <v>8.0745072386182708E-3</v>
      </c>
      <c r="AC12" s="7">
        <f>'FSM Unimproved'!AC12*VLOOKUP(MIN(119,$A12+AC$3-1),'Improvement Recommendation'!$B$5:$J$124,5,FALSE)</f>
        <v>9.0713374809104803E-3</v>
      </c>
      <c r="AD12" s="7">
        <f>'FSM Unimproved'!AD12*VLOOKUP(MIN(119,$A12+AD$3-1),'Improvement Recommendation'!$B$5:$J$124,5,FALSE)</f>
        <v>1.0755814628122985E-2</v>
      </c>
      <c r="AE12" s="7">
        <f>'FSM Unimproved'!AE12*VLOOKUP(MIN(119,$A12+AE$3-1),'Improvement Recommendation'!$B$5:$J$124,5,FALSE)</f>
        <v>1.286264615970118E-2</v>
      </c>
      <c r="AF12" s="7">
        <f>'FSM Unimproved'!AF12*VLOOKUP(MIN(119,$A12+AF$3-1),'Improvement Recommendation'!$B$5:$J$124,5,FALSE)</f>
        <v>1.4531077103512952E-2</v>
      </c>
      <c r="AG12" s="7">
        <f>'FSM Unimproved'!AG12*VLOOKUP(MIN(119,$A12+AG$3-1),'Improvement Recommendation'!$B$5:$J$124,5,FALSE)</f>
        <v>1.6127778778999267E-2</v>
      </c>
      <c r="AH12" s="7">
        <f>'FSM Unimproved'!AH12*VLOOKUP(MIN(119,$A12+AH$3-1),'Improvement Recommendation'!$B$5:$J$124,5,FALSE)</f>
        <v>0</v>
      </c>
      <c r="AI12" s="7">
        <f>'FSM Unimproved'!AI12*VLOOKUP(MIN(119,$A12+AI$3-1),'Improvement Recommendation'!$B$5:$J$124,5,FALSE)</f>
        <v>0</v>
      </c>
      <c r="AJ12" s="7">
        <f>'FSM Unimproved'!AJ12*VLOOKUP(MIN(119,$A12+AJ$3-1),'Improvement Recommendation'!$B$5:$J$124,5,FALSE)</f>
        <v>0</v>
      </c>
    </row>
    <row r="13" spans="1:36">
      <c r="A13" s="5">
        <v>9</v>
      </c>
      <c r="B13" s="12">
        <f>'FSM Unimproved'!B13*VLOOKUP(MIN(119,$A13+B$3-1),'Improvement Recommendation'!$B$5:$J$124,5,FALSE)</f>
        <v>8.3661784089528949E-4</v>
      </c>
      <c r="C13" s="13">
        <f>'FSM Unimproved'!C13*VLOOKUP(MIN(119,$A13+C$3-1),'Improvement Recommendation'!$B$5:$J$124,5,FALSE)</f>
        <v>9.2688785834240165E-4</v>
      </c>
      <c r="D13" s="13">
        <f>'FSM Unimproved'!D13*VLOOKUP(MIN(119,$A13+D$3-1),'Improvement Recommendation'!$B$5:$J$124,5,FALSE)</f>
        <v>1.0063062911848911E-3</v>
      </c>
      <c r="E13" s="13">
        <f>'FSM Unimproved'!E13*VLOOKUP(MIN(119,$A13+E$3-1),'Improvement Recommendation'!$B$5:$J$124,5,FALSE)</f>
        <v>9.1373776024093365E-4</v>
      </c>
      <c r="F13" s="13">
        <f>'FSM Unimproved'!F13*VLOOKUP(MIN(119,$A13+F$3-1),'Improvement Recommendation'!$B$5:$J$124,5,FALSE)</f>
        <v>7.9492550566766186E-4</v>
      </c>
      <c r="G13" s="13">
        <f>'FSM Unimproved'!G13*VLOOKUP(MIN(119,$A13+G$3-1),'Improvement Recommendation'!$B$5:$J$124,5,FALSE)</f>
        <v>1.1165859073858999E-3</v>
      </c>
      <c r="H13" s="13">
        <f>'FSM Unimproved'!H13*VLOOKUP(MIN(119,$A13+H$3-1),'Improvement Recommendation'!$B$5:$J$124,5,FALSE)</f>
        <v>1.9416620970206186E-3</v>
      </c>
      <c r="I13" s="13">
        <f>'FSM Unimproved'!I13*VLOOKUP(MIN(119,$A13+I$3-1),'Improvement Recommendation'!$B$5:$J$124,5,FALSE)</f>
        <v>2.7958674494865917E-3</v>
      </c>
      <c r="J13" s="13">
        <f>'FSM Unimproved'!J13*VLOOKUP(MIN(119,$A13+J$3-1),'Improvement Recommendation'!$B$5:$J$124,5,FALSE)</f>
        <v>3.2825423080790352E-3</v>
      </c>
      <c r="K13" s="13">
        <f>'FSM Unimproved'!K13*VLOOKUP(MIN(119,$A13+K$3-1),'Improvement Recommendation'!$B$5:$J$124,5,FALSE)</f>
        <v>3.3708943733798571E-3</v>
      </c>
      <c r="L13" s="13">
        <f>'FSM Unimproved'!L13*VLOOKUP(MIN(119,$A13+L$3-1),'Improvement Recommendation'!$B$5:$J$124,5,FALSE)</f>
        <v>3.3708943733798571E-3</v>
      </c>
      <c r="M13" s="13">
        <f>'FSM Unimproved'!M13*VLOOKUP(MIN(119,$A13+M$3-1),'Improvement Recommendation'!$B$5:$J$124,5,FALSE)</f>
        <v>3.3708943733798571E-3</v>
      </c>
      <c r="N13" s="13">
        <f>'FSM Unimproved'!N13*VLOOKUP(MIN(119,$A13+N$3-1),'Improvement Recommendation'!$B$5:$J$124,5,FALSE)</f>
        <v>3.4105270727022834E-3</v>
      </c>
      <c r="O13" s="13">
        <f>'FSM Unimproved'!O13*VLOOKUP(MIN(119,$A13+O$3-1),'Improvement Recommendation'!$B$5:$J$124,5,FALSE)</f>
        <v>3.7176829312580528E-3</v>
      </c>
      <c r="P13" s="13">
        <f>'FSM Unimproved'!P13*VLOOKUP(MIN(119,$A13+P$3-1),'Improvement Recommendation'!$B$5:$J$124,5,FALSE)</f>
        <v>4.1426377677977171E-3</v>
      </c>
      <c r="Q13" s="13">
        <f>'FSM Unimproved'!Q13*VLOOKUP(MIN(119,$A13+Q$3-1),'Improvement Recommendation'!$B$5:$J$124,5,FALSE)</f>
        <v>4.4645848609402442E-3</v>
      </c>
      <c r="R13" s="13">
        <f>'FSM Unimproved'!R13*VLOOKUP(MIN(119,$A13+R$3-1),'Improvement Recommendation'!$B$5:$J$124,5,FALSE)</f>
        <v>4.4804298567160126E-3</v>
      </c>
      <c r="S13" s="13">
        <f>'FSM Unimproved'!S13*VLOOKUP(MIN(119,$A13+S$3-1),'Improvement Recommendation'!$B$5:$J$124,5,FALSE)</f>
        <v>4.3229940333774806E-3</v>
      </c>
      <c r="T13" s="13">
        <f>'FSM Unimproved'!T13*VLOOKUP(MIN(119,$A13+T$3-1),'Improvement Recommendation'!$B$5:$J$124,5,FALSE)</f>
        <v>4.2136362727678376E-3</v>
      </c>
      <c r="U13" s="13">
        <f>'FSM Unimproved'!U13*VLOOKUP(MIN(119,$A13+U$3-1),'Improvement Recommendation'!$B$5:$J$124,5,FALSE)</f>
        <v>4.3070913954574002E-3</v>
      </c>
      <c r="V13" s="13">
        <f>'FSM Unimproved'!V13*VLOOKUP(MIN(119,$A13+V$3-1),'Improvement Recommendation'!$B$5:$J$124,5,FALSE)</f>
        <v>4.5674864601542957E-3</v>
      </c>
      <c r="W13" s="13">
        <f>'FSM Unimproved'!W13*VLOOKUP(MIN(119,$A13+W$3-1),'Improvement Recommendation'!$B$5:$J$124,5,FALSE)</f>
        <v>4.9115002371028478E-3</v>
      </c>
      <c r="X13" s="13">
        <f>'FSM Unimproved'!X13*VLOOKUP(MIN(119,$A13+X$3-1),'Improvement Recommendation'!$B$5:$J$124,5,FALSE)</f>
        <v>5.2622796018842915E-3</v>
      </c>
      <c r="Y13" s="13">
        <f>'FSM Unimproved'!Y13*VLOOKUP(MIN(119,$A13+Y$3-1),'Improvement Recommendation'!$B$5:$J$124,5,FALSE)</f>
        <v>5.6382177240228096E-3</v>
      </c>
      <c r="Z13" s="13">
        <f>'FSM Unimproved'!Z13*VLOOKUP(MIN(119,$A13+Z$3-1),'Improvement Recommendation'!$B$5:$J$124,5,FALSE)</f>
        <v>6.0954364502341608E-3</v>
      </c>
      <c r="AA13" s="7">
        <f>'FSM Unimproved'!AA13*VLOOKUP(MIN(119,$A13+AA$3-1),'Improvement Recommendation'!$B$5:$J$124,5,FALSE)</f>
        <v>8.0745072386182708E-3</v>
      </c>
      <c r="AB13" s="7">
        <f>'FSM Unimproved'!AB13*VLOOKUP(MIN(119,$A13+AB$3-1),'Improvement Recommendation'!$B$5:$J$124,5,FALSE)</f>
        <v>9.0713374809104803E-3</v>
      </c>
      <c r="AC13" s="7">
        <f>'FSM Unimproved'!AC13*VLOOKUP(MIN(119,$A13+AC$3-1),'Improvement Recommendation'!$B$5:$J$124,5,FALSE)</f>
        <v>1.0755814628122985E-2</v>
      </c>
      <c r="AD13" s="7">
        <f>'FSM Unimproved'!AD13*VLOOKUP(MIN(119,$A13+AD$3-1),'Improvement Recommendation'!$B$5:$J$124,5,FALSE)</f>
        <v>1.286264615970118E-2</v>
      </c>
      <c r="AE13" s="7">
        <f>'FSM Unimproved'!AE13*VLOOKUP(MIN(119,$A13+AE$3-1),'Improvement Recommendation'!$B$5:$J$124,5,FALSE)</f>
        <v>1.4531077103512952E-2</v>
      </c>
      <c r="AF13" s="7">
        <f>'FSM Unimproved'!AF13*VLOOKUP(MIN(119,$A13+AF$3-1),'Improvement Recommendation'!$B$5:$J$124,5,FALSE)</f>
        <v>1.6127778778999267E-2</v>
      </c>
      <c r="AG13" s="7">
        <f>'FSM Unimproved'!AG13*VLOOKUP(MIN(119,$A13+AG$3-1),'Improvement Recommendation'!$B$5:$J$124,5,FALSE)</f>
        <v>0</v>
      </c>
      <c r="AH13" s="7">
        <f>'FSM Unimproved'!AH13*VLOOKUP(MIN(119,$A13+AH$3-1),'Improvement Recommendation'!$B$5:$J$124,5,FALSE)</f>
        <v>0</v>
      </c>
      <c r="AI13" s="7">
        <f>'FSM Unimproved'!AI13*VLOOKUP(MIN(119,$A13+AI$3-1),'Improvement Recommendation'!$B$5:$J$124,5,FALSE)</f>
        <v>0</v>
      </c>
      <c r="AJ13" s="7">
        <f>'FSM Unimproved'!AJ13*VLOOKUP(MIN(119,$A13+AJ$3-1),'Improvement Recommendation'!$B$5:$J$124,5,FALSE)</f>
        <v>0</v>
      </c>
    </row>
    <row r="14" spans="1:36">
      <c r="A14" s="5">
        <v>10</v>
      </c>
      <c r="B14" s="12">
        <f>'FSM Unimproved'!B14*VLOOKUP(MIN(119,$A14+B$3-1),'Improvement Recommendation'!$B$5:$J$124,5,FALSE)</f>
        <v>9.2688785834240165E-4</v>
      </c>
      <c r="C14" s="13">
        <f>'FSM Unimproved'!C14*VLOOKUP(MIN(119,$A14+C$3-1),'Improvement Recommendation'!$B$5:$J$124,5,FALSE)</f>
        <v>1.0063062911848911E-3</v>
      </c>
      <c r="D14" s="13">
        <f>'FSM Unimproved'!D14*VLOOKUP(MIN(119,$A14+D$3-1),'Improvement Recommendation'!$B$5:$J$124,5,FALSE)</f>
        <v>9.1373776024093365E-4</v>
      </c>
      <c r="E14" s="13">
        <f>'FSM Unimproved'!E14*VLOOKUP(MIN(119,$A14+E$3-1),'Improvement Recommendation'!$B$5:$J$124,5,FALSE)</f>
        <v>7.9492550566766186E-4</v>
      </c>
      <c r="F14" s="13">
        <f>'FSM Unimproved'!F14*VLOOKUP(MIN(119,$A14+F$3-1),'Improvement Recommendation'!$B$5:$J$124,5,FALSE)</f>
        <v>1.1165859073858999E-3</v>
      </c>
      <c r="G14" s="13">
        <f>'FSM Unimproved'!G14*VLOOKUP(MIN(119,$A14+G$3-1),'Improvement Recommendation'!$B$5:$J$124,5,FALSE)</f>
        <v>1.9416620970206186E-3</v>
      </c>
      <c r="H14" s="13">
        <f>'FSM Unimproved'!H14*VLOOKUP(MIN(119,$A14+H$3-1),'Improvement Recommendation'!$B$5:$J$124,5,FALSE)</f>
        <v>2.7958674494865917E-3</v>
      </c>
      <c r="I14" s="13">
        <f>'FSM Unimproved'!I14*VLOOKUP(MIN(119,$A14+I$3-1),'Improvement Recommendation'!$B$5:$J$124,5,FALSE)</f>
        <v>3.2825423080790352E-3</v>
      </c>
      <c r="J14" s="13">
        <f>'FSM Unimproved'!J14*VLOOKUP(MIN(119,$A14+J$3-1),'Improvement Recommendation'!$B$5:$J$124,5,FALSE)</f>
        <v>3.3708943733798571E-3</v>
      </c>
      <c r="K14" s="13">
        <f>'FSM Unimproved'!K14*VLOOKUP(MIN(119,$A14+K$3-1),'Improvement Recommendation'!$B$5:$J$124,5,FALSE)</f>
        <v>3.3708943733798571E-3</v>
      </c>
      <c r="L14" s="13">
        <f>'FSM Unimproved'!L14*VLOOKUP(MIN(119,$A14+L$3-1),'Improvement Recommendation'!$B$5:$J$124,5,FALSE)</f>
        <v>3.3708943733798571E-3</v>
      </c>
      <c r="M14" s="13">
        <f>'FSM Unimproved'!M14*VLOOKUP(MIN(119,$A14+M$3-1),'Improvement Recommendation'!$B$5:$J$124,5,FALSE)</f>
        <v>3.4105270727022834E-3</v>
      </c>
      <c r="N14" s="13">
        <f>'FSM Unimproved'!N14*VLOOKUP(MIN(119,$A14+N$3-1),'Improvement Recommendation'!$B$5:$J$124,5,FALSE)</f>
        <v>3.7176829312580528E-3</v>
      </c>
      <c r="O14" s="13">
        <f>'FSM Unimproved'!O14*VLOOKUP(MIN(119,$A14+O$3-1),'Improvement Recommendation'!$B$5:$J$124,5,FALSE)</f>
        <v>4.1426377677977171E-3</v>
      </c>
      <c r="P14" s="13">
        <f>'FSM Unimproved'!P14*VLOOKUP(MIN(119,$A14+P$3-1),'Improvement Recommendation'!$B$5:$J$124,5,FALSE)</f>
        <v>4.4645848609402442E-3</v>
      </c>
      <c r="Q14" s="13">
        <f>'FSM Unimproved'!Q14*VLOOKUP(MIN(119,$A14+Q$3-1),'Improvement Recommendation'!$B$5:$J$124,5,FALSE)</f>
        <v>4.4804298567160126E-3</v>
      </c>
      <c r="R14" s="13">
        <f>'FSM Unimproved'!R14*VLOOKUP(MIN(119,$A14+R$3-1),'Improvement Recommendation'!$B$5:$J$124,5,FALSE)</f>
        <v>4.3229940333774806E-3</v>
      </c>
      <c r="S14" s="13">
        <f>'FSM Unimproved'!S14*VLOOKUP(MIN(119,$A14+S$3-1),'Improvement Recommendation'!$B$5:$J$124,5,FALSE)</f>
        <v>4.2136362727678376E-3</v>
      </c>
      <c r="T14" s="13">
        <f>'FSM Unimproved'!T14*VLOOKUP(MIN(119,$A14+T$3-1),'Improvement Recommendation'!$B$5:$J$124,5,FALSE)</f>
        <v>4.3070913954574002E-3</v>
      </c>
      <c r="U14" s="13">
        <f>'FSM Unimproved'!U14*VLOOKUP(MIN(119,$A14+U$3-1),'Improvement Recommendation'!$B$5:$J$124,5,FALSE)</f>
        <v>4.5674864601542957E-3</v>
      </c>
      <c r="V14" s="13">
        <f>'FSM Unimproved'!V14*VLOOKUP(MIN(119,$A14+V$3-1),'Improvement Recommendation'!$B$5:$J$124,5,FALSE)</f>
        <v>4.9115002371028478E-3</v>
      </c>
      <c r="W14" s="13">
        <f>'FSM Unimproved'!W14*VLOOKUP(MIN(119,$A14+W$3-1),'Improvement Recommendation'!$B$5:$J$124,5,FALSE)</f>
        <v>5.2622796018842915E-3</v>
      </c>
      <c r="X14" s="13">
        <f>'FSM Unimproved'!X14*VLOOKUP(MIN(119,$A14+X$3-1),'Improvement Recommendation'!$B$5:$J$124,5,FALSE)</f>
        <v>5.6382177240228096E-3</v>
      </c>
      <c r="Y14" s="13">
        <f>'FSM Unimproved'!Y14*VLOOKUP(MIN(119,$A14+Y$3-1),'Improvement Recommendation'!$B$5:$J$124,5,FALSE)</f>
        <v>6.0954364502341608E-3</v>
      </c>
      <c r="Z14" s="13">
        <f>'FSM Unimproved'!Z14*VLOOKUP(MIN(119,$A14+Z$3-1),'Improvement Recommendation'!$B$5:$J$124,5,FALSE)</f>
        <v>8.0745072386182708E-3</v>
      </c>
      <c r="AA14" s="7">
        <f>'FSM Unimproved'!AA14*VLOOKUP(MIN(119,$A14+AA$3-1),'Improvement Recommendation'!$B$5:$J$124,5,FALSE)</f>
        <v>9.0713374809104803E-3</v>
      </c>
      <c r="AB14" s="7">
        <f>'FSM Unimproved'!AB14*VLOOKUP(MIN(119,$A14+AB$3-1),'Improvement Recommendation'!$B$5:$J$124,5,FALSE)</f>
        <v>1.0755814628122985E-2</v>
      </c>
      <c r="AC14" s="7">
        <f>'FSM Unimproved'!AC14*VLOOKUP(MIN(119,$A14+AC$3-1),'Improvement Recommendation'!$B$5:$J$124,5,FALSE)</f>
        <v>1.286264615970118E-2</v>
      </c>
      <c r="AD14" s="7">
        <f>'FSM Unimproved'!AD14*VLOOKUP(MIN(119,$A14+AD$3-1),'Improvement Recommendation'!$B$5:$J$124,5,FALSE)</f>
        <v>1.4531077103512952E-2</v>
      </c>
      <c r="AE14" s="7">
        <f>'FSM Unimproved'!AE14*VLOOKUP(MIN(119,$A14+AE$3-1),'Improvement Recommendation'!$B$5:$J$124,5,FALSE)</f>
        <v>1.6127778778999267E-2</v>
      </c>
      <c r="AF14" s="7">
        <f>'FSM Unimproved'!AF14*VLOOKUP(MIN(119,$A14+AF$3-1),'Improvement Recommendation'!$B$5:$J$124,5,FALSE)</f>
        <v>0</v>
      </c>
      <c r="AG14" s="7">
        <f>'FSM Unimproved'!AG14*VLOOKUP(MIN(119,$A14+AG$3-1),'Improvement Recommendation'!$B$5:$J$124,5,FALSE)</f>
        <v>0</v>
      </c>
      <c r="AH14" s="7">
        <f>'FSM Unimproved'!AH14*VLOOKUP(MIN(119,$A14+AH$3-1),'Improvement Recommendation'!$B$5:$J$124,5,FALSE)</f>
        <v>0</v>
      </c>
      <c r="AI14" s="7">
        <f>'FSM Unimproved'!AI14*VLOOKUP(MIN(119,$A14+AI$3-1),'Improvement Recommendation'!$B$5:$J$124,5,FALSE)</f>
        <v>0</v>
      </c>
      <c r="AJ14" s="7">
        <f>'FSM Unimproved'!AJ14*VLOOKUP(MIN(119,$A14+AJ$3-1),'Improvement Recommendation'!$B$5:$J$124,5,FALSE)</f>
        <v>0</v>
      </c>
    </row>
    <row r="15" spans="1:36">
      <c r="A15" s="5">
        <v>11</v>
      </c>
      <c r="B15" s="12">
        <f>'FSM Unimproved'!B15*VLOOKUP(MIN(119,$A15+B$3-1),'Improvement Recommendation'!$B$5:$J$124,5,FALSE)</f>
        <v>1.0063062911848911E-3</v>
      </c>
      <c r="C15" s="13">
        <f>'FSM Unimproved'!C15*VLOOKUP(MIN(119,$A15+C$3-1),'Improvement Recommendation'!$B$5:$J$124,5,FALSE)</f>
        <v>9.1373776024093365E-4</v>
      </c>
      <c r="D15" s="13">
        <f>'FSM Unimproved'!D15*VLOOKUP(MIN(119,$A15+D$3-1),'Improvement Recommendation'!$B$5:$J$124,5,FALSE)</f>
        <v>7.9492550566766186E-4</v>
      </c>
      <c r="E15" s="13">
        <f>'FSM Unimproved'!E15*VLOOKUP(MIN(119,$A15+E$3-1),'Improvement Recommendation'!$B$5:$J$124,5,FALSE)</f>
        <v>1.1165859073858999E-3</v>
      </c>
      <c r="F15" s="13">
        <f>'FSM Unimproved'!F15*VLOOKUP(MIN(119,$A15+F$3-1),'Improvement Recommendation'!$B$5:$J$124,5,FALSE)</f>
        <v>1.9416620970206186E-3</v>
      </c>
      <c r="G15" s="13">
        <f>'FSM Unimproved'!G15*VLOOKUP(MIN(119,$A15+G$3-1),'Improvement Recommendation'!$B$5:$J$124,5,FALSE)</f>
        <v>2.7958674494865917E-3</v>
      </c>
      <c r="H15" s="13">
        <f>'FSM Unimproved'!H15*VLOOKUP(MIN(119,$A15+H$3-1),'Improvement Recommendation'!$B$5:$J$124,5,FALSE)</f>
        <v>3.2825423080790352E-3</v>
      </c>
      <c r="I15" s="13">
        <f>'FSM Unimproved'!I15*VLOOKUP(MIN(119,$A15+I$3-1),'Improvement Recommendation'!$B$5:$J$124,5,FALSE)</f>
        <v>3.3708943733798571E-3</v>
      </c>
      <c r="J15" s="13">
        <f>'FSM Unimproved'!J15*VLOOKUP(MIN(119,$A15+J$3-1),'Improvement Recommendation'!$B$5:$J$124,5,FALSE)</f>
        <v>3.3708943733798571E-3</v>
      </c>
      <c r="K15" s="13">
        <f>'FSM Unimproved'!K15*VLOOKUP(MIN(119,$A15+K$3-1),'Improvement Recommendation'!$B$5:$J$124,5,FALSE)</f>
        <v>3.3708943733798571E-3</v>
      </c>
      <c r="L15" s="13">
        <f>'FSM Unimproved'!L15*VLOOKUP(MIN(119,$A15+L$3-1),'Improvement Recommendation'!$B$5:$J$124,5,FALSE)</f>
        <v>3.4105270727022834E-3</v>
      </c>
      <c r="M15" s="13">
        <f>'FSM Unimproved'!M15*VLOOKUP(MIN(119,$A15+M$3-1),'Improvement Recommendation'!$B$5:$J$124,5,FALSE)</f>
        <v>3.7176829312580528E-3</v>
      </c>
      <c r="N15" s="13">
        <f>'FSM Unimproved'!N15*VLOOKUP(MIN(119,$A15+N$3-1),'Improvement Recommendation'!$B$5:$J$124,5,FALSE)</f>
        <v>4.1426377677977171E-3</v>
      </c>
      <c r="O15" s="13">
        <f>'FSM Unimproved'!O15*VLOOKUP(MIN(119,$A15+O$3-1),'Improvement Recommendation'!$B$5:$J$124,5,FALSE)</f>
        <v>4.4645848609402442E-3</v>
      </c>
      <c r="P15" s="13">
        <f>'FSM Unimproved'!P15*VLOOKUP(MIN(119,$A15+P$3-1),'Improvement Recommendation'!$B$5:$J$124,5,FALSE)</f>
        <v>4.4804298567160126E-3</v>
      </c>
      <c r="Q15" s="13">
        <f>'FSM Unimproved'!Q15*VLOOKUP(MIN(119,$A15+Q$3-1),'Improvement Recommendation'!$B$5:$J$124,5,FALSE)</f>
        <v>4.3229940333774806E-3</v>
      </c>
      <c r="R15" s="13">
        <f>'FSM Unimproved'!R15*VLOOKUP(MIN(119,$A15+R$3-1),'Improvement Recommendation'!$B$5:$J$124,5,FALSE)</f>
        <v>4.2136362727678376E-3</v>
      </c>
      <c r="S15" s="13">
        <f>'FSM Unimproved'!S15*VLOOKUP(MIN(119,$A15+S$3-1),'Improvement Recommendation'!$B$5:$J$124,5,FALSE)</f>
        <v>4.3070913954574002E-3</v>
      </c>
      <c r="T15" s="13">
        <f>'FSM Unimproved'!T15*VLOOKUP(MIN(119,$A15+T$3-1),'Improvement Recommendation'!$B$5:$J$124,5,FALSE)</f>
        <v>4.5674864601542957E-3</v>
      </c>
      <c r="U15" s="13">
        <f>'FSM Unimproved'!U15*VLOOKUP(MIN(119,$A15+U$3-1),'Improvement Recommendation'!$B$5:$J$124,5,FALSE)</f>
        <v>4.911500237102847E-3</v>
      </c>
      <c r="V15" s="13">
        <f>'FSM Unimproved'!V15*VLOOKUP(MIN(119,$A15+V$3-1),'Improvement Recommendation'!$B$5:$J$124,5,FALSE)</f>
        <v>5.2622796018842915E-3</v>
      </c>
      <c r="W15" s="13">
        <f>'FSM Unimproved'!W15*VLOOKUP(MIN(119,$A15+W$3-1),'Improvement Recommendation'!$B$5:$J$124,5,FALSE)</f>
        <v>5.6382177240228096E-3</v>
      </c>
      <c r="X15" s="13">
        <f>'FSM Unimproved'!X15*VLOOKUP(MIN(119,$A15+X$3-1),'Improvement Recommendation'!$B$5:$J$124,5,FALSE)</f>
        <v>6.0954364502341608E-3</v>
      </c>
      <c r="Y15" s="13">
        <f>'FSM Unimproved'!Y15*VLOOKUP(MIN(119,$A15+Y$3-1),'Improvement Recommendation'!$B$5:$J$124,5,FALSE)</f>
        <v>8.0745072386182708E-3</v>
      </c>
      <c r="Z15" s="13">
        <f>'FSM Unimproved'!Z15*VLOOKUP(MIN(119,$A15+Z$3-1),'Improvement Recommendation'!$B$5:$J$124,5,FALSE)</f>
        <v>9.0713374809104803E-3</v>
      </c>
      <c r="AA15" s="7">
        <f>'FSM Unimproved'!AA15*VLOOKUP(MIN(119,$A15+AA$3-1),'Improvement Recommendation'!$B$5:$J$124,5,FALSE)</f>
        <v>1.0755814628122985E-2</v>
      </c>
      <c r="AB15" s="7">
        <f>'FSM Unimproved'!AB15*VLOOKUP(MIN(119,$A15+AB$3-1),'Improvement Recommendation'!$B$5:$J$124,5,FALSE)</f>
        <v>1.286264615970118E-2</v>
      </c>
      <c r="AC15" s="7">
        <f>'FSM Unimproved'!AC15*VLOOKUP(MIN(119,$A15+AC$3-1),'Improvement Recommendation'!$B$5:$J$124,5,FALSE)</f>
        <v>1.4531077103512952E-2</v>
      </c>
      <c r="AD15" s="7">
        <f>'FSM Unimproved'!AD15*VLOOKUP(MIN(119,$A15+AD$3-1),'Improvement Recommendation'!$B$5:$J$124,5,FALSE)</f>
        <v>1.6127778778999267E-2</v>
      </c>
      <c r="AE15" s="7">
        <f>'FSM Unimproved'!AE15*VLOOKUP(MIN(119,$A15+AE$3-1),'Improvement Recommendation'!$B$5:$J$124,5,FALSE)</f>
        <v>0</v>
      </c>
      <c r="AF15" s="7">
        <f>'FSM Unimproved'!AF15*VLOOKUP(MIN(119,$A15+AF$3-1),'Improvement Recommendation'!$B$5:$J$124,5,FALSE)</f>
        <v>0</v>
      </c>
      <c r="AG15" s="7">
        <f>'FSM Unimproved'!AG15*VLOOKUP(MIN(119,$A15+AG$3-1),'Improvement Recommendation'!$B$5:$J$124,5,FALSE)</f>
        <v>0</v>
      </c>
      <c r="AH15" s="7">
        <f>'FSM Unimproved'!AH15*VLOOKUP(MIN(119,$A15+AH$3-1),'Improvement Recommendation'!$B$5:$J$124,5,FALSE)</f>
        <v>0</v>
      </c>
      <c r="AI15" s="7">
        <f>'FSM Unimproved'!AI15*VLOOKUP(MIN(119,$A15+AI$3-1),'Improvement Recommendation'!$B$5:$J$124,5,FALSE)</f>
        <v>0</v>
      </c>
      <c r="AJ15" s="7">
        <f>'FSM Unimproved'!AJ15*VLOOKUP(MIN(119,$A15+AJ$3-1),'Improvement Recommendation'!$B$5:$J$124,5,FALSE)</f>
        <v>0</v>
      </c>
    </row>
    <row r="16" spans="1:36">
      <c r="A16" s="5">
        <v>12</v>
      </c>
      <c r="B16" s="12">
        <f>'FSM Unimproved'!B16*VLOOKUP(MIN(119,$A16+B$3-1),'Improvement Recommendation'!$B$5:$J$124,5,FALSE)</f>
        <v>9.1373776024093365E-4</v>
      </c>
      <c r="C16" s="13">
        <f>'FSM Unimproved'!C16*VLOOKUP(MIN(119,$A16+C$3-1),'Improvement Recommendation'!$B$5:$J$124,5,FALSE)</f>
        <v>7.9492550566766186E-4</v>
      </c>
      <c r="D16" s="13">
        <f>'FSM Unimproved'!D16*VLOOKUP(MIN(119,$A16+D$3-1),'Improvement Recommendation'!$B$5:$J$124,5,FALSE)</f>
        <v>1.1165859073858999E-3</v>
      </c>
      <c r="E16" s="13">
        <f>'FSM Unimproved'!E16*VLOOKUP(MIN(119,$A16+E$3-1),'Improvement Recommendation'!$B$5:$J$124,5,FALSE)</f>
        <v>1.9416620970206186E-3</v>
      </c>
      <c r="F16" s="13">
        <f>'FSM Unimproved'!F16*VLOOKUP(MIN(119,$A16+F$3-1),'Improvement Recommendation'!$B$5:$J$124,5,FALSE)</f>
        <v>2.7958674494865917E-3</v>
      </c>
      <c r="G16" s="13">
        <f>'FSM Unimproved'!G16*VLOOKUP(MIN(119,$A16+G$3-1),'Improvement Recommendation'!$B$5:$J$124,5,FALSE)</f>
        <v>3.2825423080790352E-3</v>
      </c>
      <c r="H16" s="13">
        <f>'FSM Unimproved'!H16*VLOOKUP(MIN(119,$A16+H$3-1),'Improvement Recommendation'!$B$5:$J$124,5,FALSE)</f>
        <v>3.3708943733798571E-3</v>
      </c>
      <c r="I16" s="13">
        <f>'FSM Unimproved'!I16*VLOOKUP(MIN(119,$A16+I$3-1),'Improvement Recommendation'!$B$5:$J$124,5,FALSE)</f>
        <v>3.3708943733798571E-3</v>
      </c>
      <c r="J16" s="13">
        <f>'FSM Unimproved'!J16*VLOOKUP(MIN(119,$A16+J$3-1),'Improvement Recommendation'!$B$5:$J$124,5,FALSE)</f>
        <v>3.3708943733798571E-3</v>
      </c>
      <c r="K16" s="13">
        <f>'FSM Unimproved'!K16*VLOOKUP(MIN(119,$A16+K$3-1),'Improvement Recommendation'!$B$5:$J$124,5,FALSE)</f>
        <v>3.4105270727022834E-3</v>
      </c>
      <c r="L16" s="13">
        <f>'FSM Unimproved'!L16*VLOOKUP(MIN(119,$A16+L$3-1),'Improvement Recommendation'!$B$5:$J$124,5,FALSE)</f>
        <v>3.7176829312580528E-3</v>
      </c>
      <c r="M16" s="13">
        <f>'FSM Unimproved'!M16*VLOOKUP(MIN(119,$A16+M$3-1),'Improvement Recommendation'!$B$5:$J$124,5,FALSE)</f>
        <v>4.1426377677977171E-3</v>
      </c>
      <c r="N16" s="13">
        <f>'FSM Unimproved'!N16*VLOOKUP(MIN(119,$A16+N$3-1),'Improvement Recommendation'!$B$5:$J$124,5,FALSE)</f>
        <v>4.4645848609402442E-3</v>
      </c>
      <c r="O16" s="13">
        <f>'FSM Unimproved'!O16*VLOOKUP(MIN(119,$A16+O$3-1),'Improvement Recommendation'!$B$5:$J$124,5,FALSE)</f>
        <v>4.4804298567160126E-3</v>
      </c>
      <c r="P16" s="13">
        <f>'FSM Unimproved'!P16*VLOOKUP(MIN(119,$A16+P$3-1),'Improvement Recommendation'!$B$5:$J$124,5,FALSE)</f>
        <v>4.3229940333774806E-3</v>
      </c>
      <c r="Q16" s="13">
        <f>'FSM Unimproved'!Q16*VLOOKUP(MIN(119,$A16+Q$3-1),'Improvement Recommendation'!$B$5:$J$124,5,FALSE)</f>
        <v>4.2136362727678376E-3</v>
      </c>
      <c r="R16" s="13">
        <f>'FSM Unimproved'!R16*VLOOKUP(MIN(119,$A16+R$3-1),'Improvement Recommendation'!$B$5:$J$124,5,FALSE)</f>
        <v>4.3070913954574002E-3</v>
      </c>
      <c r="S16" s="13">
        <f>'FSM Unimproved'!S16*VLOOKUP(MIN(119,$A16+S$3-1),'Improvement Recommendation'!$B$5:$J$124,5,FALSE)</f>
        <v>4.5674864601542957E-3</v>
      </c>
      <c r="T16" s="13">
        <f>'FSM Unimproved'!T16*VLOOKUP(MIN(119,$A16+T$3-1),'Improvement Recommendation'!$B$5:$J$124,5,FALSE)</f>
        <v>4.911500237102847E-3</v>
      </c>
      <c r="U16" s="13">
        <f>'FSM Unimproved'!U16*VLOOKUP(MIN(119,$A16+U$3-1),'Improvement Recommendation'!$B$5:$J$124,5,FALSE)</f>
        <v>5.2622796018842906E-3</v>
      </c>
      <c r="V16" s="13">
        <f>'FSM Unimproved'!V16*VLOOKUP(MIN(119,$A16+V$3-1),'Improvement Recommendation'!$B$5:$J$124,5,FALSE)</f>
        <v>5.6382177240228096E-3</v>
      </c>
      <c r="W16" s="13">
        <f>'FSM Unimproved'!W16*VLOOKUP(MIN(119,$A16+W$3-1),'Improvement Recommendation'!$B$5:$J$124,5,FALSE)</f>
        <v>6.0954364502341608E-3</v>
      </c>
      <c r="X16" s="13">
        <f>'FSM Unimproved'!X16*VLOOKUP(MIN(119,$A16+X$3-1),'Improvement Recommendation'!$B$5:$J$124,5,FALSE)</f>
        <v>8.0745072386182708E-3</v>
      </c>
      <c r="Y16" s="13">
        <f>'FSM Unimproved'!Y16*VLOOKUP(MIN(119,$A16+Y$3-1),'Improvement Recommendation'!$B$5:$J$124,5,FALSE)</f>
        <v>9.0713374809104803E-3</v>
      </c>
      <c r="Z16" s="13">
        <f>'FSM Unimproved'!Z16*VLOOKUP(MIN(119,$A16+Z$3-1),'Improvement Recommendation'!$B$5:$J$124,5,FALSE)</f>
        <v>1.0755814628122985E-2</v>
      </c>
      <c r="AA16" s="7">
        <f>'FSM Unimproved'!AA16*VLOOKUP(MIN(119,$A16+AA$3-1),'Improvement Recommendation'!$B$5:$J$124,5,FALSE)</f>
        <v>1.286264615970118E-2</v>
      </c>
      <c r="AB16" s="7">
        <f>'FSM Unimproved'!AB16*VLOOKUP(MIN(119,$A16+AB$3-1),'Improvement Recommendation'!$B$5:$J$124,5,FALSE)</f>
        <v>1.4531077103512952E-2</v>
      </c>
      <c r="AC16" s="7">
        <f>'FSM Unimproved'!AC16*VLOOKUP(MIN(119,$A16+AC$3-1),'Improvement Recommendation'!$B$5:$J$124,5,FALSE)</f>
        <v>1.6127778778999267E-2</v>
      </c>
      <c r="AD16" s="7">
        <f>'FSM Unimproved'!AD16*VLOOKUP(MIN(119,$A16+AD$3-1),'Improvement Recommendation'!$B$5:$J$124,5,FALSE)</f>
        <v>0</v>
      </c>
      <c r="AE16" s="7">
        <f>'FSM Unimproved'!AE16*VLOOKUP(MIN(119,$A16+AE$3-1),'Improvement Recommendation'!$B$5:$J$124,5,FALSE)</f>
        <v>0</v>
      </c>
      <c r="AF16" s="7">
        <f>'FSM Unimproved'!AF16*VLOOKUP(MIN(119,$A16+AF$3-1),'Improvement Recommendation'!$B$5:$J$124,5,FALSE)</f>
        <v>0</v>
      </c>
      <c r="AG16" s="7">
        <f>'FSM Unimproved'!AG16*VLOOKUP(MIN(119,$A16+AG$3-1),'Improvement Recommendation'!$B$5:$J$124,5,FALSE)</f>
        <v>0</v>
      </c>
      <c r="AH16" s="7">
        <f>'FSM Unimproved'!AH16*VLOOKUP(MIN(119,$A16+AH$3-1),'Improvement Recommendation'!$B$5:$J$124,5,FALSE)</f>
        <v>0</v>
      </c>
      <c r="AI16" s="7">
        <f>'FSM Unimproved'!AI16*VLOOKUP(MIN(119,$A16+AI$3-1),'Improvement Recommendation'!$B$5:$J$124,5,FALSE)</f>
        <v>0</v>
      </c>
      <c r="AJ16" s="7">
        <f>'FSM Unimproved'!AJ16*VLOOKUP(MIN(119,$A16+AJ$3-1),'Improvement Recommendation'!$B$5:$J$124,5,FALSE)</f>
        <v>0</v>
      </c>
    </row>
    <row r="17" spans="1:36">
      <c r="A17" s="5">
        <v>13</v>
      </c>
      <c r="B17" s="12">
        <f>'FSM Unimproved'!B17*VLOOKUP(MIN(119,$A17+B$3-1),'Improvement Recommendation'!$B$5:$J$124,5,FALSE)</f>
        <v>7.9492550566766186E-4</v>
      </c>
      <c r="C17" s="13">
        <f>'FSM Unimproved'!C17*VLOOKUP(MIN(119,$A17+C$3-1),'Improvement Recommendation'!$B$5:$J$124,5,FALSE)</f>
        <v>1.1165859073858999E-3</v>
      </c>
      <c r="D17" s="13">
        <f>'FSM Unimproved'!D17*VLOOKUP(MIN(119,$A17+D$3-1),'Improvement Recommendation'!$B$5:$J$124,5,FALSE)</f>
        <v>1.9416620970206186E-3</v>
      </c>
      <c r="E17" s="13">
        <f>'FSM Unimproved'!E17*VLOOKUP(MIN(119,$A17+E$3-1),'Improvement Recommendation'!$B$5:$J$124,5,FALSE)</f>
        <v>2.7958674494865917E-3</v>
      </c>
      <c r="F17" s="13">
        <f>'FSM Unimproved'!F17*VLOOKUP(MIN(119,$A17+F$3-1),'Improvement Recommendation'!$B$5:$J$124,5,FALSE)</f>
        <v>3.2825423080790352E-3</v>
      </c>
      <c r="G17" s="13">
        <f>'FSM Unimproved'!G17*VLOOKUP(MIN(119,$A17+G$3-1),'Improvement Recommendation'!$B$5:$J$124,5,FALSE)</f>
        <v>3.3708943733798571E-3</v>
      </c>
      <c r="H17" s="13">
        <f>'FSM Unimproved'!H17*VLOOKUP(MIN(119,$A17+H$3-1),'Improvement Recommendation'!$B$5:$J$124,5,FALSE)</f>
        <v>3.3708943733798571E-3</v>
      </c>
      <c r="I17" s="13">
        <f>'FSM Unimproved'!I17*VLOOKUP(MIN(119,$A17+I$3-1),'Improvement Recommendation'!$B$5:$J$124,5,FALSE)</f>
        <v>3.3708943733798571E-3</v>
      </c>
      <c r="J17" s="13">
        <f>'FSM Unimproved'!J17*VLOOKUP(MIN(119,$A17+J$3-1),'Improvement Recommendation'!$B$5:$J$124,5,FALSE)</f>
        <v>3.4105270727022834E-3</v>
      </c>
      <c r="K17" s="13">
        <f>'FSM Unimproved'!K17*VLOOKUP(MIN(119,$A17+K$3-1),'Improvement Recommendation'!$B$5:$J$124,5,FALSE)</f>
        <v>3.7176829312580528E-3</v>
      </c>
      <c r="L17" s="13">
        <f>'FSM Unimproved'!L17*VLOOKUP(MIN(119,$A17+L$3-1),'Improvement Recommendation'!$B$5:$J$124,5,FALSE)</f>
        <v>4.1426377677977171E-3</v>
      </c>
      <c r="M17" s="13">
        <f>'FSM Unimproved'!M17*VLOOKUP(MIN(119,$A17+M$3-1),'Improvement Recommendation'!$B$5:$J$124,5,FALSE)</f>
        <v>4.4645848609402442E-3</v>
      </c>
      <c r="N17" s="13">
        <f>'FSM Unimproved'!N17*VLOOKUP(MIN(119,$A17+N$3-1),'Improvement Recommendation'!$B$5:$J$124,5,FALSE)</f>
        <v>4.4804298567160126E-3</v>
      </c>
      <c r="O17" s="13">
        <f>'FSM Unimproved'!O17*VLOOKUP(MIN(119,$A17+O$3-1),'Improvement Recommendation'!$B$5:$J$124,5,FALSE)</f>
        <v>4.3229940333774806E-3</v>
      </c>
      <c r="P17" s="13">
        <f>'FSM Unimproved'!P17*VLOOKUP(MIN(119,$A17+P$3-1),'Improvement Recommendation'!$B$5:$J$124,5,FALSE)</f>
        <v>4.2136362727678376E-3</v>
      </c>
      <c r="Q17" s="13">
        <f>'FSM Unimproved'!Q17*VLOOKUP(MIN(119,$A17+Q$3-1),'Improvement Recommendation'!$B$5:$J$124,5,FALSE)</f>
        <v>4.3070913954574002E-3</v>
      </c>
      <c r="R17" s="13">
        <f>'FSM Unimproved'!R17*VLOOKUP(MIN(119,$A17+R$3-1),'Improvement Recommendation'!$B$5:$J$124,5,FALSE)</f>
        <v>4.5674864601542957E-3</v>
      </c>
      <c r="S17" s="13">
        <f>'FSM Unimproved'!S17*VLOOKUP(MIN(119,$A17+S$3-1),'Improvement Recommendation'!$B$5:$J$124,5,FALSE)</f>
        <v>4.911500237102847E-3</v>
      </c>
      <c r="T17" s="13">
        <f>'FSM Unimproved'!T17*VLOOKUP(MIN(119,$A17+T$3-1),'Improvement Recommendation'!$B$5:$J$124,5,FALSE)</f>
        <v>5.2622796018842906E-3</v>
      </c>
      <c r="U17" s="13">
        <f>'FSM Unimproved'!U17*VLOOKUP(MIN(119,$A17+U$3-1),'Improvement Recommendation'!$B$5:$J$124,5,FALSE)</f>
        <v>5.6382177240228096E-3</v>
      </c>
      <c r="V17" s="13">
        <f>'FSM Unimproved'!V17*VLOOKUP(MIN(119,$A17+V$3-1),'Improvement Recommendation'!$B$5:$J$124,5,FALSE)</f>
        <v>6.0954364502341608E-3</v>
      </c>
      <c r="W17" s="13">
        <f>'FSM Unimproved'!W17*VLOOKUP(MIN(119,$A17+W$3-1),'Improvement Recommendation'!$B$5:$J$124,5,FALSE)</f>
        <v>8.0745072386182708E-3</v>
      </c>
      <c r="X17" s="13">
        <f>'FSM Unimproved'!X17*VLOOKUP(MIN(119,$A17+X$3-1),'Improvement Recommendation'!$B$5:$J$124,5,FALSE)</f>
        <v>9.0713374809104803E-3</v>
      </c>
      <c r="Y17" s="13">
        <f>'FSM Unimproved'!Y17*VLOOKUP(MIN(119,$A17+Y$3-1),'Improvement Recommendation'!$B$5:$J$124,5,FALSE)</f>
        <v>1.0755814628122985E-2</v>
      </c>
      <c r="Z17" s="13">
        <f>'FSM Unimproved'!Z17*VLOOKUP(MIN(119,$A17+Z$3-1),'Improvement Recommendation'!$B$5:$J$124,5,FALSE)</f>
        <v>1.286264615970118E-2</v>
      </c>
      <c r="AA17" s="7">
        <f>'FSM Unimproved'!AA17*VLOOKUP(MIN(119,$A17+AA$3-1),'Improvement Recommendation'!$B$5:$J$124,5,FALSE)</f>
        <v>1.4531077103512952E-2</v>
      </c>
      <c r="AB17" s="7">
        <f>'FSM Unimproved'!AB17*VLOOKUP(MIN(119,$A17+AB$3-1),'Improvement Recommendation'!$B$5:$J$124,5,FALSE)</f>
        <v>1.6127778778999267E-2</v>
      </c>
      <c r="AC17" s="7">
        <f>'FSM Unimproved'!AC17*VLOOKUP(MIN(119,$A17+AC$3-1),'Improvement Recommendation'!$B$5:$J$124,5,FALSE)</f>
        <v>0</v>
      </c>
      <c r="AD17" s="7">
        <f>'FSM Unimproved'!AD17*VLOOKUP(MIN(119,$A17+AD$3-1),'Improvement Recommendation'!$B$5:$J$124,5,FALSE)</f>
        <v>0</v>
      </c>
      <c r="AE17" s="7">
        <f>'FSM Unimproved'!AE17*VLOOKUP(MIN(119,$A17+AE$3-1),'Improvement Recommendation'!$B$5:$J$124,5,FALSE)</f>
        <v>0</v>
      </c>
      <c r="AF17" s="7">
        <f>'FSM Unimproved'!AF17*VLOOKUP(MIN(119,$A17+AF$3-1),'Improvement Recommendation'!$B$5:$J$124,5,FALSE)</f>
        <v>0</v>
      </c>
      <c r="AG17" s="7">
        <f>'FSM Unimproved'!AG17*VLOOKUP(MIN(119,$A17+AG$3-1),'Improvement Recommendation'!$B$5:$J$124,5,FALSE)</f>
        <v>0</v>
      </c>
      <c r="AH17" s="7">
        <f>'FSM Unimproved'!AH17*VLOOKUP(MIN(119,$A17+AH$3-1),'Improvement Recommendation'!$B$5:$J$124,5,FALSE)</f>
        <v>0</v>
      </c>
      <c r="AI17" s="7">
        <f>'FSM Unimproved'!AI17*VLOOKUP(MIN(119,$A17+AI$3-1),'Improvement Recommendation'!$B$5:$J$124,5,FALSE)</f>
        <v>0</v>
      </c>
      <c r="AJ17" s="7">
        <f>'FSM Unimproved'!AJ17*VLOOKUP(MIN(119,$A17+AJ$3-1),'Improvement Recommendation'!$B$5:$J$124,5,FALSE)</f>
        <v>0</v>
      </c>
    </row>
    <row r="18" spans="1:36">
      <c r="A18" s="5">
        <v>14</v>
      </c>
      <c r="B18" s="12">
        <f>'FSM Unimproved'!B18*VLOOKUP(MIN(119,$A18+B$3-1),'Improvement Recommendation'!$B$5:$J$124,5,FALSE)</f>
        <v>1.1165859073858999E-3</v>
      </c>
      <c r="C18" s="13">
        <f>'FSM Unimproved'!C18*VLOOKUP(MIN(119,$A18+C$3-1),'Improvement Recommendation'!$B$5:$J$124,5,FALSE)</f>
        <v>1.9416620970206186E-3</v>
      </c>
      <c r="D18" s="13">
        <f>'FSM Unimproved'!D18*VLOOKUP(MIN(119,$A18+D$3-1),'Improvement Recommendation'!$B$5:$J$124,5,FALSE)</f>
        <v>2.7958674494865917E-3</v>
      </c>
      <c r="E18" s="13">
        <f>'FSM Unimproved'!E18*VLOOKUP(MIN(119,$A18+E$3-1),'Improvement Recommendation'!$B$5:$J$124,5,FALSE)</f>
        <v>3.2825423080790352E-3</v>
      </c>
      <c r="F18" s="13">
        <f>'FSM Unimproved'!F18*VLOOKUP(MIN(119,$A18+F$3-1),'Improvement Recommendation'!$B$5:$J$124,5,FALSE)</f>
        <v>3.3708943733798571E-3</v>
      </c>
      <c r="G18" s="13">
        <f>'FSM Unimproved'!G18*VLOOKUP(MIN(119,$A18+G$3-1),'Improvement Recommendation'!$B$5:$J$124,5,FALSE)</f>
        <v>3.3708943733798571E-3</v>
      </c>
      <c r="H18" s="13">
        <f>'FSM Unimproved'!H18*VLOOKUP(MIN(119,$A18+H$3-1),'Improvement Recommendation'!$B$5:$J$124,5,FALSE)</f>
        <v>3.3708943733798571E-3</v>
      </c>
      <c r="I18" s="13">
        <f>'FSM Unimproved'!I18*VLOOKUP(MIN(119,$A18+I$3-1),'Improvement Recommendation'!$B$5:$J$124,5,FALSE)</f>
        <v>3.4105270727022834E-3</v>
      </c>
      <c r="J18" s="13">
        <f>'FSM Unimproved'!J18*VLOOKUP(MIN(119,$A18+J$3-1),'Improvement Recommendation'!$B$5:$J$124,5,FALSE)</f>
        <v>3.7176829312580528E-3</v>
      </c>
      <c r="K18" s="13">
        <f>'FSM Unimproved'!K18*VLOOKUP(MIN(119,$A18+K$3-1),'Improvement Recommendation'!$B$5:$J$124,5,FALSE)</f>
        <v>4.1426377677977171E-3</v>
      </c>
      <c r="L18" s="13">
        <f>'FSM Unimproved'!L18*VLOOKUP(MIN(119,$A18+L$3-1),'Improvement Recommendation'!$B$5:$J$124,5,FALSE)</f>
        <v>4.4645848609402442E-3</v>
      </c>
      <c r="M18" s="13">
        <f>'FSM Unimproved'!M18*VLOOKUP(MIN(119,$A18+M$3-1),'Improvement Recommendation'!$B$5:$J$124,5,FALSE)</f>
        <v>4.4804298567160126E-3</v>
      </c>
      <c r="N18" s="13">
        <f>'FSM Unimproved'!N18*VLOOKUP(MIN(119,$A18+N$3-1),'Improvement Recommendation'!$B$5:$J$124,5,FALSE)</f>
        <v>4.3229940333774806E-3</v>
      </c>
      <c r="O18" s="13">
        <f>'FSM Unimproved'!O18*VLOOKUP(MIN(119,$A18+O$3-1),'Improvement Recommendation'!$B$5:$J$124,5,FALSE)</f>
        <v>4.2136362727678376E-3</v>
      </c>
      <c r="P18" s="13">
        <f>'FSM Unimproved'!P18*VLOOKUP(MIN(119,$A18+P$3-1),'Improvement Recommendation'!$B$5:$J$124,5,FALSE)</f>
        <v>4.3070913954574002E-3</v>
      </c>
      <c r="Q18" s="13">
        <f>'FSM Unimproved'!Q18*VLOOKUP(MIN(119,$A18+Q$3-1),'Improvement Recommendation'!$B$5:$J$124,5,FALSE)</f>
        <v>4.5674864601542957E-3</v>
      </c>
      <c r="R18" s="13">
        <f>'FSM Unimproved'!R18*VLOOKUP(MIN(119,$A18+R$3-1),'Improvement Recommendation'!$B$5:$J$124,5,FALSE)</f>
        <v>4.911500237102847E-3</v>
      </c>
      <c r="S18" s="13">
        <f>'FSM Unimproved'!S18*VLOOKUP(MIN(119,$A18+S$3-1),'Improvement Recommendation'!$B$5:$J$124,5,FALSE)</f>
        <v>5.2622796018842906E-3</v>
      </c>
      <c r="T18" s="13">
        <f>'FSM Unimproved'!T18*VLOOKUP(MIN(119,$A18+T$3-1),'Improvement Recommendation'!$B$5:$J$124,5,FALSE)</f>
        <v>5.6382177240228096E-3</v>
      </c>
      <c r="U18" s="13">
        <f>'FSM Unimproved'!U18*VLOOKUP(MIN(119,$A18+U$3-1),'Improvement Recommendation'!$B$5:$J$124,5,FALSE)</f>
        <v>6.0954364502341617E-3</v>
      </c>
      <c r="V18" s="13">
        <f>'FSM Unimproved'!V18*VLOOKUP(MIN(119,$A18+V$3-1),'Improvement Recommendation'!$B$5:$J$124,5,FALSE)</f>
        <v>8.0745072386182708E-3</v>
      </c>
      <c r="W18" s="13">
        <f>'FSM Unimproved'!W18*VLOOKUP(MIN(119,$A18+W$3-1),'Improvement Recommendation'!$B$5:$J$124,5,FALSE)</f>
        <v>9.0713374809104803E-3</v>
      </c>
      <c r="X18" s="13">
        <f>'FSM Unimproved'!X18*VLOOKUP(MIN(119,$A18+X$3-1),'Improvement Recommendation'!$B$5:$J$124,5,FALSE)</f>
        <v>1.0755814628122985E-2</v>
      </c>
      <c r="Y18" s="13">
        <f>'FSM Unimproved'!Y18*VLOOKUP(MIN(119,$A18+Y$3-1),'Improvement Recommendation'!$B$5:$J$124,5,FALSE)</f>
        <v>1.286264615970118E-2</v>
      </c>
      <c r="Z18" s="13">
        <f>'FSM Unimproved'!Z18*VLOOKUP(MIN(119,$A18+Z$3-1),'Improvement Recommendation'!$B$5:$J$124,5,FALSE)</f>
        <v>1.4531077103512952E-2</v>
      </c>
      <c r="AA18" s="7">
        <f>'FSM Unimproved'!AA18*VLOOKUP(MIN(119,$A18+AA$3-1),'Improvement Recommendation'!$B$5:$J$124,5,FALSE)</f>
        <v>1.6127778778999267E-2</v>
      </c>
      <c r="AB18" s="7">
        <f>'FSM Unimproved'!AB18*VLOOKUP(MIN(119,$A18+AB$3-1),'Improvement Recommendation'!$B$5:$J$124,5,FALSE)</f>
        <v>0</v>
      </c>
      <c r="AC18" s="7">
        <f>'FSM Unimproved'!AC18*VLOOKUP(MIN(119,$A18+AC$3-1),'Improvement Recommendation'!$B$5:$J$124,5,FALSE)</f>
        <v>0</v>
      </c>
      <c r="AD18" s="7">
        <f>'FSM Unimproved'!AD18*VLOOKUP(MIN(119,$A18+AD$3-1),'Improvement Recommendation'!$B$5:$J$124,5,FALSE)</f>
        <v>0</v>
      </c>
      <c r="AE18" s="7">
        <f>'FSM Unimproved'!AE18*VLOOKUP(MIN(119,$A18+AE$3-1),'Improvement Recommendation'!$B$5:$J$124,5,FALSE)</f>
        <v>0</v>
      </c>
      <c r="AF18" s="7">
        <f>'FSM Unimproved'!AF18*VLOOKUP(MIN(119,$A18+AF$3-1),'Improvement Recommendation'!$B$5:$J$124,5,FALSE)</f>
        <v>0</v>
      </c>
      <c r="AG18" s="7">
        <f>'FSM Unimproved'!AG18*VLOOKUP(MIN(119,$A18+AG$3-1),'Improvement Recommendation'!$B$5:$J$124,5,FALSE)</f>
        <v>0</v>
      </c>
      <c r="AH18" s="7">
        <f>'FSM Unimproved'!AH18*VLOOKUP(MIN(119,$A18+AH$3-1),'Improvement Recommendation'!$B$5:$J$124,5,FALSE)</f>
        <v>0</v>
      </c>
      <c r="AI18" s="7">
        <f>'FSM Unimproved'!AI18*VLOOKUP(MIN(119,$A18+AI$3-1),'Improvement Recommendation'!$B$5:$J$124,5,FALSE)</f>
        <v>0</v>
      </c>
      <c r="AJ18" s="7">
        <f>'FSM Unimproved'!AJ18*VLOOKUP(MIN(119,$A18+AJ$3-1),'Improvement Recommendation'!$B$5:$J$124,5,FALSE)</f>
        <v>0</v>
      </c>
    </row>
    <row r="19" spans="1:36">
      <c r="A19" s="5">
        <v>15</v>
      </c>
      <c r="B19" s="12">
        <f>'FSM Unimproved'!B19*VLOOKUP(MIN(119,$A19+B$3-1),'Improvement Recommendation'!$B$5:$J$124,5,FALSE)</f>
        <v>1.9416620970206186E-3</v>
      </c>
      <c r="C19" s="13">
        <f>'FSM Unimproved'!C19*VLOOKUP(MIN(119,$A19+C$3-1),'Improvement Recommendation'!$B$5:$J$124,5,FALSE)</f>
        <v>2.7958674494865917E-3</v>
      </c>
      <c r="D19" s="13">
        <f>'FSM Unimproved'!D19*VLOOKUP(MIN(119,$A19+D$3-1),'Improvement Recommendation'!$B$5:$J$124,5,FALSE)</f>
        <v>3.2825423080790352E-3</v>
      </c>
      <c r="E19" s="13">
        <f>'FSM Unimproved'!E19*VLOOKUP(MIN(119,$A19+E$3-1),'Improvement Recommendation'!$B$5:$J$124,5,FALSE)</f>
        <v>3.3708943733798571E-3</v>
      </c>
      <c r="F19" s="13">
        <f>'FSM Unimproved'!F19*VLOOKUP(MIN(119,$A19+F$3-1),'Improvement Recommendation'!$B$5:$J$124,5,FALSE)</f>
        <v>3.3708943733798571E-3</v>
      </c>
      <c r="G19" s="13">
        <f>'FSM Unimproved'!G19*VLOOKUP(MIN(119,$A19+G$3-1),'Improvement Recommendation'!$B$5:$J$124,5,FALSE)</f>
        <v>3.3708943733798571E-3</v>
      </c>
      <c r="H19" s="13">
        <f>'FSM Unimproved'!H19*VLOOKUP(MIN(119,$A19+H$3-1),'Improvement Recommendation'!$B$5:$J$124,5,FALSE)</f>
        <v>3.4105270727022834E-3</v>
      </c>
      <c r="I19" s="13">
        <f>'FSM Unimproved'!I19*VLOOKUP(MIN(119,$A19+I$3-1),'Improvement Recommendation'!$B$5:$J$124,5,FALSE)</f>
        <v>3.7176829312580528E-3</v>
      </c>
      <c r="J19" s="13">
        <f>'FSM Unimproved'!J19*VLOOKUP(MIN(119,$A19+J$3-1),'Improvement Recommendation'!$B$5:$J$124,5,FALSE)</f>
        <v>4.1426377677977171E-3</v>
      </c>
      <c r="K19" s="13">
        <f>'FSM Unimproved'!K19*VLOOKUP(MIN(119,$A19+K$3-1),'Improvement Recommendation'!$B$5:$J$124,5,FALSE)</f>
        <v>4.4645848609402442E-3</v>
      </c>
      <c r="L19" s="13">
        <f>'FSM Unimproved'!L19*VLOOKUP(MIN(119,$A19+L$3-1),'Improvement Recommendation'!$B$5:$J$124,5,FALSE)</f>
        <v>4.4804298567160126E-3</v>
      </c>
      <c r="M19" s="13">
        <f>'FSM Unimproved'!M19*VLOOKUP(MIN(119,$A19+M$3-1),'Improvement Recommendation'!$B$5:$J$124,5,FALSE)</f>
        <v>4.3229940333774806E-3</v>
      </c>
      <c r="N19" s="13">
        <f>'FSM Unimproved'!N19*VLOOKUP(MIN(119,$A19+N$3-1),'Improvement Recommendation'!$B$5:$J$124,5,FALSE)</f>
        <v>4.2136362727678376E-3</v>
      </c>
      <c r="O19" s="13">
        <f>'FSM Unimproved'!O19*VLOOKUP(MIN(119,$A19+O$3-1),'Improvement Recommendation'!$B$5:$J$124,5,FALSE)</f>
        <v>4.3070913954574002E-3</v>
      </c>
      <c r="P19" s="13">
        <f>'FSM Unimproved'!P19*VLOOKUP(MIN(119,$A19+P$3-1),'Improvement Recommendation'!$B$5:$J$124,5,FALSE)</f>
        <v>4.5674864601542957E-3</v>
      </c>
      <c r="Q19" s="13">
        <f>'FSM Unimproved'!Q19*VLOOKUP(MIN(119,$A19+Q$3-1),'Improvement Recommendation'!$B$5:$J$124,5,FALSE)</f>
        <v>4.911500237102847E-3</v>
      </c>
      <c r="R19" s="13">
        <f>'FSM Unimproved'!R19*VLOOKUP(MIN(119,$A19+R$3-1),'Improvement Recommendation'!$B$5:$J$124,5,FALSE)</f>
        <v>5.2622796018842906E-3</v>
      </c>
      <c r="S19" s="13">
        <f>'FSM Unimproved'!S19*VLOOKUP(MIN(119,$A19+S$3-1),'Improvement Recommendation'!$B$5:$J$124,5,FALSE)</f>
        <v>5.6382177240228096E-3</v>
      </c>
      <c r="T19" s="13">
        <f>'FSM Unimproved'!T19*VLOOKUP(MIN(119,$A19+T$3-1),'Improvement Recommendation'!$B$5:$J$124,5,FALSE)</f>
        <v>6.0954364502341617E-3</v>
      </c>
      <c r="U19" s="13">
        <f>'FSM Unimproved'!U19*VLOOKUP(MIN(119,$A19+U$3-1),'Improvement Recommendation'!$B$5:$J$124,5,FALSE)</f>
        <v>8.0745072386182708E-3</v>
      </c>
      <c r="V19" s="13">
        <f>'FSM Unimproved'!V19*VLOOKUP(MIN(119,$A19+V$3-1),'Improvement Recommendation'!$B$5:$J$124,5,FALSE)</f>
        <v>9.0713374809104803E-3</v>
      </c>
      <c r="W19" s="13">
        <f>'FSM Unimproved'!W19*VLOOKUP(MIN(119,$A19+W$3-1),'Improvement Recommendation'!$B$5:$J$124,5,FALSE)</f>
        <v>1.0755814628122985E-2</v>
      </c>
      <c r="X19" s="13">
        <f>'FSM Unimproved'!X19*VLOOKUP(MIN(119,$A19+X$3-1),'Improvement Recommendation'!$B$5:$J$124,5,FALSE)</f>
        <v>1.286264615970118E-2</v>
      </c>
      <c r="Y19" s="13">
        <f>'FSM Unimproved'!Y19*VLOOKUP(MIN(119,$A19+Y$3-1),'Improvement Recommendation'!$B$5:$J$124,5,FALSE)</f>
        <v>1.4531077103512952E-2</v>
      </c>
      <c r="Z19" s="13">
        <f>'FSM Unimproved'!Z19*VLOOKUP(MIN(119,$A19+Z$3-1),'Improvement Recommendation'!$B$5:$J$124,5,FALSE)</f>
        <v>1.6127778778999267E-2</v>
      </c>
      <c r="AA19" s="7">
        <f>'FSM Unimproved'!AA19*VLOOKUP(MIN(119,$A19+AA$3-1),'Improvement Recommendation'!$B$5:$J$124,5,FALSE)</f>
        <v>0</v>
      </c>
      <c r="AB19" s="7">
        <f>'FSM Unimproved'!AB19*VLOOKUP(MIN(119,$A19+AB$3-1),'Improvement Recommendation'!$B$5:$J$124,5,FALSE)</f>
        <v>0</v>
      </c>
      <c r="AC19" s="7">
        <f>'FSM Unimproved'!AC19*VLOOKUP(MIN(119,$A19+AC$3-1),'Improvement Recommendation'!$B$5:$J$124,5,FALSE)</f>
        <v>0</v>
      </c>
      <c r="AD19" s="7">
        <f>'FSM Unimproved'!AD19*VLOOKUP(MIN(119,$A19+AD$3-1),'Improvement Recommendation'!$B$5:$J$124,5,FALSE)</f>
        <v>0</v>
      </c>
      <c r="AE19" s="7">
        <f>'FSM Unimproved'!AE19*VLOOKUP(MIN(119,$A19+AE$3-1),'Improvement Recommendation'!$B$5:$J$124,5,FALSE)</f>
        <v>0</v>
      </c>
      <c r="AF19" s="7">
        <f>'FSM Unimproved'!AF19*VLOOKUP(MIN(119,$A19+AF$3-1),'Improvement Recommendation'!$B$5:$J$124,5,FALSE)</f>
        <v>0</v>
      </c>
      <c r="AG19" s="7">
        <f>'FSM Unimproved'!AG19*VLOOKUP(MIN(119,$A19+AG$3-1),'Improvement Recommendation'!$B$5:$J$124,5,FALSE)</f>
        <v>0</v>
      </c>
      <c r="AH19" s="7">
        <f>'FSM Unimproved'!AH19*VLOOKUP(MIN(119,$A19+AH$3-1),'Improvement Recommendation'!$B$5:$J$124,5,FALSE)</f>
        <v>0</v>
      </c>
      <c r="AI19" s="7">
        <f>'FSM Unimproved'!AI19*VLOOKUP(MIN(119,$A19+AI$3-1),'Improvement Recommendation'!$B$5:$J$124,5,FALSE)</f>
        <v>0</v>
      </c>
      <c r="AJ19" s="7">
        <f>'FSM Unimproved'!AJ19*VLOOKUP(MIN(119,$A19+AJ$3-1),'Improvement Recommendation'!$B$5:$J$124,5,FALSE)</f>
        <v>0</v>
      </c>
    </row>
    <row r="20" spans="1:36">
      <c r="A20" s="5">
        <v>16</v>
      </c>
      <c r="B20" s="12">
        <f>'FSM Unimproved'!B20*VLOOKUP(MIN(119,$A20+B$3-1),'Improvement Recommendation'!$B$5:$J$124,5,FALSE)</f>
        <v>2.7958674494865917E-3</v>
      </c>
      <c r="C20" s="13">
        <f>'FSM Unimproved'!C20*VLOOKUP(MIN(119,$A20+C$3-1),'Improvement Recommendation'!$B$5:$J$124,5,FALSE)</f>
        <v>3.2825423080790352E-3</v>
      </c>
      <c r="D20" s="13">
        <f>'FSM Unimproved'!D20*VLOOKUP(MIN(119,$A20+D$3-1),'Improvement Recommendation'!$B$5:$J$124,5,FALSE)</f>
        <v>3.3708943733798571E-3</v>
      </c>
      <c r="E20" s="13">
        <f>'FSM Unimproved'!E20*VLOOKUP(MIN(119,$A20+E$3-1),'Improvement Recommendation'!$B$5:$J$124,5,FALSE)</f>
        <v>3.3708943733798571E-3</v>
      </c>
      <c r="F20" s="13">
        <f>'FSM Unimproved'!F20*VLOOKUP(MIN(119,$A20+F$3-1),'Improvement Recommendation'!$B$5:$J$124,5,FALSE)</f>
        <v>3.3708943733798571E-3</v>
      </c>
      <c r="G20" s="13">
        <f>'FSM Unimproved'!G20*VLOOKUP(MIN(119,$A20+G$3-1),'Improvement Recommendation'!$B$5:$J$124,5,FALSE)</f>
        <v>3.4105270727022834E-3</v>
      </c>
      <c r="H20" s="13">
        <f>'FSM Unimproved'!H20*VLOOKUP(MIN(119,$A20+H$3-1),'Improvement Recommendation'!$B$5:$J$124,5,FALSE)</f>
        <v>3.7176829312580528E-3</v>
      </c>
      <c r="I20" s="13">
        <f>'FSM Unimproved'!I20*VLOOKUP(MIN(119,$A20+I$3-1),'Improvement Recommendation'!$B$5:$J$124,5,FALSE)</f>
        <v>4.1426377677977171E-3</v>
      </c>
      <c r="J20" s="13">
        <f>'FSM Unimproved'!J20*VLOOKUP(MIN(119,$A20+J$3-1),'Improvement Recommendation'!$B$5:$J$124,5,FALSE)</f>
        <v>4.4645848609402442E-3</v>
      </c>
      <c r="K20" s="13">
        <f>'FSM Unimproved'!K20*VLOOKUP(MIN(119,$A20+K$3-1),'Improvement Recommendation'!$B$5:$J$124,5,FALSE)</f>
        <v>4.4804298567160126E-3</v>
      </c>
      <c r="L20" s="13">
        <f>'FSM Unimproved'!L20*VLOOKUP(MIN(119,$A20+L$3-1),'Improvement Recommendation'!$B$5:$J$124,5,FALSE)</f>
        <v>4.3229940333774806E-3</v>
      </c>
      <c r="M20" s="13">
        <f>'FSM Unimproved'!M20*VLOOKUP(MIN(119,$A20+M$3-1),'Improvement Recommendation'!$B$5:$J$124,5,FALSE)</f>
        <v>4.2136362727678376E-3</v>
      </c>
      <c r="N20" s="13">
        <f>'FSM Unimproved'!N20*VLOOKUP(MIN(119,$A20+N$3-1),'Improvement Recommendation'!$B$5:$J$124,5,FALSE)</f>
        <v>4.3070913954574002E-3</v>
      </c>
      <c r="O20" s="13">
        <f>'FSM Unimproved'!O20*VLOOKUP(MIN(119,$A20+O$3-1),'Improvement Recommendation'!$B$5:$J$124,5,FALSE)</f>
        <v>4.5674864601542957E-3</v>
      </c>
      <c r="P20" s="13">
        <f>'FSM Unimproved'!P20*VLOOKUP(MIN(119,$A20+P$3-1),'Improvement Recommendation'!$B$5:$J$124,5,FALSE)</f>
        <v>4.911500237102847E-3</v>
      </c>
      <c r="Q20" s="13">
        <f>'FSM Unimproved'!Q20*VLOOKUP(MIN(119,$A20+Q$3-1),'Improvement Recommendation'!$B$5:$J$124,5,FALSE)</f>
        <v>5.2622796018842906E-3</v>
      </c>
      <c r="R20" s="13">
        <f>'FSM Unimproved'!R20*VLOOKUP(MIN(119,$A20+R$3-1),'Improvement Recommendation'!$B$5:$J$124,5,FALSE)</f>
        <v>5.6382177240228096E-3</v>
      </c>
      <c r="S20" s="13">
        <f>'FSM Unimproved'!S20*VLOOKUP(MIN(119,$A20+S$3-1),'Improvement Recommendation'!$B$5:$J$124,5,FALSE)</f>
        <v>6.0954364502341617E-3</v>
      </c>
      <c r="T20" s="13">
        <f>'FSM Unimproved'!T20*VLOOKUP(MIN(119,$A20+T$3-1),'Improvement Recommendation'!$B$5:$J$124,5,FALSE)</f>
        <v>8.0745072386182708E-3</v>
      </c>
      <c r="U20" s="13">
        <f>'FSM Unimproved'!U20*VLOOKUP(MIN(119,$A20+U$3-1),'Improvement Recommendation'!$B$5:$J$124,5,FALSE)</f>
        <v>9.0713374809104821E-3</v>
      </c>
      <c r="V20" s="13">
        <f>'FSM Unimproved'!V20*VLOOKUP(MIN(119,$A20+V$3-1),'Improvement Recommendation'!$B$5:$J$124,5,FALSE)</f>
        <v>1.0755814628122985E-2</v>
      </c>
      <c r="W20" s="13">
        <f>'FSM Unimproved'!W20*VLOOKUP(MIN(119,$A20+W$3-1),'Improvement Recommendation'!$B$5:$J$124,5,FALSE)</f>
        <v>1.286264615970118E-2</v>
      </c>
      <c r="X20" s="13">
        <f>'FSM Unimproved'!X20*VLOOKUP(MIN(119,$A20+X$3-1),'Improvement Recommendation'!$B$5:$J$124,5,FALSE)</f>
        <v>1.4531077103512952E-2</v>
      </c>
      <c r="Y20" s="13">
        <f>'FSM Unimproved'!Y20*VLOOKUP(MIN(119,$A20+Y$3-1),'Improvement Recommendation'!$B$5:$J$124,5,FALSE)</f>
        <v>1.6127778778999267E-2</v>
      </c>
      <c r="Z20" s="13">
        <f>'FSM Unimproved'!Z20*VLOOKUP(MIN(119,$A20+Z$3-1),'Improvement Recommendation'!$B$5:$J$124,5,FALSE)</f>
        <v>0</v>
      </c>
      <c r="AA20" s="7">
        <f>'FSM Unimproved'!AA20*VLOOKUP(MIN(119,$A20+AA$3-1),'Improvement Recommendation'!$B$5:$J$124,5,FALSE)</f>
        <v>0</v>
      </c>
      <c r="AB20" s="7">
        <f>'FSM Unimproved'!AB20*VLOOKUP(MIN(119,$A20+AB$3-1),'Improvement Recommendation'!$B$5:$J$124,5,FALSE)</f>
        <v>0</v>
      </c>
      <c r="AC20" s="7">
        <f>'FSM Unimproved'!AC20*VLOOKUP(MIN(119,$A20+AC$3-1),'Improvement Recommendation'!$B$5:$J$124,5,FALSE)</f>
        <v>0</v>
      </c>
      <c r="AD20" s="7">
        <f>'FSM Unimproved'!AD20*VLOOKUP(MIN(119,$A20+AD$3-1),'Improvement Recommendation'!$B$5:$J$124,5,FALSE)</f>
        <v>0</v>
      </c>
      <c r="AE20" s="7">
        <f>'FSM Unimproved'!AE20*VLOOKUP(MIN(119,$A20+AE$3-1),'Improvement Recommendation'!$B$5:$J$124,5,FALSE)</f>
        <v>0</v>
      </c>
      <c r="AF20" s="7">
        <f>'FSM Unimproved'!AF20*VLOOKUP(MIN(119,$A20+AF$3-1),'Improvement Recommendation'!$B$5:$J$124,5,FALSE)</f>
        <v>0</v>
      </c>
      <c r="AG20" s="7">
        <f>'FSM Unimproved'!AG20*VLOOKUP(MIN(119,$A20+AG$3-1),'Improvement Recommendation'!$B$5:$J$124,5,FALSE)</f>
        <v>0</v>
      </c>
      <c r="AH20" s="7">
        <f>'FSM Unimproved'!AH20*VLOOKUP(MIN(119,$A20+AH$3-1),'Improvement Recommendation'!$B$5:$J$124,5,FALSE)</f>
        <v>0</v>
      </c>
      <c r="AI20" s="7">
        <f>'FSM Unimproved'!AI20*VLOOKUP(MIN(119,$A20+AI$3-1),'Improvement Recommendation'!$B$5:$J$124,5,FALSE)</f>
        <v>0</v>
      </c>
      <c r="AJ20" s="7">
        <f>'FSM Unimproved'!AJ20*VLOOKUP(MIN(119,$A20+AJ$3-1),'Improvement Recommendation'!$B$5:$J$124,5,FALSE)</f>
        <v>0</v>
      </c>
    </row>
    <row r="21" spans="1:36">
      <c r="A21" s="5">
        <v>17</v>
      </c>
      <c r="B21" s="14">
        <f>'FSM Unimproved'!B21*VLOOKUP(MIN(119,$A21+B$3-1),'Improvement Recommendation'!$B$5:$J$124,5,FALSE)</f>
        <v>3.2825423080790352E-3</v>
      </c>
      <c r="C21" s="15">
        <f>'FSM Unimproved'!C21*VLOOKUP(MIN(119,$A21+C$3-1),'Improvement Recommendation'!$B$5:$J$124,5,FALSE)</f>
        <v>3.3708943733798571E-3</v>
      </c>
      <c r="D21" s="15">
        <f>'FSM Unimproved'!D21*VLOOKUP(MIN(119,$A21+D$3-1),'Improvement Recommendation'!$B$5:$J$124,5,FALSE)</f>
        <v>3.3708943733798571E-3</v>
      </c>
      <c r="E21" s="15">
        <f>'FSM Unimproved'!E21*VLOOKUP(MIN(119,$A21+E$3-1),'Improvement Recommendation'!$B$5:$J$124,5,FALSE)</f>
        <v>3.3708943733798571E-3</v>
      </c>
      <c r="F21" s="15">
        <f>'FSM Unimproved'!F21*VLOOKUP(MIN(119,$A21+F$3-1),'Improvement Recommendation'!$B$5:$J$124,5,FALSE)</f>
        <v>3.4105270727022834E-3</v>
      </c>
      <c r="G21" s="15">
        <f>'FSM Unimproved'!G21*VLOOKUP(MIN(119,$A21+G$3-1),'Improvement Recommendation'!$B$5:$J$124,5,FALSE)</f>
        <v>3.7176829312580528E-3</v>
      </c>
      <c r="H21" s="15">
        <f>'FSM Unimproved'!H21*VLOOKUP(MIN(119,$A21+H$3-1),'Improvement Recommendation'!$B$5:$J$124,5,FALSE)</f>
        <v>4.1426377677977171E-3</v>
      </c>
      <c r="I21" s="15">
        <f>'FSM Unimproved'!I21*VLOOKUP(MIN(119,$A21+I$3-1),'Improvement Recommendation'!$B$5:$J$124,5,FALSE)</f>
        <v>4.4645848609402442E-3</v>
      </c>
      <c r="J21" s="15">
        <f>'FSM Unimproved'!J21*VLOOKUP(MIN(119,$A21+J$3-1),'Improvement Recommendation'!$B$5:$J$124,5,FALSE)</f>
        <v>4.4804298567160126E-3</v>
      </c>
      <c r="K21" s="15">
        <f>'FSM Unimproved'!K21*VLOOKUP(MIN(119,$A21+K$3-1),'Improvement Recommendation'!$B$5:$J$124,5,FALSE)</f>
        <v>4.3229940333774806E-3</v>
      </c>
      <c r="L21" s="15">
        <f>'FSM Unimproved'!L21*VLOOKUP(MIN(119,$A21+L$3-1),'Improvement Recommendation'!$B$5:$J$124,5,FALSE)</f>
        <v>4.2136362727678376E-3</v>
      </c>
      <c r="M21" s="15">
        <f>'FSM Unimproved'!M21*VLOOKUP(MIN(119,$A21+M$3-1),'Improvement Recommendation'!$B$5:$J$124,5,FALSE)</f>
        <v>4.3070913954574002E-3</v>
      </c>
      <c r="N21" s="15">
        <f>'FSM Unimproved'!N21*VLOOKUP(MIN(119,$A21+N$3-1),'Improvement Recommendation'!$B$5:$J$124,5,FALSE)</f>
        <v>4.5674864601542957E-3</v>
      </c>
      <c r="O21" s="15">
        <f>'FSM Unimproved'!O21*VLOOKUP(MIN(119,$A21+O$3-1),'Improvement Recommendation'!$B$5:$J$124,5,FALSE)</f>
        <v>4.911500237102847E-3</v>
      </c>
      <c r="P21" s="15">
        <f>'FSM Unimproved'!P21*VLOOKUP(MIN(119,$A21+P$3-1),'Improvement Recommendation'!$B$5:$J$124,5,FALSE)</f>
        <v>5.2622796018842906E-3</v>
      </c>
      <c r="Q21" s="15">
        <f>'FSM Unimproved'!Q21*VLOOKUP(MIN(119,$A21+Q$3-1),'Improvement Recommendation'!$B$5:$J$124,5,FALSE)</f>
        <v>5.6382177240228096E-3</v>
      </c>
      <c r="R21" s="15">
        <f>'FSM Unimproved'!R21*VLOOKUP(MIN(119,$A21+R$3-1),'Improvement Recommendation'!$B$5:$J$124,5,FALSE)</f>
        <v>6.0954364502341617E-3</v>
      </c>
      <c r="S21" s="15">
        <f>'FSM Unimproved'!S21*VLOOKUP(MIN(119,$A21+S$3-1),'Improvement Recommendation'!$B$5:$J$124,5,FALSE)</f>
        <v>8.0745072386182708E-3</v>
      </c>
      <c r="T21" s="15">
        <f>'FSM Unimproved'!T21*VLOOKUP(MIN(119,$A21+T$3-1),'Improvement Recommendation'!$B$5:$J$124,5,FALSE)</f>
        <v>9.0713374809104821E-3</v>
      </c>
      <c r="U21" s="15">
        <f>'FSM Unimproved'!U21*VLOOKUP(MIN(119,$A21+U$3-1),'Improvement Recommendation'!$B$5:$J$124,5,FALSE)</f>
        <v>1.0755814628122985E-2</v>
      </c>
      <c r="V21" s="15">
        <f>'FSM Unimproved'!V21*VLOOKUP(MIN(119,$A21+V$3-1),'Improvement Recommendation'!$B$5:$J$124,5,FALSE)</f>
        <v>1.286264615970118E-2</v>
      </c>
      <c r="W21" s="15">
        <f>'FSM Unimproved'!W21*VLOOKUP(MIN(119,$A21+W$3-1),'Improvement Recommendation'!$B$5:$J$124,5,FALSE)</f>
        <v>1.4531077103512952E-2</v>
      </c>
      <c r="X21" s="15">
        <f>'FSM Unimproved'!X21*VLOOKUP(MIN(119,$A21+X$3-1),'Improvement Recommendation'!$B$5:$J$124,5,FALSE)</f>
        <v>1.6127778778999267E-2</v>
      </c>
      <c r="Y21" s="15">
        <f>'FSM Unimproved'!Y21*VLOOKUP(MIN(119,$A21+Y$3-1),'Improvement Recommendation'!$B$5:$J$124,5,FALSE)</f>
        <v>0</v>
      </c>
      <c r="Z21" s="15">
        <f>'FSM Unimproved'!Z21*VLOOKUP(MIN(119,$A21+Z$3-1),'Improvement Recommendation'!$B$5:$J$124,5,FALSE)</f>
        <v>0</v>
      </c>
      <c r="AA21" s="7">
        <f>'FSM Unimproved'!AA21*VLOOKUP(MIN(119,$A21+AA$3-1),'Improvement Recommendation'!$B$5:$J$124,5,FALSE)</f>
        <v>0</v>
      </c>
      <c r="AB21" s="7">
        <f>'FSM Unimproved'!AB21*VLOOKUP(MIN(119,$A21+AB$3-1),'Improvement Recommendation'!$B$5:$J$124,5,FALSE)</f>
        <v>0</v>
      </c>
      <c r="AC21" s="7">
        <f>'FSM Unimproved'!AC21*VLOOKUP(MIN(119,$A21+AC$3-1),'Improvement Recommendation'!$B$5:$J$124,5,FALSE)</f>
        <v>0</v>
      </c>
      <c r="AD21" s="7">
        <f>'FSM Unimproved'!AD21*VLOOKUP(MIN(119,$A21+AD$3-1),'Improvement Recommendation'!$B$5:$J$124,5,FALSE)</f>
        <v>0</v>
      </c>
      <c r="AE21" s="7">
        <f>'FSM Unimproved'!AE21*VLOOKUP(MIN(119,$A21+AE$3-1),'Improvement Recommendation'!$B$5:$J$124,5,FALSE)</f>
        <v>0</v>
      </c>
      <c r="AF21" s="7">
        <f>'FSM Unimproved'!AF21*VLOOKUP(MIN(119,$A21+AF$3-1),'Improvement Recommendation'!$B$5:$J$124,5,FALSE)</f>
        <v>0</v>
      </c>
      <c r="AG21" s="7">
        <f>'FSM Unimproved'!AG21*VLOOKUP(MIN(119,$A21+AG$3-1),'Improvement Recommendation'!$B$5:$J$124,5,FALSE)</f>
        <v>0</v>
      </c>
      <c r="AH21" s="7">
        <f>'FSM Unimproved'!AH21*VLOOKUP(MIN(119,$A21+AH$3-1),'Improvement Recommendation'!$B$5:$J$124,5,FALSE)</f>
        <v>0</v>
      </c>
      <c r="AI21" s="7">
        <f>'FSM Unimproved'!AI21*VLOOKUP(MIN(119,$A21+AI$3-1),'Improvement Recommendation'!$B$5:$J$124,5,FALSE)</f>
        <v>0</v>
      </c>
      <c r="AJ21" s="7">
        <f>'FSM Unimproved'!AJ21*VLOOKUP(MIN(119,$A21+AJ$3-1),'Improvement Recommendation'!$B$5:$J$124,5,FALSE)</f>
        <v>0</v>
      </c>
    </row>
    <row r="22" spans="1:36">
      <c r="A22" s="5">
        <v>18</v>
      </c>
      <c r="B22" s="7">
        <f>'FSM Unimproved'!B22*VLOOKUP(MIN(119,$A22+B$3-1),'Improvement Recommendation'!$B$5:$J$124,5,FALSE)</f>
        <v>3.3708943733798571E-3</v>
      </c>
      <c r="C22" s="7">
        <f>'FSM Unimproved'!C22*VLOOKUP(MIN(119,$A22+C$3-1),'Improvement Recommendation'!$B$5:$J$124,5,FALSE)</f>
        <v>3.3708943733798571E-3</v>
      </c>
      <c r="D22" s="7">
        <f>'FSM Unimproved'!D22*VLOOKUP(MIN(119,$A22+D$3-1),'Improvement Recommendation'!$B$5:$J$124,5,FALSE)</f>
        <v>3.3708943733798571E-3</v>
      </c>
      <c r="E22" s="7">
        <f>'FSM Unimproved'!E22*VLOOKUP(MIN(119,$A22+E$3-1),'Improvement Recommendation'!$B$5:$J$124,5,FALSE)</f>
        <v>3.3708943733798571E-3</v>
      </c>
      <c r="F22" s="7">
        <f>'FSM Unimproved'!F22*VLOOKUP(MIN(119,$A22+F$3-1),'Improvement Recommendation'!$B$5:$J$124,5,FALSE)</f>
        <v>3.3809999999999999E-3</v>
      </c>
      <c r="G22" s="7">
        <f>'FSM Unimproved'!G22*VLOOKUP(MIN(119,$A22+G$3-1),'Improvement Recommendation'!$B$5:$J$124,5,FALSE)</f>
        <v>3.5558724136765E-3</v>
      </c>
      <c r="H22" s="7">
        <f>'FSM Unimproved'!H22*VLOOKUP(MIN(119,$A22+H$3-1),'Improvement Recommendation'!$B$5:$J$124,5,FALSE)</f>
        <v>4.0292057397677385E-3</v>
      </c>
      <c r="I22" s="7">
        <f>'FSM Unimproved'!I22*VLOOKUP(MIN(119,$A22+I$3-1),'Improvement Recommendation'!$B$5:$J$124,5,FALSE)</f>
        <v>4.2025420240164564E-3</v>
      </c>
      <c r="J22" s="7">
        <f>'FSM Unimproved'!J22*VLOOKUP(MIN(119,$A22+J$3-1),'Improvement Recommendation'!$B$5:$J$124,5,FALSE)</f>
        <v>4.2089131693083537E-3</v>
      </c>
      <c r="K22" s="7">
        <f>'FSM Unimproved'!K22*VLOOKUP(MIN(119,$A22+K$3-1),'Improvement Recommendation'!$B$5:$J$124,5,FALSE)</f>
        <v>4.2136362727678376E-3</v>
      </c>
      <c r="L22" s="7">
        <f>'FSM Unimproved'!L22*VLOOKUP(MIN(119,$A22+L$3-1),'Improvement Recommendation'!$B$5:$J$124,5,FALSE)</f>
        <v>4.2948747518602509E-3</v>
      </c>
      <c r="M22" s="7">
        <f>'FSM Unimproved'!M22*VLOOKUP(MIN(119,$A22+M$3-1),'Improvement Recommendation'!$B$5:$J$124,5,FALSE)</f>
        <v>4.5596366955883523E-3</v>
      </c>
      <c r="N22" s="7">
        <f>'FSM Unimproved'!N22*VLOOKUP(MIN(119,$A22+N$3-1),'Improvement Recommendation'!$B$5:$J$124,5,FALSE)</f>
        <v>4.8173952317169194E-3</v>
      </c>
      <c r="O22" s="7">
        <f>'FSM Unimproved'!O22*VLOOKUP(MIN(119,$A22+O$3-1),'Improvement Recommendation'!$B$5:$J$124,5,FALSE)</f>
        <v>5.2622796018842906E-3</v>
      </c>
      <c r="P22" s="7">
        <f>'FSM Unimproved'!P22*VLOOKUP(MIN(119,$A22+P$3-1),'Improvement Recommendation'!$B$5:$J$124,5,FALSE)</f>
        <v>5.6005795007269899E-3</v>
      </c>
      <c r="Q22" s="7">
        <f>'FSM Unimproved'!Q22*VLOOKUP(MIN(119,$A22+Q$3-1),'Improvement Recommendation'!$B$5:$J$124,5,FALSE)</f>
        <v>6.0652694640851287E-3</v>
      </c>
      <c r="R22" s="7">
        <f>'FSM Unimproved'!R22*VLOOKUP(MIN(119,$A22+R$3-1),'Improvement Recommendation'!$B$5:$J$124,5,FALSE)</f>
        <v>8.0745072386182708E-3</v>
      </c>
      <c r="S22" s="7">
        <f>'FSM Unimproved'!S22*VLOOKUP(MIN(119,$A22+S$3-1),'Improvement Recommendation'!$B$5:$J$124,5,FALSE)</f>
        <v>9.0713374809104821E-3</v>
      </c>
      <c r="T22" s="7">
        <f>'FSM Unimproved'!T22*VLOOKUP(MIN(119,$A22+T$3-1),'Improvement Recommendation'!$B$5:$J$124,5,FALSE)</f>
        <v>1.0755814628122985E-2</v>
      </c>
      <c r="U22" s="7">
        <f>'FSM Unimproved'!U22*VLOOKUP(MIN(119,$A22+U$3-1),'Improvement Recommendation'!$B$5:$J$124,5,FALSE)</f>
        <v>1.2814141065852545E-2</v>
      </c>
      <c r="V22" s="7">
        <f>'FSM Unimproved'!V22*VLOOKUP(MIN(119,$A22+V$3-1),'Improvement Recommendation'!$B$5:$J$124,5,FALSE)</f>
        <v>1.4531077103512952E-2</v>
      </c>
      <c r="W22" s="7">
        <f>'FSM Unimproved'!W22*VLOOKUP(MIN(119,$A22+W$3-1),'Improvement Recommendation'!$B$5:$J$124,5,FALSE)</f>
        <v>1.6127778778999267E-2</v>
      </c>
      <c r="X22" s="7">
        <f>'FSM Unimproved'!X22*VLOOKUP(MIN(119,$A22+X$3-1),'Improvement Recommendation'!$B$5:$J$124,5,FALSE)</f>
        <v>0</v>
      </c>
      <c r="Y22" s="7">
        <f>'FSM Unimproved'!Y22*VLOOKUP(MIN(119,$A22+Y$3-1),'Improvement Recommendation'!$B$5:$J$124,5,FALSE)</f>
        <v>0</v>
      </c>
      <c r="Z22" s="7">
        <f>'FSM Unimproved'!Z22*VLOOKUP(MIN(119,$A22+Z$3-1),'Improvement Recommendation'!$B$5:$J$124,5,FALSE)</f>
        <v>0</v>
      </c>
      <c r="AA22" s="7">
        <f>'FSM Unimproved'!AA22*VLOOKUP(MIN(119,$A22+AA$3-1),'Improvement Recommendation'!$B$5:$J$124,5,FALSE)</f>
        <v>0</v>
      </c>
      <c r="AB22" s="7">
        <f>'FSM Unimproved'!AB22*VLOOKUP(MIN(119,$A22+AB$3-1),'Improvement Recommendation'!$B$5:$J$124,5,FALSE)</f>
        <v>0</v>
      </c>
      <c r="AC22" s="7">
        <f>'FSM Unimproved'!AC22*VLOOKUP(MIN(119,$A22+AC$3-1),'Improvement Recommendation'!$B$5:$J$124,5,FALSE)</f>
        <v>0</v>
      </c>
      <c r="AD22" s="7">
        <f>'FSM Unimproved'!AD22*VLOOKUP(MIN(119,$A22+AD$3-1),'Improvement Recommendation'!$B$5:$J$124,5,FALSE)</f>
        <v>0</v>
      </c>
      <c r="AE22" s="7">
        <f>'FSM Unimproved'!AE22*VLOOKUP(MIN(119,$A22+AE$3-1),'Improvement Recommendation'!$B$5:$J$124,5,FALSE)</f>
        <v>0</v>
      </c>
      <c r="AF22" s="7">
        <f>'FSM Unimproved'!AF22*VLOOKUP(MIN(119,$A22+AF$3-1),'Improvement Recommendation'!$B$5:$J$124,5,FALSE)</f>
        <v>0</v>
      </c>
      <c r="AG22" s="7">
        <f>'FSM Unimproved'!AG22*VLOOKUP(MIN(119,$A22+AG$3-1),'Improvement Recommendation'!$B$5:$J$124,5,FALSE)</f>
        <v>0</v>
      </c>
      <c r="AH22" s="7">
        <f>'FSM Unimproved'!AH22*VLOOKUP(MIN(119,$A22+AH$3-1),'Improvement Recommendation'!$B$5:$J$124,5,FALSE)</f>
        <v>0</v>
      </c>
      <c r="AI22" s="7">
        <f>'FSM Unimproved'!AI22*VLOOKUP(MIN(119,$A22+AI$3-1),'Improvement Recommendation'!$B$5:$J$124,5,FALSE)</f>
        <v>0</v>
      </c>
      <c r="AJ22" s="7">
        <f>'FSM Unimproved'!AJ22*VLOOKUP(MIN(119,$A22+AJ$3-1),'Improvement Recommendation'!$B$5:$J$124,5,FALSE)</f>
        <v>0</v>
      </c>
    </row>
    <row r="23" spans="1:36">
      <c r="A23" s="5">
        <v>19</v>
      </c>
      <c r="B23" s="7">
        <f>'FSM Unimproved'!B23*VLOOKUP(MIN(119,$A23+B$3-1),'Improvement Recommendation'!$B$5:$J$124,5,FALSE)</f>
        <v>3.3708943733798571E-3</v>
      </c>
      <c r="C23" s="7">
        <f>'FSM Unimproved'!C23*VLOOKUP(MIN(119,$A23+C$3-1),'Improvement Recommendation'!$B$5:$J$124,5,FALSE)</f>
        <v>3.3560726104862001E-3</v>
      </c>
      <c r="D23" s="7">
        <f>'FSM Unimproved'!D23*VLOOKUP(MIN(119,$A23+D$3-1),'Improvement Recommendation'!$B$5:$J$124,5,FALSE)</f>
        <v>3.1646798768984966E-3</v>
      </c>
      <c r="E23" s="7">
        <f>'FSM Unimproved'!E23*VLOOKUP(MIN(119,$A23+E$3-1),'Improvement Recommendation'!$B$5:$J$124,5,FALSE)</f>
        <v>3.1741142423667161E-3</v>
      </c>
      <c r="F23" s="7">
        <f>'FSM Unimproved'!F23*VLOOKUP(MIN(119,$A23+F$3-1),'Improvement Recommendation'!$B$5:$J$124,5,FALSE)</f>
        <v>3.3173643964338668E-3</v>
      </c>
      <c r="G23" s="7">
        <f>'FSM Unimproved'!G23*VLOOKUP(MIN(119,$A23+G$3-1),'Improvement Recommendation'!$B$5:$J$124,5,FALSE)</f>
        <v>3.8412545904439109E-3</v>
      </c>
      <c r="H23" s="7">
        <f>'FSM Unimproved'!H23*VLOOKUP(MIN(119,$A23+H$3-1),'Improvement Recommendation'!$B$5:$J$124,5,FALSE)</f>
        <v>4.0557428114509301E-3</v>
      </c>
      <c r="I23" s="7">
        <f>'FSM Unimproved'!I23*VLOOKUP(MIN(119,$A23+I$3-1),'Improvement Recommendation'!$B$5:$J$124,5,FALSE)</f>
        <v>4.0743389550479125E-3</v>
      </c>
      <c r="J23" s="7">
        <f>'FSM Unimproved'!J23*VLOOKUP(MIN(119,$A23+J$3-1),'Improvement Recommendation'!$B$5:$J$124,5,FALSE)</f>
        <v>4.1336765785888229E-3</v>
      </c>
      <c r="K23" s="7">
        <f>'FSM Unimproved'!K23*VLOOKUP(MIN(119,$A23+K$3-1),'Improvement Recommendation'!$B$5:$J$124,5,FALSE)</f>
        <v>4.2826581082631016E-3</v>
      </c>
      <c r="L23" s="7">
        <f>'FSM Unimproved'!L23*VLOOKUP(MIN(119,$A23+L$3-1),'Improvement Recommendation'!$B$5:$J$124,5,FALSE)</f>
        <v>4.5596366955883523E-3</v>
      </c>
      <c r="M23" s="7">
        <f>'FSM Unimproved'!M23*VLOOKUP(MIN(119,$A23+M$3-1),'Improvement Recommendation'!$B$5:$J$124,5,FALSE)</f>
        <v>4.8173952317169194E-3</v>
      </c>
      <c r="N23" s="7">
        <f>'FSM Unimproved'!N23*VLOOKUP(MIN(119,$A23+N$3-1),'Improvement Recommendation'!$B$5:$J$124,5,FALSE)</f>
        <v>5.2622796018842906E-3</v>
      </c>
      <c r="O23" s="7">
        <f>'FSM Unimproved'!O23*VLOOKUP(MIN(119,$A23+O$3-1),'Improvement Recommendation'!$B$5:$J$124,5,FALSE)</f>
        <v>5.6005795007269899E-3</v>
      </c>
      <c r="P23" s="7">
        <f>'FSM Unimproved'!P23*VLOOKUP(MIN(119,$A23+P$3-1),'Improvement Recommendation'!$B$5:$J$124,5,FALSE)</f>
        <v>6.0652694640851287E-3</v>
      </c>
      <c r="Q23" s="7">
        <f>'FSM Unimproved'!Q23*VLOOKUP(MIN(119,$A23+Q$3-1),'Improvement Recommendation'!$B$5:$J$124,5,FALSE)</f>
        <v>8.0745072386182708E-3</v>
      </c>
      <c r="R23" s="7">
        <f>'FSM Unimproved'!R23*VLOOKUP(MIN(119,$A23+R$3-1),'Improvement Recommendation'!$B$5:$J$124,5,FALSE)</f>
        <v>9.002388216507869E-3</v>
      </c>
      <c r="S23" s="7">
        <f>'FSM Unimproved'!S23*VLOOKUP(MIN(119,$A23+S$3-1),'Improvement Recommendation'!$B$5:$J$124,5,FALSE)</f>
        <v>1.0755814628122985E-2</v>
      </c>
      <c r="T23" s="7">
        <f>'FSM Unimproved'!T23*VLOOKUP(MIN(119,$A23+T$3-1),'Improvement Recommendation'!$B$5:$J$124,5,FALSE)</f>
        <v>1.2717130878155276E-2</v>
      </c>
      <c r="U23" s="7">
        <f>'FSM Unimproved'!U23*VLOOKUP(MIN(119,$A23+U$3-1),'Improvement Recommendation'!$B$5:$J$124,5,FALSE)</f>
        <v>1.4476863253000826E-2</v>
      </c>
      <c r="V23" s="7">
        <f>'FSM Unimproved'!V23*VLOOKUP(MIN(119,$A23+V$3-1),'Improvement Recommendation'!$B$5:$J$124,5,FALSE)</f>
        <v>1.6127778778999267E-2</v>
      </c>
      <c r="W23" s="7">
        <f>'FSM Unimproved'!W23*VLOOKUP(MIN(119,$A23+W$3-1),'Improvement Recommendation'!$B$5:$J$124,5,FALSE)</f>
        <v>0</v>
      </c>
      <c r="X23" s="7">
        <f>'FSM Unimproved'!X23*VLOOKUP(MIN(119,$A23+X$3-1),'Improvement Recommendation'!$B$5:$J$124,5,FALSE)</f>
        <v>0</v>
      </c>
      <c r="Y23" s="7">
        <f>'FSM Unimproved'!Y23*VLOOKUP(MIN(119,$A23+Y$3-1),'Improvement Recommendation'!$B$5:$J$124,5,FALSE)</f>
        <v>0</v>
      </c>
      <c r="Z23" s="7">
        <f>'FSM Unimproved'!Z23*VLOOKUP(MIN(119,$A23+Z$3-1),'Improvement Recommendation'!$B$5:$J$124,5,FALSE)</f>
        <v>0</v>
      </c>
      <c r="AA23" s="7">
        <f>'FSM Unimproved'!AA23*VLOOKUP(MIN(119,$A23+AA$3-1),'Improvement Recommendation'!$B$5:$J$124,5,FALSE)</f>
        <v>0</v>
      </c>
      <c r="AB23" s="7">
        <f>'FSM Unimproved'!AB23*VLOOKUP(MIN(119,$A23+AB$3-1),'Improvement Recommendation'!$B$5:$J$124,5,FALSE)</f>
        <v>0</v>
      </c>
      <c r="AC23" s="7">
        <f>'FSM Unimproved'!AC23*VLOOKUP(MIN(119,$A23+AC$3-1),'Improvement Recommendation'!$B$5:$J$124,5,FALSE)</f>
        <v>0</v>
      </c>
      <c r="AD23" s="7">
        <f>'FSM Unimproved'!AD23*VLOOKUP(MIN(119,$A23+AD$3-1),'Improvement Recommendation'!$B$5:$J$124,5,FALSE)</f>
        <v>0</v>
      </c>
      <c r="AE23" s="7">
        <f>'FSM Unimproved'!AE23*VLOOKUP(MIN(119,$A23+AE$3-1),'Improvement Recommendation'!$B$5:$J$124,5,FALSE)</f>
        <v>0</v>
      </c>
      <c r="AF23" s="7">
        <f>'FSM Unimproved'!AF23*VLOOKUP(MIN(119,$A23+AF$3-1),'Improvement Recommendation'!$B$5:$J$124,5,FALSE)</f>
        <v>0</v>
      </c>
      <c r="AG23" s="7">
        <f>'FSM Unimproved'!AG23*VLOOKUP(MIN(119,$A23+AG$3-1),'Improvement Recommendation'!$B$5:$J$124,5,FALSE)</f>
        <v>0</v>
      </c>
      <c r="AH23" s="7">
        <f>'FSM Unimproved'!AH23*VLOOKUP(MIN(119,$A23+AH$3-1),'Improvement Recommendation'!$B$5:$J$124,5,FALSE)</f>
        <v>0</v>
      </c>
      <c r="AI23" s="7">
        <f>'FSM Unimproved'!AI23*VLOOKUP(MIN(119,$A23+AI$3-1),'Improvement Recommendation'!$B$5:$J$124,5,FALSE)</f>
        <v>0</v>
      </c>
      <c r="AJ23" s="7">
        <f>'FSM Unimproved'!AJ23*VLOOKUP(MIN(119,$A23+AJ$3-1),'Improvement Recommendation'!$B$5:$J$124,5,FALSE)</f>
        <v>0</v>
      </c>
    </row>
    <row r="24" spans="1:36">
      <c r="A24" s="5">
        <v>20</v>
      </c>
      <c r="B24" s="7">
        <f>'FSM Unimproved'!B24*VLOOKUP(MIN(119,$A24+B$3-1),'Improvement Recommendation'!$B$5:$J$124,5,FALSE)</f>
        <v>2.9271419046158344E-3</v>
      </c>
      <c r="C24" s="7">
        <f>'FSM Unimproved'!C24*VLOOKUP(MIN(119,$A24+C$3-1),'Improvement Recommendation'!$B$5:$J$124,5,FALSE)</f>
        <v>2.8211600236286048E-3</v>
      </c>
      <c r="D24" s="7">
        <f>'FSM Unimproved'!D24*VLOOKUP(MIN(119,$A24+D$3-1),'Improvement Recommendation'!$B$5:$J$124,5,FALSE)</f>
        <v>2.9349110400710716E-3</v>
      </c>
      <c r="E24" s="7">
        <f>'FSM Unimproved'!E24*VLOOKUP(MIN(119,$A24+E$3-1),'Improvement Recommendation'!$B$5:$J$124,5,FALSE)</f>
        <v>3.0301268589936568E-3</v>
      </c>
      <c r="F24" s="7">
        <f>'FSM Unimproved'!F24*VLOOKUP(MIN(119,$A24+F$3-1),'Improvement Recommendation'!$B$5:$J$124,5,FALSE)</f>
        <v>3.584025954251916E-3</v>
      </c>
      <c r="G24" s="7">
        <f>'FSM Unimproved'!G24*VLOOKUP(MIN(119,$A24+G$3-1),'Improvement Recommendation'!$B$5:$J$124,5,FALSE)</f>
        <v>3.8630891820784397E-3</v>
      </c>
      <c r="H24" s="7">
        <f>'FSM Unimproved'!H24*VLOOKUP(MIN(119,$A24+H$3-1),'Improvement Recommendation'!$B$5:$J$124,5,FALSE)</f>
        <v>3.9243811678801735E-3</v>
      </c>
      <c r="I24" s="7">
        <f>'FSM Unimproved'!I24*VLOOKUP(MIN(119,$A24+I$3-1),'Improvement Recommendation'!$B$5:$J$124,5,FALSE)</f>
        <v>3.9904160958144095E-3</v>
      </c>
      <c r="J24" s="7">
        <f>'FSM Unimproved'!J24*VLOOKUP(MIN(119,$A24+J$3-1),'Improvement Recommendation'!$B$5:$J$124,5,FALSE)</f>
        <v>4.2582248210688029E-3</v>
      </c>
      <c r="K24" s="7">
        <f>'FSM Unimproved'!K24*VLOOKUP(MIN(119,$A24+K$3-1),'Improvement Recommendation'!$B$5:$J$124,5,FALSE)</f>
        <v>4.5596366955883523E-3</v>
      </c>
      <c r="L24" s="7">
        <f>'FSM Unimproved'!L24*VLOOKUP(MIN(119,$A24+L$3-1),'Improvement Recommendation'!$B$5:$J$124,5,FALSE)</f>
        <v>4.8173952317169194E-3</v>
      </c>
      <c r="M24" s="7">
        <f>'FSM Unimproved'!M24*VLOOKUP(MIN(119,$A24+M$3-1),'Improvement Recommendation'!$B$5:$J$124,5,FALSE)</f>
        <v>5.1759742809736452E-3</v>
      </c>
      <c r="N24" s="7">
        <f>'FSM Unimproved'!N24*VLOOKUP(MIN(119,$A24+N$3-1),'Improvement Recommendation'!$B$5:$J$124,5,FALSE)</f>
        <v>5.5629412774311684E-3</v>
      </c>
      <c r="O24" s="7">
        <f>'FSM Unimproved'!O24*VLOOKUP(MIN(119,$A24+O$3-1),'Improvement Recommendation'!$B$5:$J$124,5,FALSE)</f>
        <v>6.0652694640851287E-3</v>
      </c>
      <c r="P24" s="7">
        <f>'FSM Unimproved'!P24*VLOOKUP(MIN(119,$A24+P$3-1),'Improvement Recommendation'!$B$5:$J$124,5,FALSE)</f>
        <v>8.0745072386182708E-3</v>
      </c>
      <c r="Q24" s="7">
        <f>'FSM Unimproved'!Q24*VLOOKUP(MIN(119,$A24+Q$3-1),'Improvement Recommendation'!$B$5:$J$124,5,FALSE)</f>
        <v>9.002388216507869E-3</v>
      </c>
      <c r="R24" s="7">
        <f>'FSM Unimproved'!R24*VLOOKUP(MIN(119,$A24+R$3-1),'Improvement Recommendation'!$B$5:$J$124,5,FALSE)</f>
        <v>1.0746867980554674E-2</v>
      </c>
      <c r="S24" s="7">
        <f>'FSM Unimproved'!S24*VLOOKUP(MIN(119,$A24+S$3-1),'Improvement Recommendation'!$B$5:$J$124,5,FALSE)</f>
        <v>1.2620120690458009E-2</v>
      </c>
      <c r="T24" s="7">
        <f>'FSM Unimproved'!T24*VLOOKUP(MIN(119,$A24+T$3-1),'Improvement Recommendation'!$B$5:$J$124,5,FALSE)</f>
        <v>1.436843555197658E-2</v>
      </c>
      <c r="U24" s="7">
        <f>'FSM Unimproved'!U24*VLOOKUP(MIN(119,$A24+U$3-1),'Improvement Recommendation'!$B$5:$J$124,5,FALSE)</f>
        <v>1.6068427906309416E-2</v>
      </c>
      <c r="V24" s="7">
        <f>'FSM Unimproved'!V24*VLOOKUP(MIN(119,$A24+V$3-1),'Improvement Recommendation'!$B$5:$J$124,5,FALSE)</f>
        <v>0</v>
      </c>
      <c r="W24" s="7">
        <f>'FSM Unimproved'!W24*VLOOKUP(MIN(119,$A24+W$3-1),'Improvement Recommendation'!$B$5:$J$124,5,FALSE)</f>
        <v>0</v>
      </c>
      <c r="X24" s="7">
        <f>'FSM Unimproved'!X24*VLOOKUP(MIN(119,$A24+X$3-1),'Improvement Recommendation'!$B$5:$J$124,5,FALSE)</f>
        <v>0</v>
      </c>
      <c r="Y24" s="7">
        <f>'FSM Unimproved'!Y24*VLOOKUP(MIN(119,$A24+Y$3-1),'Improvement Recommendation'!$B$5:$J$124,5,FALSE)</f>
        <v>0</v>
      </c>
      <c r="Z24" s="7">
        <f>'FSM Unimproved'!Z24*VLOOKUP(MIN(119,$A24+Z$3-1),'Improvement Recommendation'!$B$5:$J$124,5,FALSE)</f>
        <v>0</v>
      </c>
      <c r="AA24" s="7">
        <f>'FSM Unimproved'!AA24*VLOOKUP(MIN(119,$A24+AA$3-1),'Improvement Recommendation'!$B$5:$J$124,5,FALSE)</f>
        <v>0</v>
      </c>
      <c r="AB24" s="7">
        <f>'FSM Unimproved'!AB24*VLOOKUP(MIN(119,$A24+AB$3-1),'Improvement Recommendation'!$B$5:$J$124,5,FALSE)</f>
        <v>0</v>
      </c>
      <c r="AC24" s="7">
        <f>'FSM Unimproved'!AC24*VLOOKUP(MIN(119,$A24+AC$3-1),'Improvement Recommendation'!$B$5:$J$124,5,FALSE)</f>
        <v>0</v>
      </c>
      <c r="AD24" s="7">
        <f>'FSM Unimproved'!AD24*VLOOKUP(MIN(119,$A24+AD$3-1),'Improvement Recommendation'!$B$5:$J$124,5,FALSE)</f>
        <v>0</v>
      </c>
      <c r="AE24" s="7">
        <f>'FSM Unimproved'!AE24*VLOOKUP(MIN(119,$A24+AE$3-1),'Improvement Recommendation'!$B$5:$J$124,5,FALSE)</f>
        <v>0</v>
      </c>
      <c r="AF24" s="7">
        <f>'FSM Unimproved'!AF24*VLOOKUP(MIN(119,$A24+AF$3-1),'Improvement Recommendation'!$B$5:$J$124,5,FALSE)</f>
        <v>0</v>
      </c>
      <c r="AG24" s="7">
        <f>'FSM Unimproved'!AG24*VLOOKUP(MIN(119,$A24+AG$3-1),'Improvement Recommendation'!$B$5:$J$124,5,FALSE)</f>
        <v>0</v>
      </c>
      <c r="AH24" s="7">
        <f>'FSM Unimproved'!AH24*VLOOKUP(MIN(119,$A24+AH$3-1),'Improvement Recommendation'!$B$5:$J$124,5,FALSE)</f>
        <v>0</v>
      </c>
      <c r="AI24" s="7">
        <f>'FSM Unimproved'!AI24*VLOOKUP(MIN(119,$A24+AI$3-1),'Improvement Recommendation'!$B$5:$J$124,5,FALSE)</f>
        <v>0</v>
      </c>
      <c r="AJ24" s="7">
        <f>'FSM Unimproved'!AJ24*VLOOKUP(MIN(119,$A24+AJ$3-1),'Improvement Recommendation'!$B$5:$J$124,5,FALSE)</f>
        <v>0</v>
      </c>
    </row>
    <row r="25" spans="1:36">
      <c r="A25" s="5">
        <v>21</v>
      </c>
      <c r="B25" s="7">
        <f>'FSM Unimproved'!B25*VLOOKUP(MIN(119,$A25+B$3-1),'Improvement Recommendation'!$B$5:$J$124,5,FALSE)</f>
        <v>2.3027771623397825E-3</v>
      </c>
      <c r="C25" s="7">
        <f>'FSM Unimproved'!C25*VLOOKUP(MIN(119,$A25+C$3-1),'Improvement Recommendation'!$B$5:$J$124,5,FALSE)</f>
        <v>2.5874017881111892E-3</v>
      </c>
      <c r="D25" s="7">
        <f>'FSM Unimproved'!D25*VLOOKUP(MIN(119,$A25+D$3-1),'Improvement Recommendation'!$B$5:$J$124,5,FALSE)</f>
        <v>2.8035516306554966E-3</v>
      </c>
      <c r="E25" s="7">
        <f>'FSM Unimproved'!E25*VLOOKUP(MIN(119,$A25+E$3-1),'Improvement Recommendation'!$B$5:$J$124,5,FALSE)</f>
        <v>3.2610861942160619E-3</v>
      </c>
      <c r="F25" s="7">
        <f>'FSM Unimproved'!F25*VLOOKUP(MIN(119,$A25+F$3-1),'Improvement Recommendation'!$B$5:$J$124,5,FALSE)</f>
        <v>3.6050152778144416E-3</v>
      </c>
      <c r="G25" s="7">
        <f>'FSM Unimproved'!G25*VLOOKUP(MIN(119,$A25+G$3-1),'Improvement Recommendation'!$B$5:$J$124,5,FALSE)</f>
        <v>3.7343522311936174E-3</v>
      </c>
      <c r="H25" s="7">
        <f>'FSM Unimproved'!H25*VLOOKUP(MIN(119,$A25+H$3-1),'Improvement Recommendation'!$B$5:$J$124,5,FALSE)</f>
        <v>3.8356466824206871E-3</v>
      </c>
      <c r="I25" s="7">
        <f>'FSM Unimproved'!I25*VLOOKUP(MIN(119,$A25+I$3-1),'Improvement Recommendation'!$B$5:$J$124,5,FALSE)</f>
        <v>4.098996860508154E-3</v>
      </c>
      <c r="J25" s="7">
        <f>'FSM Unimproved'!J25*VLOOKUP(MIN(119,$A25+J$3-1),'Improvement Recommendation'!$B$5:$J$124,5,FALSE)</f>
        <v>4.551786931022408E-3</v>
      </c>
      <c r="K25" s="7">
        <f>'FSM Unimproved'!K25*VLOOKUP(MIN(119,$A25+K$3-1),'Improvement Recommendation'!$B$5:$J$124,5,FALSE)</f>
        <v>4.8173952317169194E-3</v>
      </c>
      <c r="L25" s="7">
        <f>'FSM Unimproved'!L25*VLOOKUP(MIN(119,$A25+L$3-1),'Improvement Recommendation'!$B$5:$J$124,5,FALSE)</f>
        <v>5.1759742809736452E-3</v>
      </c>
      <c r="M25" s="7">
        <f>'FSM Unimproved'!M25*VLOOKUP(MIN(119,$A25+M$3-1),'Improvement Recommendation'!$B$5:$J$124,5,FALSE)</f>
        <v>5.5629412774311684E-3</v>
      </c>
      <c r="N25" s="7">
        <f>'FSM Unimproved'!N25*VLOOKUP(MIN(119,$A25+N$3-1),'Improvement Recommendation'!$B$5:$J$124,5,FALSE)</f>
        <v>6.0652694640851287E-3</v>
      </c>
      <c r="O25" s="7">
        <f>'FSM Unimproved'!O25*VLOOKUP(MIN(119,$A25+O$3-1),'Improvement Recommendation'!$B$5:$J$124,5,FALSE)</f>
        <v>8.0745072386182708E-3</v>
      </c>
      <c r="P25" s="7">
        <f>'FSM Unimproved'!P25*VLOOKUP(MIN(119,$A25+P$3-1),'Improvement Recommendation'!$B$5:$J$124,5,FALSE)</f>
        <v>8.8996479747614522E-3</v>
      </c>
      <c r="Q25" s="7">
        <f>'FSM Unimproved'!Q25*VLOOKUP(MIN(119,$A25+Q$3-1),'Improvement Recommendation'!$B$5:$J$124,5,FALSE)</f>
        <v>1.0737921332986365E-2</v>
      </c>
      <c r="R25" s="7">
        <f>'FSM Unimproved'!R25*VLOOKUP(MIN(119,$A25+R$3-1),'Improvement Recommendation'!$B$5:$J$124,5,FALSE)</f>
        <v>1.2523110502760738E-2</v>
      </c>
      <c r="S25" s="7">
        <f>'FSM Unimproved'!S25*VLOOKUP(MIN(119,$A25+S$3-1),'Improvement Recommendation'!$B$5:$J$124,5,FALSE)</f>
        <v>1.4260007850952329E-2</v>
      </c>
      <c r="T25" s="7">
        <f>'FSM Unimproved'!T25*VLOOKUP(MIN(119,$A25+T$3-1),'Improvement Recommendation'!$B$5:$J$124,5,FALSE)</f>
        <v>1.5949726160929718E-2</v>
      </c>
      <c r="U25" s="7">
        <f>'FSM Unimproved'!U25*VLOOKUP(MIN(119,$A25+U$3-1),'Improvement Recommendation'!$B$5:$J$124,5,FALSE)</f>
        <v>0</v>
      </c>
      <c r="V25" s="7">
        <f>'FSM Unimproved'!V25*VLOOKUP(MIN(119,$A25+V$3-1),'Improvement Recommendation'!$B$5:$J$124,5,FALSE)</f>
        <v>0</v>
      </c>
      <c r="W25" s="7">
        <f>'FSM Unimproved'!W25*VLOOKUP(MIN(119,$A25+W$3-1),'Improvement Recommendation'!$B$5:$J$124,5,FALSE)</f>
        <v>0</v>
      </c>
      <c r="X25" s="7">
        <f>'FSM Unimproved'!X25*VLOOKUP(MIN(119,$A25+X$3-1),'Improvement Recommendation'!$B$5:$J$124,5,FALSE)</f>
        <v>0</v>
      </c>
      <c r="Y25" s="7">
        <f>'FSM Unimproved'!Y25*VLOOKUP(MIN(119,$A25+Y$3-1),'Improvement Recommendation'!$B$5:$J$124,5,FALSE)</f>
        <v>0</v>
      </c>
      <c r="Z25" s="7">
        <f>'FSM Unimproved'!Z25*VLOOKUP(MIN(119,$A25+Z$3-1),'Improvement Recommendation'!$B$5:$J$124,5,FALSE)</f>
        <v>0</v>
      </c>
      <c r="AA25" s="7">
        <f>'FSM Unimproved'!AA25*VLOOKUP(MIN(119,$A25+AA$3-1),'Improvement Recommendation'!$B$5:$J$124,5,FALSE)</f>
        <v>0</v>
      </c>
      <c r="AB25" s="7">
        <f>'FSM Unimproved'!AB25*VLOOKUP(MIN(119,$A25+AB$3-1),'Improvement Recommendation'!$B$5:$J$124,5,FALSE)</f>
        <v>0</v>
      </c>
      <c r="AC25" s="7">
        <f>'FSM Unimproved'!AC25*VLOOKUP(MIN(119,$A25+AC$3-1),'Improvement Recommendation'!$B$5:$J$124,5,FALSE)</f>
        <v>0</v>
      </c>
      <c r="AD25" s="7">
        <f>'FSM Unimproved'!AD25*VLOOKUP(MIN(119,$A25+AD$3-1),'Improvement Recommendation'!$B$5:$J$124,5,FALSE)</f>
        <v>0</v>
      </c>
      <c r="AE25" s="7">
        <f>'FSM Unimproved'!AE25*VLOOKUP(MIN(119,$A25+AE$3-1),'Improvement Recommendation'!$B$5:$J$124,5,FALSE)</f>
        <v>0</v>
      </c>
      <c r="AF25" s="7">
        <f>'FSM Unimproved'!AF25*VLOOKUP(MIN(119,$A25+AF$3-1),'Improvement Recommendation'!$B$5:$J$124,5,FALSE)</f>
        <v>0</v>
      </c>
      <c r="AG25" s="7">
        <f>'FSM Unimproved'!AG25*VLOOKUP(MIN(119,$A25+AG$3-1),'Improvement Recommendation'!$B$5:$J$124,5,FALSE)</f>
        <v>0</v>
      </c>
      <c r="AH25" s="7">
        <f>'FSM Unimproved'!AH25*VLOOKUP(MIN(119,$A25+AH$3-1),'Improvement Recommendation'!$B$5:$J$124,5,FALSE)</f>
        <v>0</v>
      </c>
      <c r="AI25" s="7">
        <f>'FSM Unimproved'!AI25*VLOOKUP(MIN(119,$A25+AI$3-1),'Improvement Recommendation'!$B$5:$J$124,5,FALSE)</f>
        <v>0</v>
      </c>
      <c r="AJ25" s="7">
        <f>'FSM Unimproved'!AJ25*VLOOKUP(MIN(119,$A25+AJ$3-1),'Improvement Recommendation'!$B$5:$J$124,5,FALSE)</f>
        <v>0</v>
      </c>
    </row>
    <row r="26" spans="1:36">
      <c r="A26" s="5">
        <v>22</v>
      </c>
      <c r="B26" s="7">
        <f>'FSM Unimproved'!B26*VLOOKUP(MIN(119,$A26+B$3-1),'Improvement Recommendation'!$B$5:$J$124,5,FALSE)</f>
        <v>2.0978476206625425E-3</v>
      </c>
      <c r="C26" s="7">
        <f>'FSM Unimproved'!C26*VLOOKUP(MIN(119,$A26+C$3-1),'Improvement Recommendation'!$B$5:$J$124,5,FALSE)</f>
        <v>2.4664594503133385E-3</v>
      </c>
      <c r="D26" s="7">
        <f>'FSM Unimproved'!D26*VLOOKUP(MIN(119,$A26+D$3-1),'Improvement Recommendation'!$B$5:$J$124,5,FALSE)</f>
        <v>2.9291536626428411E-3</v>
      </c>
      <c r="E26" s="7">
        <f>'FSM Unimproved'!E26*VLOOKUP(MIN(119,$A26+E$3-1),'Improvement Recommendation'!$B$5:$J$124,5,FALSE)</f>
        <v>3.2827429524428624E-3</v>
      </c>
      <c r="F26" s="7">
        <f>'FSM Unimproved'!F26*VLOOKUP(MIN(119,$A26+F$3-1),'Improvement Recommendation'!$B$5:$J$124,5,FALSE)</f>
        <v>3.4857214351047571E-3</v>
      </c>
      <c r="G26" s="7">
        <f>'FSM Unimproved'!G26*VLOOKUP(MIN(119,$A26+G$3-1),'Improvement Recommendation'!$B$5:$J$124,5,FALSE)</f>
        <v>3.6461861110456263E-3</v>
      </c>
      <c r="H26" s="7">
        <f>'FSM Unimproved'!H26*VLOOKUP(MIN(119,$A26+H$3-1),'Improvement Recommendation'!$B$5:$J$124,5,FALSE)</f>
        <v>3.9315678516801209E-3</v>
      </c>
      <c r="I26" s="7">
        <f>'FSM Unimproved'!I26*VLOOKUP(MIN(119,$A26+I$3-1),'Improvement Recommendation'!$B$5:$J$124,5,FALSE)</f>
        <v>4.3690007772463095E-3</v>
      </c>
      <c r="J26" s="7">
        <f>'FSM Unimproved'!J26*VLOOKUP(MIN(119,$A26+J$3-1),'Improvement Recommendation'!$B$5:$J$124,5,FALSE)</f>
        <v>4.8173952317169194E-3</v>
      </c>
      <c r="K26" s="7">
        <f>'FSM Unimproved'!K26*VLOOKUP(MIN(119,$A26+K$3-1),'Improvement Recommendation'!$B$5:$J$124,5,FALSE)</f>
        <v>5.1759742809736452E-3</v>
      </c>
      <c r="L26" s="7">
        <f>'FSM Unimproved'!L26*VLOOKUP(MIN(119,$A26+L$3-1),'Improvement Recommendation'!$B$5:$J$124,5,FALSE)</f>
        <v>5.5629412774311684E-3</v>
      </c>
      <c r="M26" s="7">
        <f>'FSM Unimproved'!M26*VLOOKUP(MIN(119,$A26+M$3-1),'Improvement Recommendation'!$B$5:$J$124,5,FALSE)</f>
        <v>6.0351024779360957E-3</v>
      </c>
      <c r="N26" s="7">
        <f>'FSM Unimproved'!N26*VLOOKUP(MIN(119,$A26+N$3-1),'Improvement Recommendation'!$B$5:$J$124,5,FALSE)</f>
        <v>8.0745072386182708E-3</v>
      </c>
      <c r="O26" s="7">
        <f>'FSM Unimproved'!O26*VLOOKUP(MIN(119,$A26+O$3-1),'Improvement Recommendation'!$B$5:$J$124,5,FALSE)</f>
        <v>8.8996479747614522E-3</v>
      </c>
      <c r="P26" s="7">
        <f>'FSM Unimproved'!P26*VLOOKUP(MIN(119,$A26+P$3-1),'Improvement Recommendation'!$B$5:$J$124,5,FALSE)</f>
        <v>1.0728974685418054E-2</v>
      </c>
      <c r="Q26" s="7">
        <f>'FSM Unimproved'!Q26*VLOOKUP(MIN(119,$A26+Q$3-1),'Improvement Recommendation'!$B$5:$J$124,5,FALSE)</f>
        <v>1.2426100315063471E-2</v>
      </c>
      <c r="R26" s="7">
        <f>'FSM Unimproved'!R26*VLOOKUP(MIN(119,$A26+R$3-1),'Improvement Recommendation'!$B$5:$J$124,5,FALSE)</f>
        <v>1.4151580149928081E-2</v>
      </c>
      <c r="S26" s="7">
        <f>'FSM Unimproved'!S26*VLOOKUP(MIN(119,$A26+S$3-1),'Improvement Recommendation'!$B$5:$J$124,5,FALSE)</f>
        <v>1.5831024415550017E-2</v>
      </c>
      <c r="T26" s="7">
        <f>'FSM Unimproved'!T26*VLOOKUP(MIN(119,$A26+T$3-1),'Improvement Recommendation'!$B$5:$J$124,5,FALSE)</f>
        <v>0</v>
      </c>
      <c r="U26" s="7">
        <f>'FSM Unimproved'!U26*VLOOKUP(MIN(119,$A26+U$3-1),'Improvement Recommendation'!$B$5:$J$124,5,FALSE)</f>
        <v>0</v>
      </c>
      <c r="V26" s="7">
        <f>'FSM Unimproved'!V26*VLOOKUP(MIN(119,$A26+V$3-1),'Improvement Recommendation'!$B$5:$J$124,5,FALSE)</f>
        <v>0</v>
      </c>
      <c r="W26" s="7">
        <f>'FSM Unimproved'!W26*VLOOKUP(MIN(119,$A26+W$3-1),'Improvement Recommendation'!$B$5:$J$124,5,FALSE)</f>
        <v>0</v>
      </c>
      <c r="X26" s="7">
        <f>'FSM Unimproved'!X26*VLOOKUP(MIN(119,$A26+X$3-1),'Improvement Recommendation'!$B$5:$J$124,5,FALSE)</f>
        <v>0</v>
      </c>
      <c r="Y26" s="7">
        <f>'FSM Unimproved'!Y26*VLOOKUP(MIN(119,$A26+Y$3-1),'Improvement Recommendation'!$B$5:$J$124,5,FALSE)</f>
        <v>0</v>
      </c>
      <c r="Z26" s="7">
        <f>'FSM Unimproved'!Z26*VLOOKUP(MIN(119,$A26+Z$3-1),'Improvement Recommendation'!$B$5:$J$124,5,FALSE)</f>
        <v>0</v>
      </c>
      <c r="AA26" s="7">
        <f>'FSM Unimproved'!AA26*VLOOKUP(MIN(119,$A26+AA$3-1),'Improvement Recommendation'!$B$5:$J$124,5,FALSE)</f>
        <v>0</v>
      </c>
      <c r="AB26" s="7">
        <f>'FSM Unimproved'!AB26*VLOOKUP(MIN(119,$A26+AB$3-1),'Improvement Recommendation'!$B$5:$J$124,5,FALSE)</f>
        <v>0</v>
      </c>
      <c r="AC26" s="7">
        <f>'FSM Unimproved'!AC26*VLOOKUP(MIN(119,$A26+AC$3-1),'Improvement Recommendation'!$B$5:$J$124,5,FALSE)</f>
        <v>0</v>
      </c>
      <c r="AD26" s="7">
        <f>'FSM Unimproved'!AD26*VLOOKUP(MIN(119,$A26+AD$3-1),'Improvement Recommendation'!$B$5:$J$124,5,FALSE)</f>
        <v>0</v>
      </c>
      <c r="AE26" s="7">
        <f>'FSM Unimproved'!AE26*VLOOKUP(MIN(119,$A26+AE$3-1),'Improvement Recommendation'!$B$5:$J$124,5,FALSE)</f>
        <v>0</v>
      </c>
      <c r="AF26" s="7">
        <f>'FSM Unimproved'!AF26*VLOOKUP(MIN(119,$A26+AF$3-1),'Improvement Recommendation'!$B$5:$J$124,5,FALSE)</f>
        <v>0</v>
      </c>
      <c r="AG26" s="7">
        <f>'FSM Unimproved'!AG26*VLOOKUP(MIN(119,$A26+AG$3-1),'Improvement Recommendation'!$B$5:$J$124,5,FALSE)</f>
        <v>0</v>
      </c>
      <c r="AH26" s="7">
        <f>'FSM Unimproved'!AH26*VLOOKUP(MIN(119,$A26+AH$3-1),'Improvement Recommendation'!$B$5:$J$124,5,FALSE)</f>
        <v>0</v>
      </c>
      <c r="AI26" s="7">
        <f>'FSM Unimproved'!AI26*VLOOKUP(MIN(119,$A26+AI$3-1),'Improvement Recommendation'!$B$5:$J$124,5,FALSE)</f>
        <v>0</v>
      </c>
      <c r="AJ26" s="7">
        <f>'FSM Unimproved'!AJ26*VLOOKUP(MIN(119,$A26+AJ$3-1),'Improvement Recommendation'!$B$5:$J$124,5,FALSE)</f>
        <v>0</v>
      </c>
    </row>
    <row r="27" spans="1:36">
      <c r="A27" s="5">
        <v>23</v>
      </c>
      <c r="B27" s="7">
        <f>'FSM Unimproved'!B27*VLOOKUP(MIN(119,$A27+B$3-1),'Improvement Recommendation'!$B$5:$J$124,5,FALSE)</f>
        <v>2.2963556737793825E-3</v>
      </c>
      <c r="C27" s="7">
        <f>'FSM Unimproved'!C27*VLOOKUP(MIN(119,$A27+C$3-1),'Improvement Recommendation'!$B$5:$J$124,5,FALSE)</f>
        <v>2.6431934853694012E-3</v>
      </c>
      <c r="D27" s="7">
        <f>'FSM Unimproved'!D27*VLOOKUP(MIN(119,$A27+D$3-1),'Improvement Recommendation'!$B$5:$J$124,5,FALSE)</f>
        <v>2.9441674613164058E-3</v>
      </c>
      <c r="E27" s="7">
        <f>'FSM Unimproved'!E27*VLOOKUP(MIN(119,$A27+E$3-1),'Improvement Recommendation'!$B$5:$J$124,5,FALSE)</f>
        <v>3.1773692003536206E-3</v>
      </c>
      <c r="F27" s="7">
        <f>'FSM Unimproved'!F27*VLOOKUP(MIN(119,$A27+F$3-1),'Improvement Recommendation'!$B$5:$J$124,5,FALSE)</f>
        <v>3.4045521895626155E-3</v>
      </c>
      <c r="G27" s="7">
        <f>'FSM Unimproved'!G27*VLOOKUP(MIN(119,$A27+G$3-1),'Improvement Recommendation'!$B$5:$J$124,5,FALSE)</f>
        <v>3.7334320766726826E-3</v>
      </c>
      <c r="H27" s="7">
        <f>'FSM Unimproved'!H27*VLOOKUP(MIN(119,$A27+H$3-1),'Improvement Recommendation'!$B$5:$J$124,5,FALSE)</f>
        <v>4.1812888686247728E-3</v>
      </c>
      <c r="I27" s="7">
        <f>'FSM Unimproved'!I27*VLOOKUP(MIN(119,$A27+I$3-1),'Improvement Recommendation'!$B$5:$J$124,5,FALSE)</f>
        <v>4.7232902263309919E-3</v>
      </c>
      <c r="J27" s="7">
        <f>'FSM Unimproved'!J27*VLOOKUP(MIN(119,$A27+J$3-1),'Improvement Recommendation'!$B$5:$J$124,5,FALSE)</f>
        <v>5.1759742809736452E-3</v>
      </c>
      <c r="K27" s="7">
        <f>'FSM Unimproved'!K27*VLOOKUP(MIN(119,$A27+K$3-1),'Improvement Recommendation'!$B$5:$J$124,5,FALSE)</f>
        <v>5.5629412774311684E-3</v>
      </c>
      <c r="L27" s="7">
        <f>'FSM Unimproved'!L27*VLOOKUP(MIN(119,$A27+L$3-1),'Improvement Recommendation'!$B$5:$J$124,5,FALSE)</f>
        <v>6.0351024779360957E-3</v>
      </c>
      <c r="M27" s="7">
        <f>'FSM Unimproved'!M27*VLOOKUP(MIN(119,$A27+M$3-1),'Improvement Recommendation'!$B$5:$J$124,5,FALSE)</f>
        <v>8.0745072386182708E-3</v>
      </c>
      <c r="N27" s="7">
        <f>'FSM Unimproved'!N27*VLOOKUP(MIN(119,$A27+N$3-1),'Improvement Recommendation'!$B$5:$J$124,5,FALSE)</f>
        <v>8.8996479747614522E-3</v>
      </c>
      <c r="O27" s="7">
        <f>'FSM Unimproved'!O27*VLOOKUP(MIN(119,$A27+O$3-1),'Improvement Recommendation'!$B$5:$J$124,5,FALSE)</f>
        <v>1.0720028037849745E-2</v>
      </c>
      <c r="P27" s="7">
        <f>'FSM Unimproved'!P27*VLOOKUP(MIN(119,$A27+P$3-1),'Improvement Recommendation'!$B$5:$J$124,5,FALSE)</f>
        <v>1.2329090127366202E-2</v>
      </c>
      <c r="Q27" s="7">
        <f>'FSM Unimproved'!Q27*VLOOKUP(MIN(119,$A27+Q$3-1),'Improvement Recommendation'!$B$5:$J$124,5,FALSE)</f>
        <v>1.404315244890383E-2</v>
      </c>
      <c r="R27" s="7">
        <f>'FSM Unimproved'!R27*VLOOKUP(MIN(119,$A27+R$3-1),'Improvement Recommendation'!$B$5:$J$124,5,FALSE)</f>
        <v>1.5712322670170316E-2</v>
      </c>
      <c r="S27" s="7">
        <f>'FSM Unimproved'!S27*VLOOKUP(MIN(119,$A27+S$3-1),'Improvement Recommendation'!$B$5:$J$124,5,FALSE)</f>
        <v>0</v>
      </c>
      <c r="T27" s="7">
        <f>'FSM Unimproved'!T27*VLOOKUP(MIN(119,$A27+T$3-1),'Improvement Recommendation'!$B$5:$J$124,5,FALSE)</f>
        <v>0</v>
      </c>
      <c r="U27" s="7">
        <f>'FSM Unimproved'!U27*VLOOKUP(MIN(119,$A27+U$3-1),'Improvement Recommendation'!$B$5:$J$124,5,FALSE)</f>
        <v>0</v>
      </c>
      <c r="V27" s="7">
        <f>'FSM Unimproved'!V27*VLOOKUP(MIN(119,$A27+V$3-1),'Improvement Recommendation'!$B$5:$J$124,5,FALSE)</f>
        <v>0</v>
      </c>
      <c r="W27" s="7">
        <f>'FSM Unimproved'!W27*VLOOKUP(MIN(119,$A27+W$3-1),'Improvement Recommendation'!$B$5:$J$124,5,FALSE)</f>
        <v>0</v>
      </c>
      <c r="X27" s="7">
        <f>'FSM Unimproved'!X27*VLOOKUP(MIN(119,$A27+X$3-1),'Improvement Recommendation'!$B$5:$J$124,5,FALSE)</f>
        <v>0</v>
      </c>
      <c r="Y27" s="7">
        <f>'FSM Unimproved'!Y27*VLOOKUP(MIN(119,$A27+Y$3-1),'Improvement Recommendation'!$B$5:$J$124,5,FALSE)</f>
        <v>0</v>
      </c>
      <c r="Z27" s="7">
        <f>'FSM Unimproved'!Z27*VLOOKUP(MIN(119,$A27+Z$3-1),'Improvement Recommendation'!$B$5:$J$124,5,FALSE)</f>
        <v>0</v>
      </c>
      <c r="AA27" s="7">
        <f>'FSM Unimproved'!AA27*VLOOKUP(MIN(119,$A27+AA$3-1),'Improvement Recommendation'!$B$5:$J$124,5,FALSE)</f>
        <v>0</v>
      </c>
      <c r="AB27" s="7">
        <f>'FSM Unimproved'!AB27*VLOOKUP(MIN(119,$A27+AB$3-1),'Improvement Recommendation'!$B$5:$J$124,5,FALSE)</f>
        <v>0</v>
      </c>
      <c r="AC27" s="7">
        <f>'FSM Unimproved'!AC27*VLOOKUP(MIN(119,$A27+AC$3-1),'Improvement Recommendation'!$B$5:$J$124,5,FALSE)</f>
        <v>0</v>
      </c>
      <c r="AD27" s="7">
        <f>'FSM Unimproved'!AD27*VLOOKUP(MIN(119,$A27+AD$3-1),'Improvement Recommendation'!$B$5:$J$124,5,FALSE)</f>
        <v>0</v>
      </c>
      <c r="AE27" s="7">
        <f>'FSM Unimproved'!AE27*VLOOKUP(MIN(119,$A27+AE$3-1),'Improvement Recommendation'!$B$5:$J$124,5,FALSE)</f>
        <v>0</v>
      </c>
      <c r="AF27" s="7">
        <f>'FSM Unimproved'!AF27*VLOOKUP(MIN(119,$A27+AF$3-1),'Improvement Recommendation'!$B$5:$J$124,5,FALSE)</f>
        <v>0</v>
      </c>
      <c r="AG27" s="7">
        <f>'FSM Unimproved'!AG27*VLOOKUP(MIN(119,$A27+AG$3-1),'Improvement Recommendation'!$B$5:$J$124,5,FALSE)</f>
        <v>0</v>
      </c>
      <c r="AH27" s="7">
        <f>'FSM Unimproved'!AH27*VLOOKUP(MIN(119,$A27+AH$3-1),'Improvement Recommendation'!$B$5:$J$124,5,FALSE)</f>
        <v>0</v>
      </c>
      <c r="AI27" s="7">
        <f>'FSM Unimproved'!AI27*VLOOKUP(MIN(119,$A27+AI$3-1),'Improvement Recommendation'!$B$5:$J$124,5,FALSE)</f>
        <v>0</v>
      </c>
      <c r="AJ27" s="7">
        <f>'FSM Unimproved'!AJ27*VLOOKUP(MIN(119,$A27+AJ$3-1),'Improvement Recommendation'!$B$5:$J$124,5,FALSE)</f>
        <v>0</v>
      </c>
    </row>
    <row r="28" spans="1:36">
      <c r="A28" s="5">
        <v>24</v>
      </c>
      <c r="B28" s="7">
        <f>'FSM Unimproved'!B28*VLOOKUP(MIN(119,$A28+B$3-1),'Improvement Recommendation'!$B$5:$J$124,5,FALSE)</f>
        <v>2.4310499240782694E-3</v>
      </c>
      <c r="C28" s="7">
        <f>'FSM Unimproved'!C28*VLOOKUP(MIN(119,$A28+C$3-1),'Improvement Recommendation'!$B$5:$J$124,5,FALSE)</f>
        <v>2.6384583431395409E-3</v>
      </c>
      <c r="D28" s="7">
        <f>'FSM Unimproved'!D28*VLOOKUP(MIN(119,$A28+D$3-1),'Improvement Recommendation'!$B$5:$J$124,5,FALSE)</f>
        <v>2.8460916601004108E-3</v>
      </c>
      <c r="E28" s="7">
        <f>'FSM Unimproved'!E28*VLOOKUP(MIN(119,$A28+E$3-1),'Improvement Recommendation'!$B$5:$J$124,5,FALSE)</f>
        <v>3.1073720275738652E-3</v>
      </c>
      <c r="F28" s="7">
        <f>'FSM Unimproved'!F28*VLOOKUP(MIN(119,$A28+F$3-1),'Improvement Recommendation'!$B$5:$J$124,5,FALSE)</f>
        <v>3.4875474283896121E-3</v>
      </c>
      <c r="G28" s="7">
        <f>'FSM Unimproved'!G28*VLOOKUP(MIN(119,$A28+G$3-1),'Improvement Recommendation'!$B$5:$J$124,5,FALSE)</f>
        <v>3.9663471788409059E-3</v>
      </c>
      <c r="H28" s="7">
        <f>'FSM Unimproved'!H28*VLOOKUP(MIN(119,$A28+H$3-1),'Improvement Recommendation'!$B$5:$J$124,5,FALSE)</f>
        <v>4.5101949840120042E-3</v>
      </c>
      <c r="I28" s="7">
        <f>'FSM Unimproved'!I28*VLOOKUP(MIN(119,$A28+I$3-1),'Improvement Recommendation'!$B$5:$J$124,5,FALSE)</f>
        <v>5.0896689600630008E-3</v>
      </c>
      <c r="J28" s="7">
        <f>'FSM Unimproved'!J28*VLOOKUP(MIN(119,$A28+J$3-1),'Improvement Recommendation'!$B$5:$J$124,5,FALSE)</f>
        <v>5.5629412774311684E-3</v>
      </c>
      <c r="K28" s="7">
        <f>'FSM Unimproved'!K28*VLOOKUP(MIN(119,$A28+K$3-1),'Improvement Recommendation'!$B$5:$J$124,5,FALSE)</f>
        <v>6.0351024779360957E-3</v>
      </c>
      <c r="L28" s="7">
        <f>'FSM Unimproved'!L28*VLOOKUP(MIN(119,$A28+L$3-1),'Improvement Recommendation'!$B$5:$J$124,5,FALSE)</f>
        <v>7.7678954413145113E-3</v>
      </c>
      <c r="M28" s="7">
        <f>'FSM Unimproved'!M28*VLOOKUP(MIN(119,$A28+M$3-1),'Improvement Recommendation'!$B$5:$J$124,5,FALSE)</f>
        <v>8.8996479747614522E-3</v>
      </c>
      <c r="N28" s="7">
        <f>'FSM Unimproved'!N28*VLOOKUP(MIN(119,$A28+N$3-1),'Improvement Recommendation'!$B$5:$J$124,5,FALSE)</f>
        <v>1.0711081390281436E-2</v>
      </c>
      <c r="O28" s="7">
        <f>'FSM Unimproved'!O28*VLOOKUP(MIN(119,$A28+O$3-1),'Improvement Recommendation'!$B$5:$J$124,5,FALSE)</f>
        <v>1.2232079939668935E-2</v>
      </c>
      <c r="P28" s="7">
        <f>'FSM Unimproved'!P28*VLOOKUP(MIN(119,$A28+P$3-1),'Improvement Recommendation'!$B$5:$J$124,5,FALSE)</f>
        <v>1.3934724747879582E-2</v>
      </c>
      <c r="Q28" s="7">
        <f>'FSM Unimproved'!Q28*VLOOKUP(MIN(119,$A28+Q$3-1),'Improvement Recommendation'!$B$5:$J$124,5,FALSE)</f>
        <v>1.5593620924790615E-2</v>
      </c>
      <c r="R28" s="7">
        <f>'FSM Unimproved'!R28*VLOOKUP(MIN(119,$A28+R$3-1),'Improvement Recommendation'!$B$5:$J$124,5,FALSE)</f>
        <v>0</v>
      </c>
      <c r="S28" s="7">
        <f>'FSM Unimproved'!S28*VLOOKUP(MIN(119,$A28+S$3-1),'Improvement Recommendation'!$B$5:$J$124,5,FALSE)</f>
        <v>0</v>
      </c>
      <c r="T28" s="7">
        <f>'FSM Unimproved'!T28*VLOOKUP(MIN(119,$A28+T$3-1),'Improvement Recommendation'!$B$5:$J$124,5,FALSE)</f>
        <v>0</v>
      </c>
      <c r="U28" s="7">
        <f>'FSM Unimproved'!U28*VLOOKUP(MIN(119,$A28+U$3-1),'Improvement Recommendation'!$B$5:$J$124,5,FALSE)</f>
        <v>0</v>
      </c>
      <c r="V28" s="7">
        <f>'FSM Unimproved'!V28*VLOOKUP(MIN(119,$A28+V$3-1),'Improvement Recommendation'!$B$5:$J$124,5,FALSE)</f>
        <v>0</v>
      </c>
      <c r="W28" s="7">
        <f>'FSM Unimproved'!W28*VLOOKUP(MIN(119,$A28+W$3-1),'Improvement Recommendation'!$B$5:$J$124,5,FALSE)</f>
        <v>0</v>
      </c>
      <c r="X28" s="7">
        <f>'FSM Unimproved'!X28*VLOOKUP(MIN(119,$A28+X$3-1),'Improvement Recommendation'!$B$5:$J$124,5,FALSE)</f>
        <v>0</v>
      </c>
      <c r="Y28" s="7">
        <f>'FSM Unimproved'!Y28*VLOOKUP(MIN(119,$A28+Y$3-1),'Improvement Recommendation'!$B$5:$J$124,5,FALSE)</f>
        <v>0</v>
      </c>
      <c r="Z28" s="7">
        <f>'FSM Unimproved'!Z28*VLOOKUP(MIN(119,$A28+Z$3-1),'Improvement Recommendation'!$B$5:$J$124,5,FALSE)</f>
        <v>0</v>
      </c>
      <c r="AA28" s="7">
        <f>'FSM Unimproved'!AA28*VLOOKUP(MIN(119,$A28+AA$3-1),'Improvement Recommendation'!$B$5:$J$124,5,FALSE)</f>
        <v>0</v>
      </c>
      <c r="AB28" s="7">
        <f>'FSM Unimproved'!AB28*VLOOKUP(MIN(119,$A28+AB$3-1),'Improvement Recommendation'!$B$5:$J$124,5,FALSE)</f>
        <v>0</v>
      </c>
      <c r="AC28" s="7">
        <f>'FSM Unimproved'!AC28*VLOOKUP(MIN(119,$A28+AC$3-1),'Improvement Recommendation'!$B$5:$J$124,5,FALSE)</f>
        <v>0</v>
      </c>
      <c r="AD28" s="7">
        <f>'FSM Unimproved'!AD28*VLOOKUP(MIN(119,$A28+AD$3-1),'Improvement Recommendation'!$B$5:$J$124,5,FALSE)</f>
        <v>0</v>
      </c>
      <c r="AE28" s="7">
        <f>'FSM Unimproved'!AE28*VLOOKUP(MIN(119,$A28+AE$3-1),'Improvement Recommendation'!$B$5:$J$124,5,FALSE)</f>
        <v>0</v>
      </c>
      <c r="AF28" s="7">
        <f>'FSM Unimproved'!AF28*VLOOKUP(MIN(119,$A28+AF$3-1),'Improvement Recommendation'!$B$5:$J$124,5,FALSE)</f>
        <v>0</v>
      </c>
      <c r="AG28" s="7">
        <f>'FSM Unimproved'!AG28*VLOOKUP(MIN(119,$A28+AG$3-1),'Improvement Recommendation'!$B$5:$J$124,5,FALSE)</f>
        <v>0</v>
      </c>
      <c r="AH28" s="7">
        <f>'FSM Unimproved'!AH28*VLOOKUP(MIN(119,$A28+AH$3-1),'Improvement Recommendation'!$B$5:$J$124,5,FALSE)</f>
        <v>0</v>
      </c>
      <c r="AI28" s="7">
        <f>'FSM Unimproved'!AI28*VLOOKUP(MIN(119,$A28+AI$3-1),'Improvement Recommendation'!$B$5:$J$124,5,FALSE)</f>
        <v>0</v>
      </c>
      <c r="AJ28" s="7">
        <f>'FSM Unimproved'!AJ28*VLOOKUP(MIN(119,$A28+AJ$3-1),'Improvement Recommendation'!$B$5:$J$124,5,FALSE)</f>
        <v>0</v>
      </c>
    </row>
    <row r="29" spans="1:36">
      <c r="A29" s="5">
        <v>25</v>
      </c>
      <c r="B29" s="7">
        <f>'FSM Unimproved'!B29*VLOOKUP(MIN(119,$A29+B$3-1),'Improvement Recommendation'!$B$5:$J$124,5,FALSE)</f>
        <v>2.3965423380611435E-3</v>
      </c>
      <c r="C29" s="7">
        <f>'FSM Unimproved'!C29*VLOOKUP(MIN(119,$A29+C$3-1),'Improvement Recommendation'!$B$5:$J$124,5,FALSE)</f>
        <v>2.5331016240467412E-3</v>
      </c>
      <c r="D29" s="7">
        <f>'FSM Unimproved'!D29*VLOOKUP(MIN(119,$A29+D$3-1),'Improvement Recommendation'!$B$5:$J$124,5,FALSE)</f>
        <v>2.7805455849715583E-3</v>
      </c>
      <c r="E29" s="7">
        <f>'FSM Unimproved'!E29*VLOOKUP(MIN(119,$A29+E$3-1),'Improvement Recommendation'!$B$5:$J$124,5,FALSE)</f>
        <v>3.1880716034891525E-3</v>
      </c>
      <c r="F29" s="7">
        <f>'FSM Unimproved'!F29*VLOOKUP(MIN(119,$A29+F$3-1),'Improvement Recommendation'!$B$5:$J$124,5,FALSE)</f>
        <v>3.7072206281727328E-3</v>
      </c>
      <c r="G29" s="7">
        <f>'FSM Unimproved'!G29*VLOOKUP(MIN(119,$A29+G$3-1),'Improvement Recommendation'!$B$5:$J$124,5,FALSE)</f>
        <v>4.2738522783326606E-3</v>
      </c>
      <c r="H29" s="7">
        <f>'FSM Unimproved'!H29*VLOOKUP(MIN(119,$A29+H$3-1),'Improvement Recommendation'!$B$5:$J$124,5,FALSE)</f>
        <v>4.8491102625391721E-3</v>
      </c>
      <c r="I29" s="7">
        <f>'FSM Unimproved'!I29*VLOOKUP(MIN(119,$A29+I$3-1),'Improvement Recommendation'!$B$5:$J$124,5,FALSE)</f>
        <v>5.4876648308395263E-3</v>
      </c>
      <c r="J29" s="7">
        <f>'FSM Unimproved'!J29*VLOOKUP(MIN(119,$A29+J$3-1),'Improvement Recommendation'!$B$5:$J$124,5,FALSE)</f>
        <v>6.0351024779360957E-3</v>
      </c>
      <c r="K29" s="7">
        <f>'FSM Unimproved'!K29*VLOOKUP(MIN(119,$A29+K$3-1),'Improvement Recommendation'!$B$5:$J$124,5,FALSE)</f>
        <v>7.3831686605927713E-3</v>
      </c>
      <c r="L29" s="7">
        <f>'FSM Unimproved'!L29*VLOOKUP(MIN(119,$A29+L$3-1),'Improvement Recommendation'!$B$5:$J$124,5,FALSE)</f>
        <v>8.7969077330150337E-3</v>
      </c>
      <c r="M29" s="7">
        <f>'FSM Unimproved'!M29*VLOOKUP(MIN(119,$A29+M$3-1),'Improvement Recommendation'!$B$5:$J$124,5,FALSE)</f>
        <v>1.0469998809095523E-2</v>
      </c>
      <c r="N29" s="7">
        <f>'FSM Unimproved'!N29*VLOOKUP(MIN(119,$A29+N$3-1),'Improvement Recommendation'!$B$5:$J$124,5,FALSE)</f>
        <v>1.2227169669052249E-2</v>
      </c>
      <c r="O29" s="7">
        <f>'FSM Unimproved'!O29*VLOOKUP(MIN(119,$A29+O$3-1),'Improvement Recommendation'!$B$5:$J$124,5,FALSE)</f>
        <v>1.3826297046855332E-2</v>
      </c>
      <c r="P29" s="7">
        <f>'FSM Unimproved'!P29*VLOOKUP(MIN(119,$A29+P$3-1),'Improvement Recommendation'!$B$5:$J$124,5,FALSE)</f>
        <v>1.5474919179410915E-2</v>
      </c>
      <c r="Q29" s="7">
        <f>'FSM Unimproved'!Q29*VLOOKUP(MIN(119,$A29+Q$3-1),'Improvement Recommendation'!$B$5:$J$124,5,FALSE)</f>
        <v>0</v>
      </c>
      <c r="R29" s="7">
        <f>'FSM Unimproved'!R29*VLOOKUP(MIN(119,$A29+R$3-1),'Improvement Recommendation'!$B$5:$J$124,5,FALSE)</f>
        <v>0</v>
      </c>
      <c r="S29" s="7">
        <f>'FSM Unimproved'!S29*VLOOKUP(MIN(119,$A29+S$3-1),'Improvement Recommendation'!$B$5:$J$124,5,FALSE)</f>
        <v>0</v>
      </c>
      <c r="T29" s="7">
        <f>'FSM Unimproved'!T29*VLOOKUP(MIN(119,$A29+T$3-1),'Improvement Recommendation'!$B$5:$J$124,5,FALSE)</f>
        <v>0</v>
      </c>
      <c r="U29" s="7">
        <f>'FSM Unimproved'!U29*VLOOKUP(MIN(119,$A29+U$3-1),'Improvement Recommendation'!$B$5:$J$124,5,FALSE)</f>
        <v>0</v>
      </c>
      <c r="V29" s="7">
        <f>'FSM Unimproved'!V29*VLOOKUP(MIN(119,$A29+V$3-1),'Improvement Recommendation'!$B$5:$J$124,5,FALSE)</f>
        <v>0</v>
      </c>
      <c r="W29" s="7">
        <f>'FSM Unimproved'!W29*VLOOKUP(MIN(119,$A29+W$3-1),'Improvement Recommendation'!$B$5:$J$124,5,FALSE)</f>
        <v>0</v>
      </c>
      <c r="X29" s="7">
        <f>'FSM Unimproved'!X29*VLOOKUP(MIN(119,$A29+X$3-1),'Improvement Recommendation'!$B$5:$J$124,5,FALSE)</f>
        <v>0</v>
      </c>
      <c r="Y29" s="7">
        <f>'FSM Unimproved'!Y29*VLOOKUP(MIN(119,$A29+Y$3-1),'Improvement Recommendation'!$B$5:$J$124,5,FALSE)</f>
        <v>0</v>
      </c>
      <c r="Z29" s="7">
        <f>'FSM Unimproved'!Z29*VLOOKUP(MIN(119,$A29+Z$3-1),'Improvement Recommendation'!$B$5:$J$124,5,FALSE)</f>
        <v>0</v>
      </c>
      <c r="AA29" s="7">
        <f>'FSM Unimproved'!AA29*VLOOKUP(MIN(119,$A29+AA$3-1),'Improvement Recommendation'!$B$5:$J$124,5,FALSE)</f>
        <v>0</v>
      </c>
      <c r="AB29" s="7">
        <f>'FSM Unimproved'!AB29*VLOOKUP(MIN(119,$A29+AB$3-1),'Improvement Recommendation'!$B$5:$J$124,5,FALSE)</f>
        <v>0</v>
      </c>
      <c r="AC29" s="7">
        <f>'FSM Unimproved'!AC29*VLOOKUP(MIN(119,$A29+AC$3-1),'Improvement Recommendation'!$B$5:$J$124,5,FALSE)</f>
        <v>0</v>
      </c>
      <c r="AD29" s="7">
        <f>'FSM Unimproved'!AD29*VLOOKUP(MIN(119,$A29+AD$3-1),'Improvement Recommendation'!$B$5:$J$124,5,FALSE)</f>
        <v>0</v>
      </c>
      <c r="AE29" s="7">
        <f>'FSM Unimproved'!AE29*VLOOKUP(MIN(119,$A29+AE$3-1),'Improvement Recommendation'!$B$5:$J$124,5,FALSE)</f>
        <v>0</v>
      </c>
      <c r="AF29" s="7">
        <f>'FSM Unimproved'!AF29*VLOOKUP(MIN(119,$A29+AF$3-1),'Improvement Recommendation'!$B$5:$J$124,5,FALSE)</f>
        <v>0</v>
      </c>
      <c r="AG29" s="7">
        <f>'FSM Unimproved'!AG29*VLOOKUP(MIN(119,$A29+AG$3-1),'Improvement Recommendation'!$B$5:$J$124,5,FALSE)</f>
        <v>0</v>
      </c>
      <c r="AH29" s="7">
        <f>'FSM Unimproved'!AH29*VLOOKUP(MIN(119,$A29+AH$3-1),'Improvement Recommendation'!$B$5:$J$124,5,FALSE)</f>
        <v>0</v>
      </c>
      <c r="AI29" s="7">
        <f>'FSM Unimproved'!AI29*VLOOKUP(MIN(119,$A29+AI$3-1),'Improvement Recommendation'!$B$5:$J$124,5,FALSE)</f>
        <v>0</v>
      </c>
      <c r="AJ29" s="7">
        <f>'FSM Unimproved'!AJ29*VLOOKUP(MIN(119,$A29+AJ$3-1),'Improvement Recommendation'!$B$5:$J$124,5,FALSE)</f>
        <v>0</v>
      </c>
    </row>
    <row r="30" spans="1:36">
      <c r="A30" s="5">
        <v>26</v>
      </c>
      <c r="B30" s="7">
        <f>'FSM Unimproved'!B30*VLOOKUP(MIN(119,$A30+B$3-1),'Improvement Recommendation'!$B$5:$J$124,5,FALSE)</f>
        <v>2.2715345611117235E-3</v>
      </c>
      <c r="C30" s="7">
        <f>'FSM Unimproved'!C30*VLOOKUP(MIN(119,$A30+C$3-1),'Improvement Recommendation'!$B$5:$J$124,5,FALSE)</f>
        <v>2.4577548986735049E-3</v>
      </c>
      <c r="D30" s="7">
        <f>'FSM Unimproved'!D30*VLOOKUP(MIN(119,$A30+D$3-1),'Improvement Recommendation'!$B$5:$J$124,5,FALSE)</f>
        <v>2.85039555865561E-3</v>
      </c>
      <c r="E30" s="7">
        <f>'FSM Unimproved'!E30*VLOOKUP(MIN(119,$A30+E$3-1),'Improvement Recommendation'!$B$5:$J$124,5,FALSE)</f>
        <v>3.3950871361974342E-3</v>
      </c>
      <c r="F30" s="7">
        <f>'FSM Unimproved'!F30*VLOOKUP(MIN(119,$A30+F$3-1),'Improvement Recommendation'!$B$5:$J$124,5,FALSE)</f>
        <v>3.9974807813661795E-3</v>
      </c>
      <c r="G30" s="7">
        <f>'FSM Unimproved'!G30*VLOOKUP(MIN(119,$A30+G$3-1),'Improvement Recommendation'!$B$5:$J$124,5,FALSE)</f>
        <v>4.5903661546517222E-3</v>
      </c>
      <c r="H30" s="7">
        <f>'FSM Unimproved'!H30*VLOOKUP(MIN(119,$A30+H$3-1),'Improvement Recommendation'!$B$5:$J$124,5,FALSE)</f>
        <v>5.216996147362948E-3</v>
      </c>
      <c r="I30" s="7">
        <f>'FSM Unimproved'!I30*VLOOKUP(MIN(119,$A30+I$3-1),'Improvement Recommendation'!$B$5:$J$124,5,FALSE)</f>
        <v>5.9747685056380298E-3</v>
      </c>
      <c r="J30" s="7">
        <f>'FSM Unimproved'!J30*VLOOKUP(MIN(119,$A30+J$3-1),'Improvement Recommendation'!$B$5:$J$124,5,FALSE)</f>
        <v>6.9853455091809661E-3</v>
      </c>
      <c r="K30" s="7">
        <f>'FSM Unimproved'!K30*VLOOKUP(MIN(119,$A30+K$3-1),'Improvement Recommendation'!$B$5:$J$124,5,FALSE)</f>
        <v>8.3444885279469957E-3</v>
      </c>
      <c r="L30" s="7">
        <f>'FSM Unimproved'!L30*VLOOKUP(MIN(119,$A30+L$3-1),'Improvement Recommendation'!$B$5:$J$124,5,FALSE)</f>
        <v>1.0034197917080684E-2</v>
      </c>
      <c r="M30" s="7">
        <f>'FSM Unimproved'!M30*VLOOKUP(MIN(119,$A30+M$3-1),'Improvement Recommendation'!$B$5:$J$124,5,FALSE)</f>
        <v>1.1930675866424725E-2</v>
      </c>
      <c r="N30" s="7">
        <f>'FSM Unimproved'!N30*VLOOKUP(MIN(119,$A30+N$3-1),'Improvement Recommendation'!$B$5:$J$124,5,FALSE)</f>
        <v>1.3797433604500026E-2</v>
      </c>
      <c r="O30" s="7">
        <f>'FSM Unimproved'!O30*VLOOKUP(MIN(119,$A30+O$3-1),'Improvement Recommendation'!$B$5:$J$124,5,FALSE)</f>
        <v>1.5356217434031214E-2</v>
      </c>
      <c r="P30" s="7">
        <f>'FSM Unimproved'!P30*VLOOKUP(MIN(119,$A30+P$3-1),'Improvement Recommendation'!$B$5:$J$124,5,FALSE)</f>
        <v>0</v>
      </c>
      <c r="Q30" s="7">
        <f>'FSM Unimproved'!Q30*VLOOKUP(MIN(119,$A30+Q$3-1),'Improvement Recommendation'!$B$5:$J$124,5,FALSE)</f>
        <v>0</v>
      </c>
      <c r="R30" s="7">
        <f>'FSM Unimproved'!R30*VLOOKUP(MIN(119,$A30+R$3-1),'Improvement Recommendation'!$B$5:$J$124,5,FALSE)</f>
        <v>0</v>
      </c>
      <c r="S30" s="7">
        <f>'FSM Unimproved'!S30*VLOOKUP(MIN(119,$A30+S$3-1),'Improvement Recommendation'!$B$5:$J$124,5,FALSE)</f>
        <v>0</v>
      </c>
      <c r="T30" s="7">
        <f>'FSM Unimproved'!T30*VLOOKUP(MIN(119,$A30+T$3-1),'Improvement Recommendation'!$B$5:$J$124,5,FALSE)</f>
        <v>0</v>
      </c>
      <c r="U30" s="7">
        <f>'FSM Unimproved'!U30*VLOOKUP(MIN(119,$A30+U$3-1),'Improvement Recommendation'!$B$5:$J$124,5,FALSE)</f>
        <v>0</v>
      </c>
      <c r="V30" s="7">
        <f>'FSM Unimproved'!V30*VLOOKUP(MIN(119,$A30+V$3-1),'Improvement Recommendation'!$B$5:$J$124,5,FALSE)</f>
        <v>0</v>
      </c>
      <c r="W30" s="7">
        <f>'FSM Unimproved'!W30*VLOOKUP(MIN(119,$A30+W$3-1),'Improvement Recommendation'!$B$5:$J$124,5,FALSE)</f>
        <v>0</v>
      </c>
      <c r="X30" s="7">
        <f>'FSM Unimproved'!X30*VLOOKUP(MIN(119,$A30+X$3-1),'Improvement Recommendation'!$B$5:$J$124,5,FALSE)</f>
        <v>0</v>
      </c>
      <c r="Y30" s="7">
        <f>'FSM Unimproved'!Y30*VLOOKUP(MIN(119,$A30+Y$3-1),'Improvement Recommendation'!$B$5:$J$124,5,FALSE)</f>
        <v>0</v>
      </c>
      <c r="Z30" s="7">
        <f>'FSM Unimproved'!Z30*VLOOKUP(MIN(119,$A30+Z$3-1),'Improvement Recommendation'!$B$5:$J$124,5,FALSE)</f>
        <v>0</v>
      </c>
      <c r="AA30" s="7">
        <f>'FSM Unimproved'!AA30*VLOOKUP(MIN(119,$A30+AA$3-1),'Improvement Recommendation'!$B$5:$J$124,5,FALSE)</f>
        <v>0</v>
      </c>
      <c r="AB30" s="7">
        <f>'FSM Unimproved'!AB30*VLOOKUP(MIN(119,$A30+AB$3-1),'Improvement Recommendation'!$B$5:$J$124,5,FALSE)</f>
        <v>0</v>
      </c>
      <c r="AC30" s="7">
        <f>'FSM Unimproved'!AC30*VLOOKUP(MIN(119,$A30+AC$3-1),'Improvement Recommendation'!$B$5:$J$124,5,FALSE)</f>
        <v>0</v>
      </c>
      <c r="AD30" s="7">
        <f>'FSM Unimproved'!AD30*VLOOKUP(MIN(119,$A30+AD$3-1),'Improvement Recommendation'!$B$5:$J$124,5,FALSE)</f>
        <v>0</v>
      </c>
      <c r="AE30" s="7">
        <f>'FSM Unimproved'!AE30*VLOOKUP(MIN(119,$A30+AE$3-1),'Improvement Recommendation'!$B$5:$J$124,5,FALSE)</f>
        <v>0</v>
      </c>
      <c r="AF30" s="7">
        <f>'FSM Unimproved'!AF30*VLOOKUP(MIN(119,$A30+AF$3-1),'Improvement Recommendation'!$B$5:$J$124,5,FALSE)</f>
        <v>0</v>
      </c>
      <c r="AG30" s="7">
        <f>'FSM Unimproved'!AG30*VLOOKUP(MIN(119,$A30+AG$3-1),'Improvement Recommendation'!$B$5:$J$124,5,FALSE)</f>
        <v>0</v>
      </c>
      <c r="AH30" s="7">
        <f>'FSM Unimproved'!AH30*VLOOKUP(MIN(119,$A30+AH$3-1),'Improvement Recommendation'!$B$5:$J$124,5,FALSE)</f>
        <v>0</v>
      </c>
      <c r="AI30" s="7">
        <f>'FSM Unimproved'!AI30*VLOOKUP(MIN(119,$A30+AI$3-1),'Improvement Recommendation'!$B$5:$J$124,5,FALSE)</f>
        <v>0</v>
      </c>
      <c r="AJ30" s="7">
        <f>'FSM Unimproved'!AJ30*VLOOKUP(MIN(119,$A30+AJ$3-1),'Improvement Recommendation'!$B$5:$J$124,5,FALSE)</f>
        <v>0</v>
      </c>
    </row>
    <row r="31" spans="1:36">
      <c r="A31" s="5">
        <v>27</v>
      </c>
      <c r="B31" s="7">
        <f>'FSM Unimproved'!B31*VLOOKUP(MIN(119,$A31+B$3-1),'Improvement Recommendation'!$B$5:$J$124,5,FALSE)</f>
        <v>2.1752178674274464E-3</v>
      </c>
      <c r="C31" s="7">
        <f>'FSM Unimproved'!C31*VLOOKUP(MIN(119,$A31+C$3-1),'Improvement Recommendation'!$B$5:$J$124,5,FALSE)</f>
        <v>2.5019367047992526E-3</v>
      </c>
      <c r="D31" s="7">
        <f>'FSM Unimproved'!D31*VLOOKUP(MIN(119,$A31+D$3-1),'Improvement Recommendation'!$B$5:$J$124,5,FALSE)</f>
        <v>3.0334563976820942E-3</v>
      </c>
      <c r="E31" s="7">
        <f>'FSM Unimproved'!E31*VLOOKUP(MIN(119,$A31+E$3-1),'Improvement Recommendation'!$B$5:$J$124,5,FALSE)</f>
        <v>3.6686535814091825E-3</v>
      </c>
      <c r="F31" s="7">
        <f>'FSM Unimproved'!F31*VLOOKUP(MIN(119,$A31+F$3-1),'Improvement Recommendation'!$B$5:$J$124,5,FALSE)</f>
        <v>4.2972400287849561E-3</v>
      </c>
      <c r="G31" s="7">
        <f>'FSM Unimproved'!G31*VLOOKUP(MIN(119,$A31+G$3-1),'Improvement Recommendation'!$B$5:$J$124,5,FALSE)</f>
        <v>4.9340642470480619E-3</v>
      </c>
      <c r="H31" s="7">
        <f>'FSM Unimproved'!H31*VLOOKUP(MIN(119,$A31+H$3-1),'Improvement Recommendation'!$B$5:$J$124,5,FALSE)</f>
        <v>5.6688912090220771E-3</v>
      </c>
      <c r="I31" s="7">
        <f>'FSM Unimproved'!I31*VLOOKUP(MIN(119,$A31+I$3-1),'Improvement Recommendation'!$B$5:$J$124,5,FALSE)</f>
        <v>6.6166750684647528E-3</v>
      </c>
      <c r="J31" s="7">
        <f>'FSM Unimproved'!J31*VLOOKUP(MIN(119,$A31+J$3-1),'Improvement Recommendation'!$B$5:$J$124,5,FALSE)</f>
        <v>7.8793594596116463E-3</v>
      </c>
      <c r="K31" s="7">
        <f>'FSM Unimproved'!K31*VLOOKUP(MIN(119,$A31+K$3-1),'Improvement Recommendation'!$B$5:$J$124,5,FALSE)</f>
        <v>9.5012109389475165E-3</v>
      </c>
      <c r="L31" s="7">
        <f>'FSM Unimproved'!L31*VLOOKUP(MIN(119,$A31+L$3-1),'Improvement Recommendation'!$B$5:$J$124,5,FALSE)</f>
        <v>1.1413934674462355E-2</v>
      </c>
      <c r="M31" s="7">
        <f>'FSM Unimproved'!M31*VLOOKUP(MIN(119,$A31+M$3-1),'Improvement Recommendation'!$B$5:$J$124,5,FALSE)</f>
        <v>1.3438648232996866E-2</v>
      </c>
      <c r="N31" s="7">
        <f>'FSM Unimproved'!N31*VLOOKUP(MIN(119,$A31+N$3-1),'Improvement Recommendation'!$B$5:$J$124,5,FALSE)</f>
        <v>1.5297475425326775E-2</v>
      </c>
      <c r="O31" s="7">
        <f>'FSM Unimproved'!O31*VLOOKUP(MIN(119,$A31+O$3-1),'Improvement Recommendation'!$B$5:$J$124,5,FALSE)</f>
        <v>0</v>
      </c>
      <c r="P31" s="7">
        <f>'FSM Unimproved'!P31*VLOOKUP(MIN(119,$A31+P$3-1),'Improvement Recommendation'!$B$5:$J$124,5,FALSE)</f>
        <v>0</v>
      </c>
      <c r="Q31" s="7">
        <f>'FSM Unimproved'!Q31*VLOOKUP(MIN(119,$A31+Q$3-1),'Improvement Recommendation'!$B$5:$J$124,5,FALSE)</f>
        <v>0</v>
      </c>
      <c r="R31" s="7">
        <f>'FSM Unimproved'!R31*VLOOKUP(MIN(119,$A31+R$3-1),'Improvement Recommendation'!$B$5:$J$124,5,FALSE)</f>
        <v>0</v>
      </c>
      <c r="S31" s="7">
        <f>'FSM Unimproved'!S31*VLOOKUP(MIN(119,$A31+S$3-1),'Improvement Recommendation'!$B$5:$J$124,5,FALSE)</f>
        <v>0</v>
      </c>
      <c r="T31" s="7">
        <f>'FSM Unimproved'!T31*VLOOKUP(MIN(119,$A31+T$3-1),'Improvement Recommendation'!$B$5:$J$124,5,FALSE)</f>
        <v>0</v>
      </c>
      <c r="U31" s="7">
        <f>'FSM Unimproved'!U31*VLOOKUP(MIN(119,$A31+U$3-1),'Improvement Recommendation'!$B$5:$J$124,5,FALSE)</f>
        <v>0</v>
      </c>
      <c r="V31" s="7">
        <f>'FSM Unimproved'!V31*VLOOKUP(MIN(119,$A31+V$3-1),'Improvement Recommendation'!$B$5:$J$124,5,FALSE)</f>
        <v>0</v>
      </c>
      <c r="W31" s="7">
        <f>'FSM Unimproved'!W31*VLOOKUP(MIN(119,$A31+W$3-1),'Improvement Recommendation'!$B$5:$J$124,5,FALSE)</f>
        <v>0</v>
      </c>
      <c r="X31" s="7">
        <f>'FSM Unimproved'!X31*VLOOKUP(MIN(119,$A31+X$3-1),'Improvement Recommendation'!$B$5:$J$124,5,FALSE)</f>
        <v>0</v>
      </c>
      <c r="Y31" s="7">
        <f>'FSM Unimproved'!Y31*VLOOKUP(MIN(119,$A31+Y$3-1),'Improvement Recommendation'!$B$5:$J$124,5,FALSE)</f>
        <v>0</v>
      </c>
      <c r="Z31" s="7">
        <f>'FSM Unimproved'!Z31*VLOOKUP(MIN(119,$A31+Z$3-1),'Improvement Recommendation'!$B$5:$J$124,5,FALSE)</f>
        <v>0</v>
      </c>
      <c r="AA31" s="7">
        <f>'FSM Unimproved'!AA31*VLOOKUP(MIN(119,$A31+AA$3-1),'Improvement Recommendation'!$B$5:$J$124,5,FALSE)</f>
        <v>0</v>
      </c>
      <c r="AB31" s="7">
        <f>'FSM Unimproved'!AB31*VLOOKUP(MIN(119,$A31+AB$3-1),'Improvement Recommendation'!$B$5:$J$124,5,FALSE)</f>
        <v>0</v>
      </c>
      <c r="AC31" s="7">
        <f>'FSM Unimproved'!AC31*VLOOKUP(MIN(119,$A31+AC$3-1),'Improvement Recommendation'!$B$5:$J$124,5,FALSE)</f>
        <v>0</v>
      </c>
      <c r="AD31" s="7">
        <f>'FSM Unimproved'!AD31*VLOOKUP(MIN(119,$A31+AD$3-1),'Improvement Recommendation'!$B$5:$J$124,5,FALSE)</f>
        <v>0</v>
      </c>
      <c r="AE31" s="7">
        <f>'FSM Unimproved'!AE31*VLOOKUP(MIN(119,$A31+AE$3-1),'Improvement Recommendation'!$B$5:$J$124,5,FALSE)</f>
        <v>0</v>
      </c>
      <c r="AF31" s="7">
        <f>'FSM Unimproved'!AF31*VLOOKUP(MIN(119,$A31+AF$3-1),'Improvement Recommendation'!$B$5:$J$124,5,FALSE)</f>
        <v>0</v>
      </c>
      <c r="AG31" s="7">
        <f>'FSM Unimproved'!AG31*VLOOKUP(MIN(119,$A31+AG$3-1),'Improvement Recommendation'!$B$5:$J$124,5,FALSE)</f>
        <v>0</v>
      </c>
      <c r="AH31" s="7">
        <f>'FSM Unimproved'!AH31*VLOOKUP(MIN(119,$A31+AH$3-1),'Improvement Recommendation'!$B$5:$J$124,5,FALSE)</f>
        <v>0</v>
      </c>
      <c r="AI31" s="7">
        <f>'FSM Unimproved'!AI31*VLOOKUP(MIN(119,$A31+AI$3-1),'Improvement Recommendation'!$B$5:$J$124,5,FALSE)</f>
        <v>0</v>
      </c>
      <c r="AJ31" s="7">
        <f>'FSM Unimproved'!AJ31*VLOOKUP(MIN(119,$A31+AJ$3-1),'Improvement Recommendation'!$B$5:$J$124,5,FALSE)</f>
        <v>0</v>
      </c>
    </row>
    <row r="32" spans="1:36">
      <c r="A32" s="5">
        <v>28</v>
      </c>
      <c r="B32" s="7">
        <f>'FSM Unimproved'!B32*VLOOKUP(MIN(119,$A32+B$3-1),'Improvement Recommendation'!$B$5:$J$124,5,FALSE)</f>
        <v>2.1847924407296915E-3</v>
      </c>
      <c r="C32" s="7">
        <f>'FSM Unimproved'!C32*VLOOKUP(MIN(119,$A32+C$3-1),'Improvement Recommendation'!$B$5:$J$124,5,FALSE)</f>
        <v>2.6436160740540811E-3</v>
      </c>
      <c r="D32" s="7">
        <f>'FSM Unimproved'!D32*VLOOKUP(MIN(119,$A32+D$3-1),'Improvement Recommendation'!$B$5:$J$124,5,FALSE)</f>
        <v>3.2761026921692147E-3</v>
      </c>
      <c r="E32" s="7">
        <f>'FSM Unimproved'!E32*VLOOKUP(MIN(119,$A32+E$3-1),'Improvement Recommendation'!$B$5:$J$124,5,FALSE)</f>
        <v>3.9531340070243382E-3</v>
      </c>
      <c r="F32" s="7">
        <f>'FSM Unimproved'!F32*VLOOKUP(MIN(119,$A32+F$3-1),'Improvement Recommendation'!$B$5:$J$124,5,FALSE)</f>
        <v>4.6234958118345961E-3</v>
      </c>
      <c r="G32" s="7">
        <f>'FSM Unimproved'!G32*VLOOKUP(MIN(119,$A32+G$3-1),'Improvement Recommendation'!$B$5:$J$124,5,FALSE)</f>
        <v>5.357251070033011E-3</v>
      </c>
      <c r="H32" s="7">
        <f>'FSM Unimproved'!H32*VLOOKUP(MIN(119,$A32+H$3-1),'Improvement Recommendation'!$B$5:$J$124,5,FALSE)</f>
        <v>6.2674336802858756E-3</v>
      </c>
      <c r="I32" s="7">
        <f>'FSM Unimproved'!I32*VLOOKUP(MIN(119,$A32+I$3-1),'Improvement Recommendation'!$B$5:$J$124,5,FALSE)</f>
        <v>7.4501195021566529E-3</v>
      </c>
      <c r="J32" s="7">
        <f>'FSM Unimproved'!J32*VLOOKUP(MIN(119,$A32+J$3-1),'Improvement Recommendation'!$B$5:$J$124,5,FALSE)</f>
        <v>8.9572165241308781E-3</v>
      </c>
      <c r="K32" s="7">
        <f>'FSM Unimproved'!K32*VLOOKUP(MIN(119,$A32+K$3-1),'Improvement Recommendation'!$B$5:$J$124,5,FALSE)</f>
        <v>1.0790467871791359E-2</v>
      </c>
      <c r="L32" s="7">
        <f>'FSM Unimproved'!L32*VLOOKUP(MIN(119,$A32+L$3-1),'Improvement Recommendation'!$B$5:$J$124,5,FALSE)</f>
        <v>1.2834485752616937E-2</v>
      </c>
      <c r="M32" s="7">
        <f>'FSM Unimproved'!M32*VLOOKUP(MIN(119,$A32+M$3-1),'Improvement Recommendation'!$B$5:$J$124,5,FALSE)</f>
        <v>1.4872180668308544E-2</v>
      </c>
      <c r="N32" s="7">
        <f>'FSM Unimproved'!N32*VLOOKUP(MIN(119,$A32+N$3-1),'Improvement Recommendation'!$B$5:$J$124,5,FALSE)</f>
        <v>0</v>
      </c>
      <c r="O32" s="7">
        <f>'FSM Unimproved'!O32*VLOOKUP(MIN(119,$A32+O$3-1),'Improvement Recommendation'!$B$5:$J$124,5,FALSE)</f>
        <v>0</v>
      </c>
      <c r="P32" s="7">
        <f>'FSM Unimproved'!P32*VLOOKUP(MIN(119,$A32+P$3-1),'Improvement Recommendation'!$B$5:$J$124,5,FALSE)</f>
        <v>0</v>
      </c>
      <c r="Q32" s="7">
        <f>'FSM Unimproved'!Q32*VLOOKUP(MIN(119,$A32+Q$3-1),'Improvement Recommendation'!$B$5:$J$124,5,FALSE)</f>
        <v>0</v>
      </c>
      <c r="R32" s="7">
        <f>'FSM Unimproved'!R32*VLOOKUP(MIN(119,$A32+R$3-1),'Improvement Recommendation'!$B$5:$J$124,5,FALSE)</f>
        <v>0</v>
      </c>
      <c r="S32" s="7">
        <f>'FSM Unimproved'!S32*VLOOKUP(MIN(119,$A32+S$3-1),'Improvement Recommendation'!$B$5:$J$124,5,FALSE)</f>
        <v>0</v>
      </c>
      <c r="T32" s="7">
        <f>'FSM Unimproved'!T32*VLOOKUP(MIN(119,$A32+T$3-1),'Improvement Recommendation'!$B$5:$J$124,5,FALSE)</f>
        <v>0</v>
      </c>
      <c r="U32" s="7">
        <f>'FSM Unimproved'!U32*VLOOKUP(MIN(119,$A32+U$3-1),'Improvement Recommendation'!$B$5:$J$124,5,FALSE)</f>
        <v>0</v>
      </c>
      <c r="V32" s="7">
        <f>'FSM Unimproved'!V32*VLOOKUP(MIN(119,$A32+V$3-1),'Improvement Recommendation'!$B$5:$J$124,5,FALSE)</f>
        <v>0</v>
      </c>
      <c r="W32" s="7">
        <f>'FSM Unimproved'!W32*VLOOKUP(MIN(119,$A32+W$3-1),'Improvement Recommendation'!$B$5:$J$124,5,FALSE)</f>
        <v>0</v>
      </c>
      <c r="X32" s="7">
        <f>'FSM Unimproved'!X32*VLOOKUP(MIN(119,$A32+X$3-1),'Improvement Recommendation'!$B$5:$J$124,5,FALSE)</f>
        <v>0</v>
      </c>
      <c r="Y32" s="7">
        <f>'FSM Unimproved'!Y32*VLOOKUP(MIN(119,$A32+Y$3-1),'Improvement Recommendation'!$B$5:$J$124,5,FALSE)</f>
        <v>0</v>
      </c>
      <c r="Z32" s="7">
        <f>'FSM Unimproved'!Z32*VLOOKUP(MIN(119,$A32+Z$3-1),'Improvement Recommendation'!$B$5:$J$124,5,FALSE)</f>
        <v>0</v>
      </c>
      <c r="AA32" s="7">
        <f>'FSM Unimproved'!AA32*VLOOKUP(MIN(119,$A32+AA$3-1),'Improvement Recommendation'!$B$5:$J$124,5,FALSE)</f>
        <v>0</v>
      </c>
      <c r="AB32" s="7">
        <f>'FSM Unimproved'!AB32*VLOOKUP(MIN(119,$A32+AB$3-1),'Improvement Recommendation'!$B$5:$J$124,5,FALSE)</f>
        <v>0</v>
      </c>
      <c r="AC32" s="7">
        <f>'FSM Unimproved'!AC32*VLOOKUP(MIN(119,$A32+AC$3-1),'Improvement Recommendation'!$B$5:$J$124,5,FALSE)</f>
        <v>0</v>
      </c>
      <c r="AD32" s="7">
        <f>'FSM Unimproved'!AD32*VLOOKUP(MIN(119,$A32+AD$3-1),'Improvement Recommendation'!$B$5:$J$124,5,FALSE)</f>
        <v>0</v>
      </c>
      <c r="AE32" s="7">
        <f>'FSM Unimproved'!AE32*VLOOKUP(MIN(119,$A32+AE$3-1),'Improvement Recommendation'!$B$5:$J$124,5,FALSE)</f>
        <v>0</v>
      </c>
      <c r="AF32" s="7">
        <f>'FSM Unimproved'!AF32*VLOOKUP(MIN(119,$A32+AF$3-1),'Improvement Recommendation'!$B$5:$J$124,5,FALSE)</f>
        <v>0</v>
      </c>
      <c r="AG32" s="7">
        <f>'FSM Unimproved'!AG32*VLOOKUP(MIN(119,$A32+AG$3-1),'Improvement Recommendation'!$B$5:$J$124,5,FALSE)</f>
        <v>0</v>
      </c>
      <c r="AH32" s="7">
        <f>'FSM Unimproved'!AH32*VLOOKUP(MIN(119,$A32+AH$3-1),'Improvement Recommendation'!$B$5:$J$124,5,FALSE)</f>
        <v>0</v>
      </c>
      <c r="AI32" s="7">
        <f>'FSM Unimproved'!AI32*VLOOKUP(MIN(119,$A32+AI$3-1),'Improvement Recommendation'!$B$5:$J$124,5,FALSE)</f>
        <v>0</v>
      </c>
      <c r="AJ32" s="7">
        <f>'FSM Unimproved'!AJ32*VLOOKUP(MIN(119,$A32+AJ$3-1),'Improvement Recommendation'!$B$5:$J$124,5,FALSE)</f>
        <v>0</v>
      </c>
    </row>
    <row r="33" spans="1:36">
      <c r="A33" s="5">
        <v>29</v>
      </c>
      <c r="B33" s="7">
        <f>'FSM Unimproved'!B33*VLOOKUP(MIN(119,$A33+B$3-1),'Improvement Recommendation'!$B$5:$J$124,5,FALSE)</f>
        <v>2.2770930457011031E-3</v>
      </c>
      <c r="C33" s="7">
        <f>'FSM Unimproved'!C33*VLOOKUP(MIN(119,$A33+C$3-1),'Improvement Recommendation'!$B$5:$J$124,5,FALSE)</f>
        <v>2.8340230145664442E-3</v>
      </c>
      <c r="D33" s="7">
        <f>'FSM Unimproved'!D33*VLOOKUP(MIN(119,$A33+D$3-1),'Improvement Recommendation'!$B$5:$J$124,5,FALSE)</f>
        <v>3.5284921608465746E-3</v>
      </c>
      <c r="E33" s="7">
        <f>'FSM Unimproved'!E33*VLOOKUP(MIN(119,$A33+E$3-1),'Improvement Recommendation'!$B$5:$J$124,5,FALSE)</f>
        <v>4.2638955826032748E-3</v>
      </c>
      <c r="F33" s="7">
        <f>'FSM Unimproved'!F33*VLOOKUP(MIN(119,$A33+F$3-1),'Improvement Recommendation'!$B$5:$J$124,5,FALSE)</f>
        <v>5.025224666573372E-3</v>
      </c>
      <c r="G33" s="7">
        <f>'FSM Unimproved'!G33*VLOOKUP(MIN(119,$A33+G$3-1),'Improvement Recommendation'!$B$5:$J$124,5,FALSE)</f>
        <v>5.9193829925010717E-3</v>
      </c>
      <c r="H33" s="7">
        <f>'FSM Unimproved'!H33*VLOOKUP(MIN(119,$A33+H$3-1),'Improvement Recommendation'!$B$5:$J$124,5,FALSE)</f>
        <v>7.0479041126354528E-3</v>
      </c>
      <c r="I33" s="7">
        <f>'FSM Unimproved'!I33*VLOOKUP(MIN(119,$A33+I$3-1),'Improvement Recommendation'!$B$5:$J$124,5,FALSE)</f>
        <v>8.4582670158005434E-3</v>
      </c>
      <c r="J33" s="7">
        <f>'FSM Unimproved'!J33*VLOOKUP(MIN(119,$A33+J$3-1),'Improvement Recommendation'!$B$5:$J$124,5,FALSE)</f>
        <v>1.0159750837062475E-2</v>
      </c>
      <c r="K33" s="7">
        <f>'FSM Unimproved'!K33*VLOOKUP(MIN(119,$A33+K$3-1),'Improvement Recommendation'!$B$5:$J$124,5,FALSE)</f>
        <v>1.2115889107996099E-2</v>
      </c>
      <c r="L33" s="7">
        <f>'FSM Unimproved'!L33*VLOOKUP(MIN(119,$A33+L$3-1),'Improvement Recommendation'!$B$5:$J$124,5,FALSE)</f>
        <v>1.4179189781210707E-2</v>
      </c>
      <c r="M33" s="7">
        <f>'FSM Unimproved'!M33*VLOOKUP(MIN(119,$A33+M$3-1),'Improvement Recommendation'!$B$5:$J$124,5,FALSE)</f>
        <v>0</v>
      </c>
      <c r="N33" s="7">
        <f>'FSM Unimproved'!N33*VLOOKUP(MIN(119,$A33+N$3-1),'Improvement Recommendation'!$B$5:$J$124,5,FALSE)</f>
        <v>0</v>
      </c>
      <c r="O33" s="7">
        <f>'FSM Unimproved'!O33*VLOOKUP(MIN(119,$A33+O$3-1),'Improvement Recommendation'!$B$5:$J$124,5,FALSE)</f>
        <v>0</v>
      </c>
      <c r="P33" s="7">
        <f>'FSM Unimproved'!P33*VLOOKUP(MIN(119,$A33+P$3-1),'Improvement Recommendation'!$B$5:$J$124,5,FALSE)</f>
        <v>0</v>
      </c>
      <c r="Q33" s="7">
        <f>'FSM Unimproved'!Q33*VLOOKUP(MIN(119,$A33+Q$3-1),'Improvement Recommendation'!$B$5:$J$124,5,FALSE)</f>
        <v>0</v>
      </c>
      <c r="R33" s="7">
        <f>'FSM Unimproved'!R33*VLOOKUP(MIN(119,$A33+R$3-1),'Improvement Recommendation'!$B$5:$J$124,5,FALSE)</f>
        <v>0</v>
      </c>
      <c r="S33" s="7">
        <f>'FSM Unimproved'!S33*VLOOKUP(MIN(119,$A33+S$3-1),'Improvement Recommendation'!$B$5:$J$124,5,FALSE)</f>
        <v>0</v>
      </c>
      <c r="T33" s="7">
        <f>'FSM Unimproved'!T33*VLOOKUP(MIN(119,$A33+T$3-1),'Improvement Recommendation'!$B$5:$J$124,5,FALSE)</f>
        <v>0</v>
      </c>
      <c r="U33" s="7">
        <f>'FSM Unimproved'!U33*VLOOKUP(MIN(119,$A33+U$3-1),'Improvement Recommendation'!$B$5:$J$124,5,FALSE)</f>
        <v>0</v>
      </c>
      <c r="V33" s="7">
        <f>'FSM Unimproved'!V33*VLOOKUP(MIN(119,$A33+V$3-1),'Improvement Recommendation'!$B$5:$J$124,5,FALSE)</f>
        <v>0</v>
      </c>
      <c r="W33" s="7">
        <f>'FSM Unimproved'!W33*VLOOKUP(MIN(119,$A33+W$3-1),'Improvement Recommendation'!$B$5:$J$124,5,FALSE)</f>
        <v>0</v>
      </c>
      <c r="X33" s="7">
        <f>'FSM Unimproved'!X33*VLOOKUP(MIN(119,$A33+X$3-1),'Improvement Recommendation'!$B$5:$J$124,5,FALSE)</f>
        <v>0</v>
      </c>
      <c r="Y33" s="7">
        <f>'FSM Unimproved'!Y33*VLOOKUP(MIN(119,$A33+Y$3-1),'Improvement Recommendation'!$B$5:$J$124,5,FALSE)</f>
        <v>0</v>
      </c>
      <c r="Z33" s="7">
        <f>'FSM Unimproved'!Z33*VLOOKUP(MIN(119,$A33+Z$3-1),'Improvement Recommendation'!$B$5:$J$124,5,FALSE)</f>
        <v>0</v>
      </c>
      <c r="AA33" s="7">
        <f>'FSM Unimproved'!AA33*VLOOKUP(MIN(119,$A33+AA$3-1),'Improvement Recommendation'!$B$5:$J$124,5,FALSE)</f>
        <v>0</v>
      </c>
      <c r="AB33" s="7">
        <f>'FSM Unimproved'!AB33*VLOOKUP(MIN(119,$A33+AB$3-1),'Improvement Recommendation'!$B$5:$J$124,5,FALSE)</f>
        <v>0</v>
      </c>
      <c r="AC33" s="7">
        <f>'FSM Unimproved'!AC33*VLOOKUP(MIN(119,$A33+AC$3-1),'Improvement Recommendation'!$B$5:$J$124,5,FALSE)</f>
        <v>0</v>
      </c>
      <c r="AD33" s="7">
        <f>'FSM Unimproved'!AD33*VLOOKUP(MIN(119,$A33+AD$3-1),'Improvement Recommendation'!$B$5:$J$124,5,FALSE)</f>
        <v>0</v>
      </c>
      <c r="AE33" s="7">
        <f>'FSM Unimproved'!AE33*VLOOKUP(MIN(119,$A33+AE$3-1),'Improvement Recommendation'!$B$5:$J$124,5,FALSE)</f>
        <v>0</v>
      </c>
      <c r="AF33" s="7">
        <f>'FSM Unimproved'!AF33*VLOOKUP(MIN(119,$A33+AF$3-1),'Improvement Recommendation'!$B$5:$J$124,5,FALSE)</f>
        <v>0</v>
      </c>
      <c r="AG33" s="7">
        <f>'FSM Unimproved'!AG33*VLOOKUP(MIN(119,$A33+AG$3-1),'Improvement Recommendation'!$B$5:$J$124,5,FALSE)</f>
        <v>0</v>
      </c>
      <c r="AH33" s="7">
        <f>'FSM Unimproved'!AH33*VLOOKUP(MIN(119,$A33+AH$3-1),'Improvement Recommendation'!$B$5:$J$124,5,FALSE)</f>
        <v>0</v>
      </c>
      <c r="AI33" s="7">
        <f>'FSM Unimproved'!AI33*VLOOKUP(MIN(119,$A33+AI$3-1),'Improvement Recommendation'!$B$5:$J$124,5,FALSE)</f>
        <v>0</v>
      </c>
      <c r="AJ33" s="7">
        <f>'FSM Unimproved'!AJ33*VLOOKUP(MIN(119,$A33+AJ$3-1),'Improvement Recommendation'!$B$5:$J$124,5,FALSE)</f>
        <v>0</v>
      </c>
    </row>
    <row r="34" spans="1:36">
      <c r="A34" s="5">
        <v>30</v>
      </c>
      <c r="B34" s="7">
        <f>'FSM Unimproved'!B34*VLOOKUP(MIN(119,$A34+B$3-1),'Improvement Recommendation'!$B$5:$J$124,5,FALSE)</f>
        <v>2.4072421532191322E-3</v>
      </c>
      <c r="C34" s="7">
        <f>'FSM Unimproved'!C34*VLOOKUP(MIN(119,$A34+C$3-1),'Improvement Recommendation'!$B$5:$J$124,5,FALSE)</f>
        <v>3.0289591059589494E-3</v>
      </c>
      <c r="D34" s="7">
        <f>'FSM Unimproved'!D34*VLOOKUP(MIN(119,$A34+D$3-1),'Improvement Recommendation'!$B$5:$J$124,5,FALSE)</f>
        <v>3.8039791183300353E-3</v>
      </c>
      <c r="E34" s="7">
        <f>'FSM Unimproved'!E34*VLOOKUP(MIN(119,$A34+E$3-1),'Improvement Recommendation'!$B$5:$J$124,5,FALSE)</f>
        <v>4.6457321734958137E-3</v>
      </c>
      <c r="F34" s="7">
        <f>'FSM Unimproved'!F34*VLOOKUP(MIN(119,$A34+F$3-1),'Improvement Recommendation'!$B$5:$J$124,5,FALSE)</f>
        <v>5.5582569292803733E-3</v>
      </c>
      <c r="G34" s="7">
        <f>'FSM Unimproved'!G34*VLOOKUP(MIN(119,$A34+G$3-1),'Improvement Recommendation'!$B$5:$J$124,5,FALSE)</f>
        <v>6.6541925109399455E-3</v>
      </c>
      <c r="H34" s="7">
        <f>'FSM Unimproved'!H34*VLOOKUP(MIN(119,$A34+H$3-1),'Improvement Recommendation'!$B$5:$J$124,5,FALSE)</f>
        <v>7.9953167448787148E-3</v>
      </c>
      <c r="I34" s="7">
        <f>'FSM Unimproved'!I34*VLOOKUP(MIN(119,$A34+I$3-1),'Improvement Recommendation'!$B$5:$J$124,5,FALSE)</f>
        <v>9.5860159624432412E-3</v>
      </c>
      <c r="J34" s="7">
        <f>'FSM Unimproved'!J34*VLOOKUP(MIN(119,$A34+J$3-1),'Improvement Recommendation'!$B$5:$J$124,5,FALSE)</f>
        <v>1.1396575114983265E-2</v>
      </c>
      <c r="K34" s="7">
        <f>'FSM Unimproved'!K34*VLOOKUP(MIN(119,$A34+K$3-1),'Improvement Recommendation'!$B$5:$J$124,5,FALSE)</f>
        <v>1.3367334904489154E-2</v>
      </c>
      <c r="L34" s="7">
        <f>'FSM Unimproved'!L34*VLOOKUP(MIN(119,$A34+L$3-1),'Improvement Recommendation'!$B$5:$J$124,5,FALSE)</f>
        <v>0</v>
      </c>
      <c r="M34" s="7">
        <f>'FSM Unimproved'!M34*VLOOKUP(MIN(119,$A34+M$3-1),'Improvement Recommendation'!$B$5:$J$124,5,FALSE)</f>
        <v>0</v>
      </c>
      <c r="N34" s="7">
        <f>'FSM Unimproved'!N34*VLOOKUP(MIN(119,$A34+N$3-1),'Improvement Recommendation'!$B$5:$J$124,5,FALSE)</f>
        <v>0</v>
      </c>
      <c r="O34" s="7">
        <f>'FSM Unimproved'!O34*VLOOKUP(MIN(119,$A34+O$3-1),'Improvement Recommendation'!$B$5:$J$124,5,FALSE)</f>
        <v>0</v>
      </c>
      <c r="P34" s="7">
        <f>'FSM Unimproved'!P34*VLOOKUP(MIN(119,$A34+P$3-1),'Improvement Recommendation'!$B$5:$J$124,5,FALSE)</f>
        <v>0</v>
      </c>
      <c r="Q34" s="7">
        <f>'FSM Unimproved'!Q34*VLOOKUP(MIN(119,$A34+Q$3-1),'Improvement Recommendation'!$B$5:$J$124,5,FALSE)</f>
        <v>0</v>
      </c>
      <c r="R34" s="7">
        <f>'FSM Unimproved'!R34*VLOOKUP(MIN(119,$A34+R$3-1),'Improvement Recommendation'!$B$5:$J$124,5,FALSE)</f>
        <v>0</v>
      </c>
      <c r="S34" s="7">
        <f>'FSM Unimproved'!S34*VLOOKUP(MIN(119,$A34+S$3-1),'Improvement Recommendation'!$B$5:$J$124,5,FALSE)</f>
        <v>0</v>
      </c>
      <c r="T34" s="7">
        <f>'FSM Unimproved'!T34*VLOOKUP(MIN(119,$A34+T$3-1),'Improvement Recommendation'!$B$5:$J$124,5,FALSE)</f>
        <v>0</v>
      </c>
      <c r="U34" s="7">
        <f>'FSM Unimproved'!U34*VLOOKUP(MIN(119,$A34+U$3-1),'Improvement Recommendation'!$B$5:$J$124,5,FALSE)</f>
        <v>0</v>
      </c>
      <c r="V34" s="7">
        <f>'FSM Unimproved'!V34*VLOOKUP(MIN(119,$A34+V$3-1),'Improvement Recommendation'!$B$5:$J$124,5,FALSE)</f>
        <v>0</v>
      </c>
      <c r="W34" s="7">
        <f>'FSM Unimproved'!W34*VLOOKUP(MIN(119,$A34+W$3-1),'Improvement Recommendation'!$B$5:$J$124,5,FALSE)</f>
        <v>0</v>
      </c>
      <c r="X34" s="7">
        <f>'FSM Unimproved'!X34*VLOOKUP(MIN(119,$A34+X$3-1),'Improvement Recommendation'!$B$5:$J$124,5,FALSE)</f>
        <v>0</v>
      </c>
      <c r="Y34" s="7">
        <f>'FSM Unimproved'!Y34*VLOOKUP(MIN(119,$A34+Y$3-1),'Improvement Recommendation'!$B$5:$J$124,5,FALSE)</f>
        <v>0</v>
      </c>
      <c r="Z34" s="7">
        <f>'FSM Unimproved'!Z34*VLOOKUP(MIN(119,$A34+Z$3-1),'Improvement Recommendation'!$B$5:$J$124,5,FALSE)</f>
        <v>0</v>
      </c>
      <c r="AA34" s="7">
        <f>'FSM Unimproved'!AA34*VLOOKUP(MIN(119,$A34+AA$3-1),'Improvement Recommendation'!$B$5:$J$124,5,FALSE)</f>
        <v>0</v>
      </c>
      <c r="AB34" s="7">
        <f>'FSM Unimproved'!AB34*VLOOKUP(MIN(119,$A34+AB$3-1),'Improvement Recommendation'!$B$5:$J$124,5,FALSE)</f>
        <v>0</v>
      </c>
      <c r="AC34" s="7">
        <f>'FSM Unimproved'!AC34*VLOOKUP(MIN(119,$A34+AC$3-1),'Improvement Recommendation'!$B$5:$J$124,5,FALSE)</f>
        <v>0</v>
      </c>
      <c r="AD34" s="7">
        <f>'FSM Unimproved'!AD34*VLOOKUP(MIN(119,$A34+AD$3-1),'Improvement Recommendation'!$B$5:$J$124,5,FALSE)</f>
        <v>0</v>
      </c>
      <c r="AE34" s="7">
        <f>'FSM Unimproved'!AE34*VLOOKUP(MIN(119,$A34+AE$3-1),'Improvement Recommendation'!$B$5:$J$124,5,FALSE)</f>
        <v>0</v>
      </c>
      <c r="AF34" s="7">
        <f>'FSM Unimproved'!AF34*VLOOKUP(MIN(119,$A34+AF$3-1),'Improvement Recommendation'!$B$5:$J$124,5,FALSE)</f>
        <v>0</v>
      </c>
      <c r="AG34" s="7">
        <f>'FSM Unimproved'!AG34*VLOOKUP(MIN(119,$A34+AG$3-1),'Improvement Recommendation'!$B$5:$J$124,5,FALSE)</f>
        <v>0</v>
      </c>
      <c r="AH34" s="7">
        <f>'FSM Unimproved'!AH34*VLOOKUP(MIN(119,$A34+AH$3-1),'Improvement Recommendation'!$B$5:$J$124,5,FALSE)</f>
        <v>0</v>
      </c>
      <c r="AI34" s="7">
        <f>'FSM Unimproved'!AI34*VLOOKUP(MIN(119,$A34+AI$3-1),'Improvement Recommendation'!$B$5:$J$124,5,FALSE)</f>
        <v>0</v>
      </c>
      <c r="AJ34" s="7">
        <f>'FSM Unimproved'!AJ34*VLOOKUP(MIN(119,$A34+AJ$3-1),'Improvement Recommendation'!$B$5:$J$124,5,FALSE)</f>
        <v>0</v>
      </c>
    </row>
    <row r="35" spans="1:36">
      <c r="A35" s="5">
        <v>31</v>
      </c>
      <c r="B35" s="7">
        <f>'FSM Unimproved'!B35*VLOOKUP(MIN(119,$A35+B$3-1),'Improvement Recommendation'!$B$5:$J$124,5,FALSE)</f>
        <v>2.5365015065530608E-3</v>
      </c>
      <c r="C35" s="7">
        <f>'FSM Unimproved'!C35*VLOOKUP(MIN(119,$A35+C$3-1),'Improvement Recommendation'!$B$5:$J$124,5,FALSE)</f>
        <v>3.2395500509891195E-3</v>
      </c>
      <c r="D35" s="7">
        <f>'FSM Unimproved'!D35*VLOOKUP(MIN(119,$A35+D$3-1),'Improvement Recommendation'!$B$5:$J$124,5,FALSE)</f>
        <v>4.14195127394566E-3</v>
      </c>
      <c r="E35" s="7">
        <f>'FSM Unimproved'!E35*VLOOKUP(MIN(119,$A35+E$3-1),'Improvement Recommendation'!$B$5:$J$124,5,FALSE)</f>
        <v>5.1499639138457634E-3</v>
      </c>
      <c r="F35" s="7">
        <f>'FSM Unimproved'!F35*VLOOKUP(MIN(119,$A35+F$3-1),'Improvement Recommendation'!$B$5:$J$124,5,FALSE)</f>
        <v>6.2543699467062031E-3</v>
      </c>
      <c r="G35" s="7">
        <f>'FSM Unimproved'!G35*VLOOKUP(MIN(119,$A35+G$3-1),'Improvement Recommendation'!$B$5:$J$124,5,FALSE)</f>
        <v>7.5482542431455669E-3</v>
      </c>
      <c r="H35" s="7">
        <f>'FSM Unimproved'!H35*VLOOKUP(MIN(119,$A35+H$3-1),'Improvement Recommendation'!$B$5:$J$124,5,FALSE)</f>
        <v>9.0586678237336883E-3</v>
      </c>
      <c r="I35" s="7">
        <f>'FSM Unimproved'!I35*VLOOKUP(MIN(119,$A35+I$3-1),'Improvement Recommendation'!$B$5:$J$124,5,FALSE)</f>
        <v>1.0749108906861173E-2</v>
      </c>
      <c r="J35" s="7">
        <f>'FSM Unimproved'!J35*VLOOKUP(MIN(119,$A35+J$3-1),'Improvement Recommendation'!$B$5:$J$124,5,FALSE)</f>
        <v>1.2564629015693676E-2</v>
      </c>
      <c r="K35" s="7">
        <f>'FSM Unimproved'!K35*VLOOKUP(MIN(119,$A35+K$3-1),'Improvement Recommendation'!$B$5:$J$124,5,FALSE)</f>
        <v>0</v>
      </c>
      <c r="L35" s="7">
        <f>'FSM Unimproved'!L35*VLOOKUP(MIN(119,$A35+L$3-1),'Improvement Recommendation'!$B$5:$J$124,5,FALSE)</f>
        <v>0</v>
      </c>
      <c r="M35" s="7">
        <f>'FSM Unimproved'!M35*VLOOKUP(MIN(119,$A35+M$3-1),'Improvement Recommendation'!$B$5:$J$124,5,FALSE)</f>
        <v>0</v>
      </c>
      <c r="N35" s="7">
        <f>'FSM Unimproved'!N35*VLOOKUP(MIN(119,$A35+N$3-1),'Improvement Recommendation'!$B$5:$J$124,5,FALSE)</f>
        <v>0</v>
      </c>
      <c r="O35" s="7">
        <f>'FSM Unimproved'!O35*VLOOKUP(MIN(119,$A35+O$3-1),'Improvement Recommendation'!$B$5:$J$124,5,FALSE)</f>
        <v>0</v>
      </c>
      <c r="P35" s="7">
        <f>'FSM Unimproved'!P35*VLOOKUP(MIN(119,$A35+P$3-1),'Improvement Recommendation'!$B$5:$J$124,5,FALSE)</f>
        <v>0</v>
      </c>
      <c r="Q35" s="7">
        <f>'FSM Unimproved'!Q35*VLOOKUP(MIN(119,$A35+Q$3-1),'Improvement Recommendation'!$B$5:$J$124,5,FALSE)</f>
        <v>0</v>
      </c>
      <c r="R35" s="7">
        <f>'FSM Unimproved'!R35*VLOOKUP(MIN(119,$A35+R$3-1),'Improvement Recommendation'!$B$5:$J$124,5,FALSE)</f>
        <v>0</v>
      </c>
      <c r="S35" s="7">
        <f>'FSM Unimproved'!S35*VLOOKUP(MIN(119,$A35+S$3-1),'Improvement Recommendation'!$B$5:$J$124,5,FALSE)</f>
        <v>0</v>
      </c>
      <c r="T35" s="7">
        <f>'FSM Unimproved'!T35*VLOOKUP(MIN(119,$A35+T$3-1),'Improvement Recommendation'!$B$5:$J$124,5,FALSE)</f>
        <v>0</v>
      </c>
      <c r="U35" s="7">
        <f>'FSM Unimproved'!U35*VLOOKUP(MIN(119,$A35+U$3-1),'Improvement Recommendation'!$B$5:$J$124,5,FALSE)</f>
        <v>0</v>
      </c>
      <c r="V35" s="7">
        <f>'FSM Unimproved'!V35*VLOOKUP(MIN(119,$A35+V$3-1),'Improvement Recommendation'!$B$5:$J$124,5,FALSE)</f>
        <v>0</v>
      </c>
      <c r="W35" s="7">
        <f>'FSM Unimproved'!W35*VLOOKUP(MIN(119,$A35+W$3-1),'Improvement Recommendation'!$B$5:$J$124,5,FALSE)</f>
        <v>0</v>
      </c>
      <c r="X35" s="7">
        <f>'FSM Unimproved'!X35*VLOOKUP(MIN(119,$A35+X$3-1),'Improvement Recommendation'!$B$5:$J$124,5,FALSE)</f>
        <v>0</v>
      </c>
      <c r="Y35" s="7">
        <f>'FSM Unimproved'!Y35*VLOOKUP(MIN(119,$A35+Y$3-1),'Improvement Recommendation'!$B$5:$J$124,5,FALSE)</f>
        <v>0</v>
      </c>
      <c r="Z35" s="7">
        <f>'FSM Unimproved'!Z35*VLOOKUP(MIN(119,$A35+Z$3-1),'Improvement Recommendation'!$B$5:$J$124,5,FALSE)</f>
        <v>0</v>
      </c>
      <c r="AA35" s="7">
        <f>'FSM Unimproved'!AA35*VLOOKUP(MIN(119,$A35+AA$3-1),'Improvement Recommendation'!$B$5:$J$124,5,FALSE)</f>
        <v>0</v>
      </c>
      <c r="AB35" s="7">
        <f>'FSM Unimproved'!AB35*VLOOKUP(MIN(119,$A35+AB$3-1),'Improvement Recommendation'!$B$5:$J$124,5,FALSE)</f>
        <v>0</v>
      </c>
      <c r="AC35" s="7">
        <f>'FSM Unimproved'!AC35*VLOOKUP(MIN(119,$A35+AC$3-1),'Improvement Recommendation'!$B$5:$J$124,5,FALSE)</f>
        <v>0</v>
      </c>
      <c r="AD35" s="7">
        <f>'FSM Unimproved'!AD35*VLOOKUP(MIN(119,$A35+AD$3-1),'Improvement Recommendation'!$B$5:$J$124,5,FALSE)</f>
        <v>0</v>
      </c>
      <c r="AE35" s="7">
        <f>'FSM Unimproved'!AE35*VLOOKUP(MIN(119,$A35+AE$3-1),'Improvement Recommendation'!$B$5:$J$124,5,FALSE)</f>
        <v>0</v>
      </c>
      <c r="AF35" s="7">
        <f>'FSM Unimproved'!AF35*VLOOKUP(MIN(119,$A35+AF$3-1),'Improvement Recommendation'!$B$5:$J$124,5,FALSE)</f>
        <v>0</v>
      </c>
      <c r="AG35" s="7">
        <f>'FSM Unimproved'!AG35*VLOOKUP(MIN(119,$A35+AG$3-1),'Improvement Recommendation'!$B$5:$J$124,5,FALSE)</f>
        <v>0</v>
      </c>
      <c r="AH35" s="7">
        <f>'FSM Unimproved'!AH35*VLOOKUP(MIN(119,$A35+AH$3-1),'Improvement Recommendation'!$B$5:$J$124,5,FALSE)</f>
        <v>0</v>
      </c>
      <c r="AI35" s="7">
        <f>'FSM Unimproved'!AI35*VLOOKUP(MIN(119,$A35+AI$3-1),'Improvement Recommendation'!$B$5:$J$124,5,FALSE)</f>
        <v>0</v>
      </c>
      <c r="AJ35" s="7">
        <f>'FSM Unimproved'!AJ35*VLOOKUP(MIN(119,$A35+AJ$3-1),'Improvement Recommendation'!$B$5:$J$124,5,FALSE)</f>
        <v>0</v>
      </c>
    </row>
    <row r="36" spans="1:36">
      <c r="A36" s="5">
        <v>32</v>
      </c>
      <c r="B36" s="7">
        <f>'FSM Unimproved'!B36*VLOOKUP(MIN(119,$A36+B$3-1),'Improvement Recommendation'!$B$5:$J$124,5,FALSE)</f>
        <v>2.6739021390706497E-3</v>
      </c>
      <c r="C36" s="7">
        <f>'FSM Unimproved'!C36*VLOOKUP(MIN(119,$A36+C$3-1),'Improvement Recommendation'!$B$5:$J$124,5,FALSE)</f>
        <v>3.4986213543928258E-3</v>
      </c>
      <c r="D36" s="7">
        <f>'FSM Unimproved'!D36*VLOOKUP(MIN(119,$A36+D$3-1),'Improvement Recommendation'!$B$5:$J$124,5,FALSE)</f>
        <v>4.5873064116094308E-3</v>
      </c>
      <c r="E36" s="7">
        <f>'FSM Unimproved'!E36*VLOOKUP(MIN(119,$A36+E$3-1),'Improvement Recommendation'!$B$5:$J$124,5,FALSE)</f>
        <v>5.8055873668334725E-3</v>
      </c>
      <c r="F36" s="7">
        <f>'FSM Unimproved'!F36*VLOOKUP(MIN(119,$A36+F$3-1),'Improvement Recommendation'!$B$5:$J$124,5,FALSE)</f>
        <v>7.1010820319479919E-3</v>
      </c>
      <c r="G36" s="7">
        <f>'FSM Unimproved'!G36*VLOOKUP(MIN(119,$A36+G$3-1),'Improvement Recommendation'!$B$5:$J$124,5,FALSE)</f>
        <v>8.5544382489589343E-3</v>
      </c>
      <c r="H36" s="7">
        <f>'FSM Unimproved'!H36*VLOOKUP(MIN(119,$A36+H$3-1),'Improvement Recommendation'!$B$5:$J$124,5,FALSE)</f>
        <v>1.0159685726514373E-2</v>
      </c>
      <c r="I36" s="7">
        <f>'FSM Unimproved'!I36*VLOOKUP(MIN(119,$A36+I$3-1),'Improvement Recommendation'!$B$5:$J$124,5,FALSE)</f>
        <v>1.1851477546628556E-2</v>
      </c>
      <c r="J36" s="7">
        <f>'FSM Unimproved'!J36*VLOOKUP(MIN(119,$A36+J$3-1),'Improvement Recommendation'!$B$5:$J$124,5,FALSE)</f>
        <v>0</v>
      </c>
      <c r="K36" s="7">
        <f>'FSM Unimproved'!K36*VLOOKUP(MIN(119,$A36+K$3-1),'Improvement Recommendation'!$B$5:$J$124,5,FALSE)</f>
        <v>0</v>
      </c>
      <c r="L36" s="7">
        <f>'FSM Unimproved'!L36*VLOOKUP(MIN(119,$A36+L$3-1),'Improvement Recommendation'!$B$5:$J$124,5,FALSE)</f>
        <v>0</v>
      </c>
      <c r="M36" s="7">
        <f>'FSM Unimproved'!M36*VLOOKUP(MIN(119,$A36+M$3-1),'Improvement Recommendation'!$B$5:$J$124,5,FALSE)</f>
        <v>0</v>
      </c>
      <c r="N36" s="7">
        <f>'FSM Unimproved'!N36*VLOOKUP(MIN(119,$A36+N$3-1),'Improvement Recommendation'!$B$5:$J$124,5,FALSE)</f>
        <v>0</v>
      </c>
      <c r="O36" s="7">
        <f>'FSM Unimproved'!O36*VLOOKUP(MIN(119,$A36+O$3-1),'Improvement Recommendation'!$B$5:$J$124,5,FALSE)</f>
        <v>0</v>
      </c>
      <c r="P36" s="7">
        <f>'FSM Unimproved'!P36*VLOOKUP(MIN(119,$A36+P$3-1),'Improvement Recommendation'!$B$5:$J$124,5,FALSE)</f>
        <v>0</v>
      </c>
      <c r="Q36" s="7">
        <f>'FSM Unimproved'!Q36*VLOOKUP(MIN(119,$A36+Q$3-1),'Improvement Recommendation'!$B$5:$J$124,5,FALSE)</f>
        <v>0</v>
      </c>
      <c r="R36" s="7">
        <f>'FSM Unimproved'!R36*VLOOKUP(MIN(119,$A36+R$3-1),'Improvement Recommendation'!$B$5:$J$124,5,FALSE)</f>
        <v>0</v>
      </c>
      <c r="S36" s="7">
        <f>'FSM Unimproved'!S36*VLOOKUP(MIN(119,$A36+S$3-1),'Improvement Recommendation'!$B$5:$J$124,5,FALSE)</f>
        <v>0</v>
      </c>
      <c r="T36" s="7">
        <f>'FSM Unimproved'!T36*VLOOKUP(MIN(119,$A36+T$3-1),'Improvement Recommendation'!$B$5:$J$124,5,FALSE)</f>
        <v>0</v>
      </c>
      <c r="U36" s="7">
        <f>'FSM Unimproved'!U36*VLOOKUP(MIN(119,$A36+U$3-1),'Improvement Recommendation'!$B$5:$J$124,5,FALSE)</f>
        <v>0</v>
      </c>
      <c r="V36" s="7">
        <f>'FSM Unimproved'!V36*VLOOKUP(MIN(119,$A36+V$3-1),'Improvement Recommendation'!$B$5:$J$124,5,FALSE)</f>
        <v>0</v>
      </c>
      <c r="W36" s="7">
        <f>'FSM Unimproved'!W36*VLOOKUP(MIN(119,$A36+W$3-1),'Improvement Recommendation'!$B$5:$J$124,5,FALSE)</f>
        <v>0</v>
      </c>
      <c r="X36" s="7">
        <f>'FSM Unimproved'!X36*VLOOKUP(MIN(119,$A36+X$3-1),'Improvement Recommendation'!$B$5:$J$124,5,FALSE)</f>
        <v>0</v>
      </c>
      <c r="Y36" s="7">
        <f>'FSM Unimproved'!Y36*VLOOKUP(MIN(119,$A36+Y$3-1),'Improvement Recommendation'!$B$5:$J$124,5,FALSE)</f>
        <v>0</v>
      </c>
      <c r="Z36" s="7">
        <f>'FSM Unimproved'!Z36*VLOOKUP(MIN(119,$A36+Z$3-1),'Improvement Recommendation'!$B$5:$J$124,5,FALSE)</f>
        <v>0</v>
      </c>
      <c r="AA36" s="7">
        <f>'FSM Unimproved'!AA36*VLOOKUP(MIN(119,$A36+AA$3-1),'Improvement Recommendation'!$B$5:$J$124,5,FALSE)</f>
        <v>0</v>
      </c>
      <c r="AB36" s="7">
        <f>'FSM Unimproved'!AB36*VLOOKUP(MIN(119,$A36+AB$3-1),'Improvement Recommendation'!$B$5:$J$124,5,FALSE)</f>
        <v>0</v>
      </c>
      <c r="AC36" s="7">
        <f>'FSM Unimproved'!AC36*VLOOKUP(MIN(119,$A36+AC$3-1),'Improvement Recommendation'!$B$5:$J$124,5,FALSE)</f>
        <v>0</v>
      </c>
      <c r="AD36" s="7">
        <f>'FSM Unimproved'!AD36*VLOOKUP(MIN(119,$A36+AD$3-1),'Improvement Recommendation'!$B$5:$J$124,5,FALSE)</f>
        <v>0</v>
      </c>
      <c r="AE36" s="7">
        <f>'FSM Unimproved'!AE36*VLOOKUP(MIN(119,$A36+AE$3-1),'Improvement Recommendation'!$B$5:$J$124,5,FALSE)</f>
        <v>0</v>
      </c>
      <c r="AF36" s="7">
        <f>'FSM Unimproved'!AF36*VLOOKUP(MIN(119,$A36+AF$3-1),'Improvement Recommendation'!$B$5:$J$124,5,FALSE)</f>
        <v>0</v>
      </c>
      <c r="AG36" s="7">
        <f>'FSM Unimproved'!AG36*VLOOKUP(MIN(119,$A36+AG$3-1),'Improvement Recommendation'!$B$5:$J$124,5,FALSE)</f>
        <v>0</v>
      </c>
      <c r="AH36" s="7">
        <f>'FSM Unimproved'!AH36*VLOOKUP(MIN(119,$A36+AH$3-1),'Improvement Recommendation'!$B$5:$J$124,5,FALSE)</f>
        <v>0</v>
      </c>
      <c r="AI36" s="7">
        <f>'FSM Unimproved'!AI36*VLOOKUP(MIN(119,$A36+AI$3-1),'Improvement Recommendation'!$B$5:$J$124,5,FALSE)</f>
        <v>0</v>
      </c>
      <c r="AJ36" s="7">
        <f>'FSM Unimproved'!AJ36*VLOOKUP(MIN(119,$A36+AJ$3-1),'Improvement Recommendation'!$B$5:$J$124,5,FALSE)</f>
        <v>0</v>
      </c>
    </row>
    <row r="37" spans="1:36">
      <c r="A37" s="5">
        <v>33</v>
      </c>
      <c r="B37" s="7">
        <f>'FSM Unimproved'!B37*VLOOKUP(MIN(119,$A37+B$3-1),'Improvement Recommendation'!$B$5:$J$124,5,FALSE)</f>
        <v>2.8455899632256992E-3</v>
      </c>
      <c r="C37" s="7">
        <f>'FSM Unimproved'!C37*VLOOKUP(MIN(119,$A37+C$3-1),'Improvement Recommendation'!$B$5:$J$124,5,FALSE)</f>
        <v>3.8425303351273146E-3</v>
      </c>
      <c r="D37" s="7">
        <f>'FSM Unimproved'!D37*VLOOKUP(MIN(119,$A37+D$3-1),'Improvement Recommendation'!$B$5:$J$124,5,FALSE)</f>
        <v>5.1645698598467979E-3</v>
      </c>
      <c r="E37" s="7">
        <f>'FSM Unimproved'!E37*VLOOKUP(MIN(119,$A37+E$3-1),'Improvement Recommendation'!$B$5:$J$124,5,FALSE)</f>
        <v>6.6002659017036095E-3</v>
      </c>
      <c r="F37" s="7">
        <f>'FSM Unimproved'!F37*VLOOKUP(MIN(119,$A37+F$3-1),'Improvement Recommendation'!$B$5:$J$124,5,FALSE)</f>
        <v>8.0547025861516519E-3</v>
      </c>
      <c r="G37" s="7">
        <f>'FSM Unimproved'!G37*VLOOKUP(MIN(119,$A37+G$3-1),'Improvement Recommendation'!$B$5:$J$124,5,FALSE)</f>
        <v>9.6001258554299085E-3</v>
      </c>
      <c r="H37" s="7">
        <f>'FSM Unimproved'!H37*VLOOKUP(MIN(119,$A37+H$3-1),'Improvement Recommendation'!$B$5:$J$124,5,FALSE)</f>
        <v>1.1209003454636761E-2</v>
      </c>
      <c r="I37" s="7">
        <f>'FSM Unimproved'!I37*VLOOKUP(MIN(119,$A37+I$3-1),'Improvement Recommendation'!$B$5:$J$124,5,FALSE)</f>
        <v>0</v>
      </c>
      <c r="J37" s="7">
        <f>'FSM Unimproved'!J37*VLOOKUP(MIN(119,$A37+J$3-1),'Improvement Recommendation'!$B$5:$J$124,5,FALSE)</f>
        <v>0</v>
      </c>
      <c r="K37" s="7">
        <f>'FSM Unimproved'!K37*VLOOKUP(MIN(119,$A37+K$3-1),'Improvement Recommendation'!$B$5:$J$124,5,FALSE)</f>
        <v>0</v>
      </c>
      <c r="L37" s="7">
        <f>'FSM Unimproved'!L37*VLOOKUP(MIN(119,$A37+L$3-1),'Improvement Recommendation'!$B$5:$J$124,5,FALSE)</f>
        <v>0</v>
      </c>
      <c r="M37" s="7">
        <f>'FSM Unimproved'!M37*VLOOKUP(MIN(119,$A37+M$3-1),'Improvement Recommendation'!$B$5:$J$124,5,FALSE)</f>
        <v>0</v>
      </c>
      <c r="N37" s="7">
        <f>'FSM Unimproved'!N37*VLOOKUP(MIN(119,$A37+N$3-1),'Improvement Recommendation'!$B$5:$J$124,5,FALSE)</f>
        <v>0</v>
      </c>
      <c r="O37" s="7">
        <f>'FSM Unimproved'!O37*VLOOKUP(MIN(119,$A37+O$3-1),'Improvement Recommendation'!$B$5:$J$124,5,FALSE)</f>
        <v>0</v>
      </c>
      <c r="P37" s="7">
        <f>'FSM Unimproved'!P37*VLOOKUP(MIN(119,$A37+P$3-1),'Improvement Recommendation'!$B$5:$J$124,5,FALSE)</f>
        <v>0</v>
      </c>
      <c r="Q37" s="7">
        <f>'FSM Unimproved'!Q37*VLOOKUP(MIN(119,$A37+Q$3-1),'Improvement Recommendation'!$B$5:$J$124,5,FALSE)</f>
        <v>0</v>
      </c>
      <c r="R37" s="7">
        <f>'FSM Unimproved'!R37*VLOOKUP(MIN(119,$A37+R$3-1),'Improvement Recommendation'!$B$5:$J$124,5,FALSE)</f>
        <v>0</v>
      </c>
      <c r="S37" s="7">
        <f>'FSM Unimproved'!S37*VLOOKUP(MIN(119,$A37+S$3-1),'Improvement Recommendation'!$B$5:$J$124,5,FALSE)</f>
        <v>0</v>
      </c>
      <c r="T37" s="7">
        <f>'FSM Unimproved'!T37*VLOOKUP(MIN(119,$A37+T$3-1),'Improvement Recommendation'!$B$5:$J$124,5,FALSE)</f>
        <v>0</v>
      </c>
      <c r="U37" s="7">
        <f>'FSM Unimproved'!U37*VLOOKUP(MIN(119,$A37+U$3-1),'Improvement Recommendation'!$B$5:$J$124,5,FALSE)</f>
        <v>0</v>
      </c>
      <c r="V37" s="7">
        <f>'FSM Unimproved'!V37*VLOOKUP(MIN(119,$A37+V$3-1),'Improvement Recommendation'!$B$5:$J$124,5,FALSE)</f>
        <v>0</v>
      </c>
      <c r="W37" s="7">
        <f>'FSM Unimproved'!W37*VLOOKUP(MIN(119,$A37+W$3-1),'Improvement Recommendation'!$B$5:$J$124,5,FALSE)</f>
        <v>0</v>
      </c>
      <c r="X37" s="7">
        <f>'FSM Unimproved'!X37*VLOOKUP(MIN(119,$A37+X$3-1),'Improvement Recommendation'!$B$5:$J$124,5,FALSE)</f>
        <v>0</v>
      </c>
      <c r="Y37" s="7">
        <f>'FSM Unimproved'!Y37*VLOOKUP(MIN(119,$A37+Y$3-1),'Improvement Recommendation'!$B$5:$J$124,5,FALSE)</f>
        <v>0</v>
      </c>
      <c r="Z37" s="7">
        <f>'FSM Unimproved'!Z37*VLOOKUP(MIN(119,$A37+Z$3-1),'Improvement Recommendation'!$B$5:$J$124,5,FALSE)</f>
        <v>0</v>
      </c>
      <c r="AA37" s="7">
        <f>'FSM Unimproved'!AA37*VLOOKUP(MIN(119,$A37+AA$3-1),'Improvement Recommendation'!$B$5:$J$124,5,FALSE)</f>
        <v>0</v>
      </c>
      <c r="AB37" s="7">
        <f>'FSM Unimproved'!AB37*VLOOKUP(MIN(119,$A37+AB$3-1),'Improvement Recommendation'!$B$5:$J$124,5,FALSE)</f>
        <v>0</v>
      </c>
      <c r="AC37" s="7">
        <f>'FSM Unimproved'!AC37*VLOOKUP(MIN(119,$A37+AC$3-1),'Improvement Recommendation'!$B$5:$J$124,5,FALSE)</f>
        <v>0</v>
      </c>
      <c r="AD37" s="7">
        <f>'FSM Unimproved'!AD37*VLOOKUP(MIN(119,$A37+AD$3-1),'Improvement Recommendation'!$B$5:$J$124,5,FALSE)</f>
        <v>0</v>
      </c>
      <c r="AE37" s="7">
        <f>'FSM Unimproved'!AE37*VLOOKUP(MIN(119,$A37+AE$3-1),'Improvement Recommendation'!$B$5:$J$124,5,FALSE)</f>
        <v>0</v>
      </c>
      <c r="AF37" s="7">
        <f>'FSM Unimproved'!AF37*VLOOKUP(MIN(119,$A37+AF$3-1),'Improvement Recommendation'!$B$5:$J$124,5,FALSE)</f>
        <v>0</v>
      </c>
      <c r="AG37" s="7">
        <f>'FSM Unimproved'!AG37*VLOOKUP(MIN(119,$A37+AG$3-1),'Improvement Recommendation'!$B$5:$J$124,5,FALSE)</f>
        <v>0</v>
      </c>
      <c r="AH37" s="7">
        <f>'FSM Unimproved'!AH37*VLOOKUP(MIN(119,$A37+AH$3-1),'Improvement Recommendation'!$B$5:$J$124,5,FALSE)</f>
        <v>0</v>
      </c>
      <c r="AI37" s="7">
        <f>'FSM Unimproved'!AI37*VLOOKUP(MIN(119,$A37+AI$3-1),'Improvement Recommendation'!$B$5:$J$124,5,FALSE)</f>
        <v>0</v>
      </c>
      <c r="AJ37" s="7">
        <f>'FSM Unimproved'!AJ37*VLOOKUP(MIN(119,$A37+AJ$3-1),'Improvement Recommendation'!$B$5:$J$124,5,FALSE)</f>
        <v>0</v>
      </c>
    </row>
    <row r="38" spans="1:36">
      <c r="A38" s="5">
        <v>34</v>
      </c>
      <c r="B38" s="7">
        <f>'FSM Unimproved'!B38*VLOOKUP(MIN(119,$A38+B$3-1),'Improvement Recommendation'!$B$5:$J$124,5,FALSE)</f>
        <v>3.0789623652278295E-3</v>
      </c>
      <c r="C38" s="7">
        <f>'FSM Unimproved'!C38*VLOOKUP(MIN(119,$A38+C$3-1),'Improvement Recommendation'!$B$5:$J$124,5,FALSE)</f>
        <v>4.289460367913423E-3</v>
      </c>
      <c r="D38" s="7">
        <f>'FSM Unimproved'!D38*VLOOKUP(MIN(119,$A38+D$3-1),'Improvement Recommendation'!$B$5:$J$124,5,FALSE)</f>
        <v>5.8610236356354123E-3</v>
      </c>
      <c r="E38" s="7">
        <f>'FSM Unimproved'!E38*VLOOKUP(MIN(119,$A38+E$3-1),'Improvement Recommendation'!$B$5:$J$124,5,FALSE)</f>
        <v>7.4932488817652894E-3</v>
      </c>
      <c r="F38" s="7">
        <f>'FSM Unimproved'!F38*VLOOKUP(MIN(119,$A38+F$3-1),'Improvement Recommendation'!$B$5:$J$124,5,FALSE)</f>
        <v>9.0477701141029026E-3</v>
      </c>
      <c r="G38" s="7">
        <f>'FSM Unimproved'!G38*VLOOKUP(MIN(119,$A38+G$3-1),'Improvement Recommendation'!$B$5:$J$124,5,FALSE)</f>
        <v>1.0602265068530407E-2</v>
      </c>
      <c r="H38" s="7">
        <f>'FSM Unimproved'!H38*VLOOKUP(MIN(119,$A38+H$3-1),'Improvement Recommendation'!$B$5:$J$124,5,FALSE)</f>
        <v>0</v>
      </c>
      <c r="I38" s="7">
        <f>'FSM Unimproved'!I38*VLOOKUP(MIN(119,$A38+I$3-1),'Improvement Recommendation'!$B$5:$J$124,5,FALSE)</f>
        <v>0</v>
      </c>
      <c r="J38" s="7">
        <f>'FSM Unimproved'!J38*VLOOKUP(MIN(119,$A38+J$3-1),'Improvement Recommendation'!$B$5:$J$124,5,FALSE)</f>
        <v>0</v>
      </c>
      <c r="K38" s="7">
        <f>'FSM Unimproved'!K38*VLOOKUP(MIN(119,$A38+K$3-1),'Improvement Recommendation'!$B$5:$J$124,5,FALSE)</f>
        <v>0</v>
      </c>
      <c r="L38" s="7">
        <f>'FSM Unimproved'!L38*VLOOKUP(MIN(119,$A38+L$3-1),'Improvement Recommendation'!$B$5:$J$124,5,FALSE)</f>
        <v>0</v>
      </c>
      <c r="M38" s="7">
        <f>'FSM Unimproved'!M38*VLOOKUP(MIN(119,$A38+M$3-1),'Improvement Recommendation'!$B$5:$J$124,5,FALSE)</f>
        <v>0</v>
      </c>
      <c r="N38" s="7">
        <f>'FSM Unimproved'!N38*VLOOKUP(MIN(119,$A38+N$3-1),'Improvement Recommendation'!$B$5:$J$124,5,FALSE)</f>
        <v>0</v>
      </c>
      <c r="O38" s="7">
        <f>'FSM Unimproved'!O38*VLOOKUP(MIN(119,$A38+O$3-1),'Improvement Recommendation'!$B$5:$J$124,5,FALSE)</f>
        <v>0</v>
      </c>
      <c r="P38" s="7">
        <f>'FSM Unimproved'!P38*VLOOKUP(MIN(119,$A38+P$3-1),'Improvement Recommendation'!$B$5:$J$124,5,FALSE)</f>
        <v>0</v>
      </c>
      <c r="Q38" s="7">
        <f>'FSM Unimproved'!Q38*VLOOKUP(MIN(119,$A38+Q$3-1),'Improvement Recommendation'!$B$5:$J$124,5,FALSE)</f>
        <v>0</v>
      </c>
      <c r="R38" s="7">
        <f>'FSM Unimproved'!R38*VLOOKUP(MIN(119,$A38+R$3-1),'Improvement Recommendation'!$B$5:$J$124,5,FALSE)</f>
        <v>0</v>
      </c>
      <c r="S38" s="7">
        <f>'FSM Unimproved'!S38*VLOOKUP(MIN(119,$A38+S$3-1),'Improvement Recommendation'!$B$5:$J$124,5,FALSE)</f>
        <v>0</v>
      </c>
      <c r="T38" s="7">
        <f>'FSM Unimproved'!T38*VLOOKUP(MIN(119,$A38+T$3-1),'Improvement Recommendation'!$B$5:$J$124,5,FALSE)</f>
        <v>0</v>
      </c>
      <c r="U38" s="7">
        <f>'FSM Unimproved'!U38*VLOOKUP(MIN(119,$A38+U$3-1),'Improvement Recommendation'!$B$5:$J$124,5,FALSE)</f>
        <v>0</v>
      </c>
      <c r="V38" s="7">
        <f>'FSM Unimproved'!V38*VLOOKUP(MIN(119,$A38+V$3-1),'Improvement Recommendation'!$B$5:$J$124,5,FALSE)</f>
        <v>0</v>
      </c>
      <c r="W38" s="7">
        <f>'FSM Unimproved'!W38*VLOOKUP(MIN(119,$A38+W$3-1),'Improvement Recommendation'!$B$5:$J$124,5,FALSE)</f>
        <v>0</v>
      </c>
      <c r="X38" s="7">
        <f>'FSM Unimproved'!X38*VLOOKUP(MIN(119,$A38+X$3-1),'Improvement Recommendation'!$B$5:$J$124,5,FALSE)</f>
        <v>0</v>
      </c>
      <c r="Y38" s="7">
        <f>'FSM Unimproved'!Y38*VLOOKUP(MIN(119,$A38+Y$3-1),'Improvement Recommendation'!$B$5:$J$124,5,FALSE)</f>
        <v>0</v>
      </c>
      <c r="Z38" s="7">
        <f>'FSM Unimproved'!Z38*VLOOKUP(MIN(119,$A38+Z$3-1),'Improvement Recommendation'!$B$5:$J$124,5,FALSE)</f>
        <v>0</v>
      </c>
      <c r="AA38" s="7">
        <f>'FSM Unimproved'!AA38*VLOOKUP(MIN(119,$A38+AA$3-1),'Improvement Recommendation'!$B$5:$J$124,5,FALSE)</f>
        <v>0</v>
      </c>
      <c r="AB38" s="7">
        <f>'FSM Unimproved'!AB38*VLOOKUP(MIN(119,$A38+AB$3-1),'Improvement Recommendation'!$B$5:$J$124,5,FALSE)</f>
        <v>0</v>
      </c>
      <c r="AC38" s="7">
        <f>'FSM Unimproved'!AC38*VLOOKUP(MIN(119,$A38+AC$3-1),'Improvement Recommendation'!$B$5:$J$124,5,FALSE)</f>
        <v>0</v>
      </c>
      <c r="AD38" s="7">
        <f>'FSM Unimproved'!AD38*VLOOKUP(MIN(119,$A38+AD$3-1),'Improvement Recommendation'!$B$5:$J$124,5,FALSE)</f>
        <v>0</v>
      </c>
      <c r="AE38" s="7">
        <f>'FSM Unimproved'!AE38*VLOOKUP(MIN(119,$A38+AE$3-1),'Improvement Recommendation'!$B$5:$J$124,5,FALSE)</f>
        <v>0</v>
      </c>
      <c r="AF38" s="7">
        <f>'FSM Unimproved'!AF38*VLOOKUP(MIN(119,$A38+AF$3-1),'Improvement Recommendation'!$B$5:$J$124,5,FALSE)</f>
        <v>0</v>
      </c>
      <c r="AG38" s="7">
        <f>'FSM Unimproved'!AG38*VLOOKUP(MIN(119,$A38+AG$3-1),'Improvement Recommendation'!$B$5:$J$124,5,FALSE)</f>
        <v>0</v>
      </c>
      <c r="AH38" s="7">
        <f>'FSM Unimproved'!AH38*VLOOKUP(MIN(119,$A38+AH$3-1),'Improvement Recommendation'!$B$5:$J$124,5,FALSE)</f>
        <v>0</v>
      </c>
      <c r="AI38" s="7">
        <f>'FSM Unimproved'!AI38*VLOOKUP(MIN(119,$A38+AI$3-1),'Improvement Recommendation'!$B$5:$J$124,5,FALSE)</f>
        <v>0</v>
      </c>
      <c r="AJ38" s="7">
        <f>'FSM Unimproved'!AJ38*VLOOKUP(MIN(119,$A38+AJ$3-1),'Improvement Recommendation'!$B$5:$J$124,5,FALSE)</f>
        <v>0</v>
      </c>
    </row>
    <row r="39" spans="1:36">
      <c r="A39" s="5">
        <v>35</v>
      </c>
      <c r="B39" s="7">
        <f>'FSM Unimproved'!B39*VLOOKUP(MIN(119,$A39+B$3-1),'Improvement Recommendation'!$B$5:$J$124,5,FALSE)</f>
        <v>3.3853239922239584E-3</v>
      </c>
      <c r="C39" s="7">
        <f>'FSM Unimproved'!C39*VLOOKUP(MIN(119,$A39+C$3-1),'Improvement Recommendation'!$B$5:$J$124,5,FALSE)</f>
        <v>4.8261262248674441E-3</v>
      </c>
      <c r="D39" s="7">
        <f>'FSM Unimproved'!D39*VLOOKUP(MIN(119,$A39+D$3-1),'Improvement Recommendation'!$B$5:$J$124,5,FALSE)</f>
        <v>6.6388497904052851E-3</v>
      </c>
      <c r="E39" s="7">
        <f>'FSM Unimproved'!E39*VLOOKUP(MIN(119,$A39+E$3-1),'Improvement Recommendation'!$B$5:$J$124,5,FALSE)</f>
        <v>8.4218756707051309E-3</v>
      </c>
      <c r="F39" s="7">
        <f>'FSM Unimproved'!F39*VLOOKUP(MIN(119,$A39+F$3-1),'Improvement Recommendation'!$B$5:$J$124,5,FALSE)</f>
        <v>1.0003061422194946E-2</v>
      </c>
      <c r="G39" s="7">
        <f>'FSM Unimproved'!G39*VLOOKUP(MIN(119,$A39+G$3-1),'Improvement Recommendation'!$B$5:$J$124,5,FALSE)</f>
        <v>0</v>
      </c>
      <c r="H39" s="7">
        <f>'FSM Unimproved'!H39*VLOOKUP(MIN(119,$A39+H$3-1),'Improvement Recommendation'!$B$5:$J$124,5,FALSE)</f>
        <v>0</v>
      </c>
      <c r="I39" s="7">
        <f>'FSM Unimproved'!I39*VLOOKUP(MIN(119,$A39+I$3-1),'Improvement Recommendation'!$B$5:$J$124,5,FALSE)</f>
        <v>0</v>
      </c>
      <c r="J39" s="7">
        <f>'FSM Unimproved'!J39*VLOOKUP(MIN(119,$A39+J$3-1),'Improvement Recommendation'!$B$5:$J$124,5,FALSE)</f>
        <v>0</v>
      </c>
      <c r="K39" s="7">
        <f>'FSM Unimproved'!K39*VLOOKUP(MIN(119,$A39+K$3-1),'Improvement Recommendation'!$B$5:$J$124,5,FALSE)</f>
        <v>0</v>
      </c>
      <c r="L39" s="7">
        <f>'FSM Unimproved'!L39*VLOOKUP(MIN(119,$A39+L$3-1),'Improvement Recommendation'!$B$5:$J$124,5,FALSE)</f>
        <v>0</v>
      </c>
      <c r="M39" s="7">
        <f>'FSM Unimproved'!M39*VLOOKUP(MIN(119,$A39+M$3-1),'Improvement Recommendation'!$B$5:$J$124,5,FALSE)</f>
        <v>0</v>
      </c>
      <c r="N39" s="7">
        <f>'FSM Unimproved'!N39*VLOOKUP(MIN(119,$A39+N$3-1),'Improvement Recommendation'!$B$5:$J$124,5,FALSE)</f>
        <v>0</v>
      </c>
      <c r="O39" s="7">
        <f>'FSM Unimproved'!O39*VLOOKUP(MIN(119,$A39+O$3-1),'Improvement Recommendation'!$B$5:$J$124,5,FALSE)</f>
        <v>0</v>
      </c>
      <c r="P39" s="7">
        <f>'FSM Unimproved'!P39*VLOOKUP(MIN(119,$A39+P$3-1),'Improvement Recommendation'!$B$5:$J$124,5,FALSE)</f>
        <v>0</v>
      </c>
      <c r="Q39" s="7">
        <f>'FSM Unimproved'!Q39*VLOOKUP(MIN(119,$A39+Q$3-1),'Improvement Recommendation'!$B$5:$J$124,5,FALSE)</f>
        <v>0</v>
      </c>
      <c r="R39" s="7">
        <f>'FSM Unimproved'!R39*VLOOKUP(MIN(119,$A39+R$3-1),'Improvement Recommendation'!$B$5:$J$124,5,FALSE)</f>
        <v>0</v>
      </c>
      <c r="S39" s="7">
        <f>'FSM Unimproved'!S39*VLOOKUP(MIN(119,$A39+S$3-1),'Improvement Recommendation'!$B$5:$J$124,5,FALSE)</f>
        <v>0</v>
      </c>
      <c r="T39" s="7">
        <f>'FSM Unimproved'!T39*VLOOKUP(MIN(119,$A39+T$3-1),'Improvement Recommendation'!$B$5:$J$124,5,FALSE)</f>
        <v>0</v>
      </c>
      <c r="U39" s="7">
        <f>'FSM Unimproved'!U39*VLOOKUP(MIN(119,$A39+U$3-1),'Improvement Recommendation'!$B$5:$J$124,5,FALSE)</f>
        <v>0</v>
      </c>
      <c r="V39" s="7">
        <f>'FSM Unimproved'!V39*VLOOKUP(MIN(119,$A39+V$3-1),'Improvement Recommendation'!$B$5:$J$124,5,FALSE)</f>
        <v>0</v>
      </c>
      <c r="W39" s="7">
        <f>'FSM Unimproved'!W39*VLOOKUP(MIN(119,$A39+W$3-1),'Improvement Recommendation'!$B$5:$J$124,5,FALSE)</f>
        <v>0</v>
      </c>
      <c r="X39" s="7">
        <f>'FSM Unimproved'!X39*VLOOKUP(MIN(119,$A39+X$3-1),'Improvement Recommendation'!$B$5:$J$124,5,FALSE)</f>
        <v>0</v>
      </c>
      <c r="Y39" s="7">
        <f>'FSM Unimproved'!Y39*VLOOKUP(MIN(119,$A39+Y$3-1),'Improvement Recommendation'!$B$5:$J$124,5,FALSE)</f>
        <v>0</v>
      </c>
      <c r="Z39" s="7">
        <f>'FSM Unimproved'!Z39*VLOOKUP(MIN(119,$A39+Z$3-1),'Improvement Recommendation'!$B$5:$J$124,5,FALSE)</f>
        <v>0</v>
      </c>
      <c r="AA39" s="7">
        <f>'FSM Unimproved'!AA39*VLOOKUP(MIN(119,$A39+AA$3-1),'Improvement Recommendation'!$B$5:$J$124,5,FALSE)</f>
        <v>0</v>
      </c>
      <c r="AB39" s="7">
        <f>'FSM Unimproved'!AB39*VLOOKUP(MIN(119,$A39+AB$3-1),'Improvement Recommendation'!$B$5:$J$124,5,FALSE)</f>
        <v>0</v>
      </c>
      <c r="AC39" s="7">
        <f>'FSM Unimproved'!AC39*VLOOKUP(MIN(119,$A39+AC$3-1),'Improvement Recommendation'!$B$5:$J$124,5,FALSE)</f>
        <v>0</v>
      </c>
      <c r="AD39" s="7">
        <f>'FSM Unimproved'!AD39*VLOOKUP(MIN(119,$A39+AD$3-1),'Improvement Recommendation'!$B$5:$J$124,5,FALSE)</f>
        <v>0</v>
      </c>
      <c r="AE39" s="7">
        <f>'FSM Unimproved'!AE39*VLOOKUP(MIN(119,$A39+AE$3-1),'Improvement Recommendation'!$B$5:$J$124,5,FALSE)</f>
        <v>0</v>
      </c>
      <c r="AF39" s="7">
        <f>'FSM Unimproved'!AF39*VLOOKUP(MIN(119,$A39+AF$3-1),'Improvement Recommendation'!$B$5:$J$124,5,FALSE)</f>
        <v>0</v>
      </c>
      <c r="AG39" s="7">
        <f>'FSM Unimproved'!AG39*VLOOKUP(MIN(119,$A39+AG$3-1),'Improvement Recommendation'!$B$5:$J$124,5,FALSE)</f>
        <v>0</v>
      </c>
      <c r="AH39" s="7">
        <f>'FSM Unimproved'!AH39*VLOOKUP(MIN(119,$A39+AH$3-1),'Improvement Recommendation'!$B$5:$J$124,5,FALSE)</f>
        <v>0</v>
      </c>
      <c r="AI39" s="7">
        <f>'FSM Unimproved'!AI39*VLOOKUP(MIN(119,$A39+AI$3-1),'Improvement Recommendation'!$B$5:$J$124,5,FALSE)</f>
        <v>0</v>
      </c>
      <c r="AJ39" s="7">
        <f>'FSM Unimproved'!AJ39*VLOOKUP(MIN(119,$A39+AJ$3-1),'Improvement Recommendation'!$B$5:$J$124,5,FALSE)</f>
        <v>0</v>
      </c>
    </row>
    <row r="40" spans="1:36">
      <c r="A40" s="5">
        <v>36</v>
      </c>
      <c r="B40" s="7">
        <f>'FSM Unimproved'!B40*VLOOKUP(MIN(119,$A40+B$3-1),'Improvement Recommendation'!$B$5:$J$124,5,FALSE)</f>
        <v>3.7506956476331533E-3</v>
      </c>
      <c r="C40" s="7">
        <f>'FSM Unimproved'!C40*VLOOKUP(MIN(119,$A40+C$3-1),'Improvement Recommendation'!$B$5:$J$124,5,FALSE)</f>
        <v>5.4184858596746793E-3</v>
      </c>
      <c r="D40" s="7">
        <f>'FSM Unimproved'!D40*VLOOKUP(MIN(119,$A40+D$3-1),'Improvement Recommendation'!$B$5:$J$124,5,FALSE)</f>
        <v>7.4410715496321571E-3</v>
      </c>
      <c r="E40" s="7">
        <f>'FSM Unimproved'!E40*VLOOKUP(MIN(119,$A40+E$3-1),'Improvement Recommendation'!$B$5:$J$124,5,FALSE)</f>
        <v>9.3145768172702009E-3</v>
      </c>
      <c r="F40" s="7">
        <f>'FSM Unimproved'!F40*VLOOKUP(MIN(119,$A40+F$3-1),'Improvement Recommendation'!$B$5:$J$124,5,FALSE)</f>
        <v>0</v>
      </c>
      <c r="G40" s="7">
        <f>'FSM Unimproved'!G40*VLOOKUP(MIN(119,$A40+G$3-1),'Improvement Recommendation'!$B$5:$J$124,5,FALSE)</f>
        <v>0</v>
      </c>
      <c r="H40" s="7">
        <f>'FSM Unimproved'!H40*VLOOKUP(MIN(119,$A40+H$3-1),'Improvement Recommendation'!$B$5:$J$124,5,FALSE)</f>
        <v>0</v>
      </c>
      <c r="I40" s="7">
        <f>'FSM Unimproved'!I40*VLOOKUP(MIN(119,$A40+I$3-1),'Improvement Recommendation'!$B$5:$J$124,5,FALSE)</f>
        <v>0</v>
      </c>
      <c r="J40" s="7">
        <f>'FSM Unimproved'!J40*VLOOKUP(MIN(119,$A40+J$3-1),'Improvement Recommendation'!$B$5:$J$124,5,FALSE)</f>
        <v>0</v>
      </c>
      <c r="K40" s="7">
        <f>'FSM Unimproved'!K40*VLOOKUP(MIN(119,$A40+K$3-1),'Improvement Recommendation'!$B$5:$J$124,5,FALSE)</f>
        <v>0</v>
      </c>
      <c r="L40" s="7">
        <f>'FSM Unimproved'!L40*VLOOKUP(MIN(119,$A40+L$3-1),'Improvement Recommendation'!$B$5:$J$124,5,FALSE)</f>
        <v>0</v>
      </c>
      <c r="M40" s="7">
        <f>'FSM Unimproved'!M40*VLOOKUP(MIN(119,$A40+M$3-1),'Improvement Recommendation'!$B$5:$J$124,5,FALSE)</f>
        <v>0</v>
      </c>
      <c r="N40" s="7">
        <f>'FSM Unimproved'!N40*VLOOKUP(MIN(119,$A40+N$3-1),'Improvement Recommendation'!$B$5:$J$124,5,FALSE)</f>
        <v>0</v>
      </c>
      <c r="O40" s="7">
        <f>'FSM Unimproved'!O40*VLOOKUP(MIN(119,$A40+O$3-1),'Improvement Recommendation'!$B$5:$J$124,5,FALSE)</f>
        <v>0</v>
      </c>
      <c r="P40" s="7">
        <f>'FSM Unimproved'!P40*VLOOKUP(MIN(119,$A40+P$3-1),'Improvement Recommendation'!$B$5:$J$124,5,FALSE)</f>
        <v>0</v>
      </c>
      <c r="Q40" s="7">
        <f>'FSM Unimproved'!Q40*VLOOKUP(MIN(119,$A40+Q$3-1),'Improvement Recommendation'!$B$5:$J$124,5,FALSE)</f>
        <v>0</v>
      </c>
      <c r="R40" s="7">
        <f>'FSM Unimproved'!R40*VLOOKUP(MIN(119,$A40+R$3-1),'Improvement Recommendation'!$B$5:$J$124,5,FALSE)</f>
        <v>0</v>
      </c>
      <c r="S40" s="7">
        <f>'FSM Unimproved'!S40*VLOOKUP(MIN(119,$A40+S$3-1),'Improvement Recommendation'!$B$5:$J$124,5,FALSE)</f>
        <v>0</v>
      </c>
      <c r="T40" s="7">
        <f>'FSM Unimproved'!T40*VLOOKUP(MIN(119,$A40+T$3-1),'Improvement Recommendation'!$B$5:$J$124,5,FALSE)</f>
        <v>0</v>
      </c>
      <c r="U40" s="7">
        <f>'FSM Unimproved'!U40*VLOOKUP(MIN(119,$A40+U$3-1),'Improvement Recommendation'!$B$5:$J$124,5,FALSE)</f>
        <v>0</v>
      </c>
      <c r="V40" s="7">
        <f>'FSM Unimproved'!V40*VLOOKUP(MIN(119,$A40+V$3-1),'Improvement Recommendation'!$B$5:$J$124,5,FALSE)</f>
        <v>0</v>
      </c>
      <c r="W40" s="7">
        <f>'FSM Unimproved'!W40*VLOOKUP(MIN(119,$A40+W$3-1),'Improvement Recommendation'!$B$5:$J$124,5,FALSE)</f>
        <v>0</v>
      </c>
      <c r="X40" s="7">
        <f>'FSM Unimproved'!X40*VLOOKUP(MIN(119,$A40+X$3-1),'Improvement Recommendation'!$B$5:$J$124,5,FALSE)</f>
        <v>0</v>
      </c>
      <c r="Y40" s="7">
        <f>'FSM Unimproved'!Y40*VLOOKUP(MIN(119,$A40+Y$3-1),'Improvement Recommendation'!$B$5:$J$124,5,FALSE)</f>
        <v>0</v>
      </c>
      <c r="Z40" s="7">
        <f>'FSM Unimproved'!Z40*VLOOKUP(MIN(119,$A40+Z$3-1),'Improvement Recommendation'!$B$5:$J$124,5,FALSE)</f>
        <v>0</v>
      </c>
      <c r="AA40" s="7">
        <f>'FSM Unimproved'!AA40*VLOOKUP(MIN(119,$A40+AA$3-1),'Improvement Recommendation'!$B$5:$J$124,5,FALSE)</f>
        <v>0</v>
      </c>
      <c r="AB40" s="7">
        <f>'FSM Unimproved'!AB40*VLOOKUP(MIN(119,$A40+AB$3-1),'Improvement Recommendation'!$B$5:$J$124,5,FALSE)</f>
        <v>0</v>
      </c>
      <c r="AC40" s="7">
        <f>'FSM Unimproved'!AC40*VLOOKUP(MIN(119,$A40+AC$3-1),'Improvement Recommendation'!$B$5:$J$124,5,FALSE)</f>
        <v>0</v>
      </c>
      <c r="AD40" s="7">
        <f>'FSM Unimproved'!AD40*VLOOKUP(MIN(119,$A40+AD$3-1),'Improvement Recommendation'!$B$5:$J$124,5,FALSE)</f>
        <v>0</v>
      </c>
      <c r="AE40" s="7">
        <f>'FSM Unimproved'!AE40*VLOOKUP(MIN(119,$A40+AE$3-1),'Improvement Recommendation'!$B$5:$J$124,5,FALSE)</f>
        <v>0</v>
      </c>
      <c r="AF40" s="7">
        <f>'FSM Unimproved'!AF40*VLOOKUP(MIN(119,$A40+AF$3-1),'Improvement Recommendation'!$B$5:$J$124,5,FALSE)</f>
        <v>0</v>
      </c>
      <c r="AG40" s="7">
        <f>'FSM Unimproved'!AG40*VLOOKUP(MIN(119,$A40+AG$3-1),'Improvement Recommendation'!$B$5:$J$124,5,FALSE)</f>
        <v>0</v>
      </c>
      <c r="AH40" s="7">
        <f>'FSM Unimproved'!AH40*VLOOKUP(MIN(119,$A40+AH$3-1),'Improvement Recommendation'!$B$5:$J$124,5,FALSE)</f>
        <v>0</v>
      </c>
      <c r="AI40" s="7">
        <f>'FSM Unimproved'!AI40*VLOOKUP(MIN(119,$A40+AI$3-1),'Improvement Recommendation'!$B$5:$J$124,5,FALSE)</f>
        <v>0</v>
      </c>
      <c r="AJ40" s="7">
        <f>'FSM Unimproved'!AJ40*VLOOKUP(MIN(119,$A40+AJ$3-1),'Improvement Recommendation'!$B$5:$J$124,5,FALSE)</f>
        <v>0</v>
      </c>
    </row>
    <row r="41" spans="1:36">
      <c r="A41" s="5">
        <v>37</v>
      </c>
      <c r="B41" s="7">
        <f>'FSM Unimproved'!B41*VLOOKUP(MIN(119,$A41+B$3-1),'Improvement Recommendation'!$B$5:$J$124,5,FALSE)</f>
        <v>4.1460671696049315E-3</v>
      </c>
      <c r="C41" s="7">
        <f>'FSM Unimproved'!C41*VLOOKUP(MIN(119,$A41+C$3-1),'Improvement Recommendation'!$B$5:$J$124,5,FALSE)</f>
        <v>6.0176425189448863E-3</v>
      </c>
      <c r="D41" s="7">
        <f>'FSM Unimproved'!D41*VLOOKUP(MIN(119,$A41+D$3-1),'Improvement Recommendation'!$B$5:$J$124,5,FALSE)</f>
        <v>8.2033985058266746E-3</v>
      </c>
      <c r="E41" s="7">
        <f>'FSM Unimproved'!E41*VLOOKUP(MIN(119,$A41+E$3-1),'Improvement Recommendation'!$B$5:$J$124,5,FALSE)</f>
        <v>0</v>
      </c>
      <c r="F41" s="7">
        <f>'FSM Unimproved'!F41*VLOOKUP(MIN(119,$A41+F$3-1),'Improvement Recommendation'!$B$5:$J$124,5,FALSE)</f>
        <v>0</v>
      </c>
      <c r="G41" s="7">
        <f>'FSM Unimproved'!G41*VLOOKUP(MIN(119,$A41+G$3-1),'Improvement Recommendation'!$B$5:$J$124,5,FALSE)</f>
        <v>0</v>
      </c>
      <c r="H41" s="7">
        <f>'FSM Unimproved'!H41*VLOOKUP(MIN(119,$A41+H$3-1),'Improvement Recommendation'!$B$5:$J$124,5,FALSE)</f>
        <v>0</v>
      </c>
      <c r="I41" s="7">
        <f>'FSM Unimproved'!I41*VLOOKUP(MIN(119,$A41+I$3-1),'Improvement Recommendation'!$B$5:$J$124,5,FALSE)</f>
        <v>0</v>
      </c>
      <c r="J41" s="7">
        <f>'FSM Unimproved'!J41*VLOOKUP(MIN(119,$A41+J$3-1),'Improvement Recommendation'!$B$5:$J$124,5,FALSE)</f>
        <v>0</v>
      </c>
      <c r="K41" s="7">
        <f>'FSM Unimproved'!K41*VLOOKUP(MIN(119,$A41+K$3-1),'Improvement Recommendation'!$B$5:$J$124,5,FALSE)</f>
        <v>0</v>
      </c>
      <c r="L41" s="7">
        <f>'FSM Unimproved'!L41*VLOOKUP(MIN(119,$A41+L$3-1),'Improvement Recommendation'!$B$5:$J$124,5,FALSE)</f>
        <v>0</v>
      </c>
      <c r="M41" s="7">
        <f>'FSM Unimproved'!M41*VLOOKUP(MIN(119,$A41+M$3-1),'Improvement Recommendation'!$B$5:$J$124,5,FALSE)</f>
        <v>0</v>
      </c>
      <c r="N41" s="7">
        <f>'FSM Unimproved'!N41*VLOOKUP(MIN(119,$A41+N$3-1),'Improvement Recommendation'!$B$5:$J$124,5,FALSE)</f>
        <v>0</v>
      </c>
      <c r="O41" s="7">
        <f>'FSM Unimproved'!O41*VLOOKUP(MIN(119,$A41+O$3-1),'Improvement Recommendation'!$B$5:$J$124,5,FALSE)</f>
        <v>0</v>
      </c>
      <c r="P41" s="7">
        <f>'FSM Unimproved'!P41*VLOOKUP(MIN(119,$A41+P$3-1),'Improvement Recommendation'!$B$5:$J$124,5,FALSE)</f>
        <v>0</v>
      </c>
      <c r="Q41" s="7">
        <f>'FSM Unimproved'!Q41*VLOOKUP(MIN(119,$A41+Q$3-1),'Improvement Recommendation'!$B$5:$J$124,5,FALSE)</f>
        <v>0</v>
      </c>
      <c r="R41" s="7">
        <f>'FSM Unimproved'!R41*VLOOKUP(MIN(119,$A41+R$3-1),'Improvement Recommendation'!$B$5:$J$124,5,FALSE)</f>
        <v>0</v>
      </c>
      <c r="S41" s="7">
        <f>'FSM Unimproved'!S41*VLOOKUP(MIN(119,$A41+S$3-1),'Improvement Recommendation'!$B$5:$J$124,5,FALSE)</f>
        <v>0</v>
      </c>
      <c r="T41" s="7">
        <f>'FSM Unimproved'!T41*VLOOKUP(MIN(119,$A41+T$3-1),'Improvement Recommendation'!$B$5:$J$124,5,FALSE)</f>
        <v>0</v>
      </c>
      <c r="U41" s="7">
        <f>'FSM Unimproved'!U41*VLOOKUP(MIN(119,$A41+U$3-1),'Improvement Recommendation'!$B$5:$J$124,5,FALSE)</f>
        <v>0</v>
      </c>
      <c r="V41" s="7">
        <f>'FSM Unimproved'!V41*VLOOKUP(MIN(119,$A41+V$3-1),'Improvement Recommendation'!$B$5:$J$124,5,FALSE)</f>
        <v>0</v>
      </c>
      <c r="W41" s="7">
        <f>'FSM Unimproved'!W41*VLOOKUP(MIN(119,$A41+W$3-1),'Improvement Recommendation'!$B$5:$J$124,5,FALSE)</f>
        <v>0</v>
      </c>
      <c r="X41" s="7">
        <f>'FSM Unimproved'!X41*VLOOKUP(MIN(119,$A41+X$3-1),'Improvement Recommendation'!$B$5:$J$124,5,FALSE)</f>
        <v>0</v>
      </c>
      <c r="Y41" s="7">
        <f>'FSM Unimproved'!Y41*VLOOKUP(MIN(119,$A41+Y$3-1),'Improvement Recommendation'!$B$5:$J$124,5,FALSE)</f>
        <v>0</v>
      </c>
      <c r="Z41" s="7">
        <f>'FSM Unimproved'!Z41*VLOOKUP(MIN(119,$A41+Z$3-1),'Improvement Recommendation'!$B$5:$J$124,5,FALSE)</f>
        <v>0</v>
      </c>
      <c r="AA41" s="7">
        <f>'FSM Unimproved'!AA41*VLOOKUP(MIN(119,$A41+AA$3-1),'Improvement Recommendation'!$B$5:$J$124,5,FALSE)</f>
        <v>0</v>
      </c>
      <c r="AB41" s="7">
        <f>'FSM Unimproved'!AB41*VLOOKUP(MIN(119,$A41+AB$3-1),'Improvement Recommendation'!$B$5:$J$124,5,FALSE)</f>
        <v>0</v>
      </c>
      <c r="AC41" s="7">
        <f>'FSM Unimproved'!AC41*VLOOKUP(MIN(119,$A41+AC$3-1),'Improvement Recommendation'!$B$5:$J$124,5,FALSE)</f>
        <v>0</v>
      </c>
      <c r="AD41" s="7">
        <f>'FSM Unimproved'!AD41*VLOOKUP(MIN(119,$A41+AD$3-1),'Improvement Recommendation'!$B$5:$J$124,5,FALSE)</f>
        <v>0</v>
      </c>
      <c r="AE41" s="7">
        <f>'FSM Unimproved'!AE41*VLOOKUP(MIN(119,$A41+AE$3-1),'Improvement Recommendation'!$B$5:$J$124,5,FALSE)</f>
        <v>0</v>
      </c>
      <c r="AF41" s="7">
        <f>'FSM Unimproved'!AF41*VLOOKUP(MIN(119,$A41+AF$3-1),'Improvement Recommendation'!$B$5:$J$124,5,FALSE)</f>
        <v>0</v>
      </c>
      <c r="AG41" s="7">
        <f>'FSM Unimproved'!AG41*VLOOKUP(MIN(119,$A41+AG$3-1),'Improvement Recommendation'!$B$5:$J$124,5,FALSE)</f>
        <v>0</v>
      </c>
      <c r="AH41" s="7">
        <f>'FSM Unimproved'!AH41*VLOOKUP(MIN(119,$A41+AH$3-1),'Improvement Recommendation'!$B$5:$J$124,5,FALSE)</f>
        <v>0</v>
      </c>
      <c r="AI41" s="7">
        <f>'FSM Unimproved'!AI41*VLOOKUP(MIN(119,$A41+AI$3-1),'Improvement Recommendation'!$B$5:$J$124,5,FALSE)</f>
        <v>0</v>
      </c>
      <c r="AJ41" s="7">
        <f>'FSM Unimproved'!AJ41*VLOOKUP(MIN(119,$A41+AJ$3-1),'Improvement Recommendation'!$B$5:$J$124,5,FALSE)</f>
        <v>0</v>
      </c>
    </row>
    <row r="42" spans="1:36">
      <c r="A42" s="5">
        <v>38</v>
      </c>
      <c r="B42" s="7">
        <f>'FSM Unimproved'!B42*VLOOKUP(MIN(119,$A42+B$3-1),'Improvement Recommendation'!$B$5:$J$124,5,FALSE)</f>
        <v>4.5330330351104186E-3</v>
      </c>
      <c r="C42" s="7">
        <f>'FSM Unimproved'!C42*VLOOKUP(MIN(119,$A42+C$3-1),'Improvement Recommendation'!$B$5:$J$124,5,FALSE)</f>
        <v>6.5702081171199137E-3</v>
      </c>
      <c r="D42" s="7">
        <f>'FSM Unimproved'!D42*VLOOKUP(MIN(119,$A42+D$3-1),'Improvement Recommendation'!$B$5:$J$124,5,FALSE)</f>
        <v>0</v>
      </c>
      <c r="E42" s="7">
        <f>'FSM Unimproved'!E42*VLOOKUP(MIN(119,$A42+E$3-1),'Improvement Recommendation'!$B$5:$J$124,5,FALSE)</f>
        <v>0</v>
      </c>
      <c r="F42" s="7">
        <f>'FSM Unimproved'!F42*VLOOKUP(MIN(119,$A42+F$3-1),'Improvement Recommendation'!$B$5:$J$124,5,FALSE)</f>
        <v>0</v>
      </c>
      <c r="G42" s="7">
        <f>'FSM Unimproved'!G42*VLOOKUP(MIN(119,$A42+G$3-1),'Improvement Recommendation'!$B$5:$J$124,5,FALSE)</f>
        <v>0</v>
      </c>
      <c r="H42" s="7">
        <f>'FSM Unimproved'!H42*VLOOKUP(MIN(119,$A42+H$3-1),'Improvement Recommendation'!$B$5:$J$124,5,FALSE)</f>
        <v>0</v>
      </c>
      <c r="I42" s="7">
        <f>'FSM Unimproved'!I42*VLOOKUP(MIN(119,$A42+I$3-1),'Improvement Recommendation'!$B$5:$J$124,5,FALSE)</f>
        <v>0</v>
      </c>
      <c r="J42" s="7">
        <f>'FSM Unimproved'!J42*VLOOKUP(MIN(119,$A42+J$3-1),'Improvement Recommendation'!$B$5:$J$124,5,FALSE)</f>
        <v>0</v>
      </c>
      <c r="K42" s="7">
        <f>'FSM Unimproved'!K42*VLOOKUP(MIN(119,$A42+K$3-1),'Improvement Recommendation'!$B$5:$J$124,5,FALSE)</f>
        <v>0</v>
      </c>
      <c r="L42" s="7">
        <f>'FSM Unimproved'!L42*VLOOKUP(MIN(119,$A42+L$3-1),'Improvement Recommendation'!$B$5:$J$124,5,FALSE)</f>
        <v>0</v>
      </c>
      <c r="M42" s="7">
        <f>'FSM Unimproved'!M42*VLOOKUP(MIN(119,$A42+M$3-1),'Improvement Recommendation'!$B$5:$J$124,5,FALSE)</f>
        <v>0</v>
      </c>
      <c r="N42" s="7">
        <f>'FSM Unimproved'!N42*VLOOKUP(MIN(119,$A42+N$3-1),'Improvement Recommendation'!$B$5:$J$124,5,FALSE)</f>
        <v>0</v>
      </c>
      <c r="O42" s="7">
        <f>'FSM Unimproved'!O42*VLOOKUP(MIN(119,$A42+O$3-1),'Improvement Recommendation'!$B$5:$J$124,5,FALSE)</f>
        <v>0</v>
      </c>
      <c r="P42" s="7">
        <f>'FSM Unimproved'!P42*VLOOKUP(MIN(119,$A42+P$3-1),'Improvement Recommendation'!$B$5:$J$124,5,FALSE)</f>
        <v>0</v>
      </c>
      <c r="Q42" s="7">
        <f>'FSM Unimproved'!Q42*VLOOKUP(MIN(119,$A42+Q$3-1),'Improvement Recommendation'!$B$5:$J$124,5,FALSE)</f>
        <v>0</v>
      </c>
      <c r="R42" s="7">
        <f>'FSM Unimproved'!R42*VLOOKUP(MIN(119,$A42+R$3-1),'Improvement Recommendation'!$B$5:$J$124,5,FALSE)</f>
        <v>0</v>
      </c>
      <c r="S42" s="7">
        <f>'FSM Unimproved'!S42*VLOOKUP(MIN(119,$A42+S$3-1),'Improvement Recommendation'!$B$5:$J$124,5,FALSE)</f>
        <v>0</v>
      </c>
      <c r="T42" s="7">
        <f>'FSM Unimproved'!T42*VLOOKUP(MIN(119,$A42+T$3-1),'Improvement Recommendation'!$B$5:$J$124,5,FALSE)</f>
        <v>0</v>
      </c>
      <c r="U42" s="7">
        <f>'FSM Unimproved'!U42*VLOOKUP(MIN(119,$A42+U$3-1),'Improvement Recommendation'!$B$5:$J$124,5,FALSE)</f>
        <v>0</v>
      </c>
      <c r="V42" s="7">
        <f>'FSM Unimproved'!V42*VLOOKUP(MIN(119,$A42+V$3-1),'Improvement Recommendation'!$B$5:$J$124,5,FALSE)</f>
        <v>0</v>
      </c>
      <c r="W42" s="7">
        <f>'FSM Unimproved'!W42*VLOOKUP(MIN(119,$A42+W$3-1),'Improvement Recommendation'!$B$5:$J$124,5,FALSE)</f>
        <v>0</v>
      </c>
      <c r="X42" s="7">
        <f>'FSM Unimproved'!X42*VLOOKUP(MIN(119,$A42+X$3-1),'Improvement Recommendation'!$B$5:$J$124,5,FALSE)</f>
        <v>0</v>
      </c>
      <c r="Y42" s="7">
        <f>'FSM Unimproved'!Y42*VLOOKUP(MIN(119,$A42+Y$3-1),'Improvement Recommendation'!$B$5:$J$124,5,FALSE)</f>
        <v>0</v>
      </c>
      <c r="Z42" s="7">
        <f>'FSM Unimproved'!Z42*VLOOKUP(MIN(119,$A42+Z$3-1),'Improvement Recommendation'!$B$5:$J$124,5,FALSE)</f>
        <v>0</v>
      </c>
      <c r="AA42" s="7">
        <f>'FSM Unimproved'!AA42*VLOOKUP(MIN(119,$A42+AA$3-1),'Improvement Recommendation'!$B$5:$J$124,5,FALSE)</f>
        <v>0</v>
      </c>
      <c r="AB42" s="7">
        <f>'FSM Unimproved'!AB42*VLOOKUP(MIN(119,$A42+AB$3-1),'Improvement Recommendation'!$B$5:$J$124,5,FALSE)</f>
        <v>0</v>
      </c>
      <c r="AC42" s="7">
        <f>'FSM Unimproved'!AC42*VLOOKUP(MIN(119,$A42+AC$3-1),'Improvement Recommendation'!$B$5:$J$124,5,FALSE)</f>
        <v>0</v>
      </c>
      <c r="AD42" s="7">
        <f>'FSM Unimproved'!AD42*VLOOKUP(MIN(119,$A42+AD$3-1),'Improvement Recommendation'!$B$5:$J$124,5,FALSE)</f>
        <v>0</v>
      </c>
      <c r="AE42" s="7">
        <f>'FSM Unimproved'!AE42*VLOOKUP(MIN(119,$A42+AE$3-1),'Improvement Recommendation'!$B$5:$J$124,5,FALSE)</f>
        <v>0</v>
      </c>
      <c r="AF42" s="7">
        <f>'FSM Unimproved'!AF42*VLOOKUP(MIN(119,$A42+AF$3-1),'Improvement Recommendation'!$B$5:$J$124,5,FALSE)</f>
        <v>0</v>
      </c>
      <c r="AG42" s="7">
        <f>'FSM Unimproved'!AG42*VLOOKUP(MIN(119,$A42+AG$3-1),'Improvement Recommendation'!$B$5:$J$124,5,FALSE)</f>
        <v>0</v>
      </c>
      <c r="AH42" s="7">
        <f>'FSM Unimproved'!AH42*VLOOKUP(MIN(119,$A42+AH$3-1),'Improvement Recommendation'!$B$5:$J$124,5,FALSE)</f>
        <v>0</v>
      </c>
      <c r="AI42" s="7">
        <f>'FSM Unimproved'!AI42*VLOOKUP(MIN(119,$A42+AI$3-1),'Improvement Recommendation'!$B$5:$J$124,5,FALSE)</f>
        <v>0</v>
      </c>
      <c r="AJ42" s="7">
        <f>'FSM Unimproved'!AJ42*VLOOKUP(MIN(119,$A42+AJ$3-1),'Improvement Recommendation'!$B$5:$J$124,5,FALSE)</f>
        <v>0</v>
      </c>
    </row>
    <row r="43" spans="1:36">
      <c r="A43" s="5">
        <v>39</v>
      </c>
      <c r="B43" s="7">
        <f>'FSM Unimproved'!B43*VLOOKUP(MIN(119,$A43+B$3-1),'Improvement Recommendation'!$B$5:$J$124,5,FALSE)</f>
        <v>4.8722975213626764E-3</v>
      </c>
      <c r="C43" s="7">
        <f>'FSM Unimproved'!C43*VLOOKUP(MIN(119,$A43+C$3-1),'Improvement Recommendation'!$B$5:$J$124,5,FALSE)</f>
        <v>0</v>
      </c>
      <c r="D43" s="7">
        <f>'FSM Unimproved'!D43*VLOOKUP(MIN(119,$A43+D$3-1),'Improvement Recommendation'!$B$5:$J$124,5,FALSE)</f>
        <v>0</v>
      </c>
      <c r="E43" s="7">
        <f>'FSM Unimproved'!E43*VLOOKUP(MIN(119,$A43+E$3-1),'Improvement Recommendation'!$B$5:$J$124,5,FALSE)</f>
        <v>0</v>
      </c>
      <c r="F43" s="7">
        <f>'FSM Unimproved'!F43*VLOOKUP(MIN(119,$A43+F$3-1),'Improvement Recommendation'!$B$5:$J$124,5,FALSE)</f>
        <v>0</v>
      </c>
      <c r="G43" s="7">
        <f>'FSM Unimproved'!G43*VLOOKUP(MIN(119,$A43+G$3-1),'Improvement Recommendation'!$B$5:$J$124,5,FALSE)</f>
        <v>0</v>
      </c>
      <c r="H43" s="7">
        <f>'FSM Unimproved'!H43*VLOOKUP(MIN(119,$A43+H$3-1),'Improvement Recommendation'!$B$5:$J$124,5,FALSE)</f>
        <v>0</v>
      </c>
      <c r="I43" s="7">
        <f>'FSM Unimproved'!I43*VLOOKUP(MIN(119,$A43+I$3-1),'Improvement Recommendation'!$B$5:$J$124,5,FALSE)</f>
        <v>0</v>
      </c>
      <c r="J43" s="7">
        <f>'FSM Unimproved'!J43*VLOOKUP(MIN(119,$A43+J$3-1),'Improvement Recommendation'!$B$5:$J$124,5,FALSE)</f>
        <v>0</v>
      </c>
      <c r="K43" s="7">
        <f>'FSM Unimproved'!K43*VLOOKUP(MIN(119,$A43+K$3-1),'Improvement Recommendation'!$B$5:$J$124,5,FALSE)</f>
        <v>0</v>
      </c>
      <c r="L43" s="7">
        <f>'FSM Unimproved'!L43*VLOOKUP(MIN(119,$A43+L$3-1),'Improvement Recommendation'!$B$5:$J$124,5,FALSE)</f>
        <v>0</v>
      </c>
      <c r="M43" s="7">
        <f>'FSM Unimproved'!M43*VLOOKUP(MIN(119,$A43+M$3-1),'Improvement Recommendation'!$B$5:$J$124,5,FALSE)</f>
        <v>0</v>
      </c>
      <c r="N43" s="7">
        <f>'FSM Unimproved'!N43*VLOOKUP(MIN(119,$A43+N$3-1),'Improvement Recommendation'!$B$5:$J$124,5,FALSE)</f>
        <v>0</v>
      </c>
      <c r="O43" s="7">
        <f>'FSM Unimproved'!O43*VLOOKUP(MIN(119,$A43+O$3-1),'Improvement Recommendation'!$B$5:$J$124,5,FALSE)</f>
        <v>0</v>
      </c>
      <c r="P43" s="7">
        <f>'FSM Unimproved'!P43*VLOOKUP(MIN(119,$A43+P$3-1),'Improvement Recommendation'!$B$5:$J$124,5,FALSE)</f>
        <v>0</v>
      </c>
      <c r="Q43" s="7">
        <f>'FSM Unimproved'!Q43*VLOOKUP(MIN(119,$A43+Q$3-1),'Improvement Recommendation'!$B$5:$J$124,5,FALSE)</f>
        <v>0</v>
      </c>
      <c r="R43" s="7">
        <f>'FSM Unimproved'!R43*VLOOKUP(MIN(119,$A43+R$3-1),'Improvement Recommendation'!$B$5:$J$124,5,FALSE)</f>
        <v>0</v>
      </c>
      <c r="S43" s="7">
        <f>'FSM Unimproved'!S43*VLOOKUP(MIN(119,$A43+S$3-1),'Improvement Recommendation'!$B$5:$J$124,5,FALSE)</f>
        <v>0</v>
      </c>
      <c r="T43" s="7">
        <f>'FSM Unimproved'!T43*VLOOKUP(MIN(119,$A43+T$3-1),'Improvement Recommendation'!$B$5:$J$124,5,FALSE)</f>
        <v>0</v>
      </c>
      <c r="U43" s="7">
        <f>'FSM Unimproved'!U43*VLOOKUP(MIN(119,$A43+U$3-1),'Improvement Recommendation'!$B$5:$J$124,5,FALSE)</f>
        <v>0</v>
      </c>
      <c r="V43" s="7">
        <f>'FSM Unimproved'!V43*VLOOKUP(MIN(119,$A43+V$3-1),'Improvement Recommendation'!$B$5:$J$124,5,FALSE)</f>
        <v>0</v>
      </c>
      <c r="W43" s="7">
        <f>'FSM Unimproved'!W43*VLOOKUP(MIN(119,$A43+W$3-1),'Improvement Recommendation'!$B$5:$J$124,5,FALSE)</f>
        <v>0</v>
      </c>
      <c r="X43" s="7">
        <f>'FSM Unimproved'!X43*VLOOKUP(MIN(119,$A43+X$3-1),'Improvement Recommendation'!$B$5:$J$124,5,FALSE)</f>
        <v>0</v>
      </c>
      <c r="Y43" s="7">
        <f>'FSM Unimproved'!Y43*VLOOKUP(MIN(119,$A43+Y$3-1),'Improvement Recommendation'!$B$5:$J$124,5,FALSE)</f>
        <v>0</v>
      </c>
      <c r="Z43" s="7">
        <f>'FSM Unimproved'!Z43*VLOOKUP(MIN(119,$A43+Z$3-1),'Improvement Recommendation'!$B$5:$J$124,5,FALSE)</f>
        <v>0</v>
      </c>
      <c r="AA43" s="7">
        <f>'FSM Unimproved'!AA43*VLOOKUP(MIN(119,$A43+AA$3-1),'Improvement Recommendation'!$B$5:$J$124,5,FALSE)</f>
        <v>0</v>
      </c>
      <c r="AB43" s="7">
        <f>'FSM Unimproved'!AB43*VLOOKUP(MIN(119,$A43+AB$3-1),'Improvement Recommendation'!$B$5:$J$124,5,FALSE)</f>
        <v>0</v>
      </c>
      <c r="AC43" s="7">
        <f>'FSM Unimproved'!AC43*VLOOKUP(MIN(119,$A43+AC$3-1),'Improvement Recommendation'!$B$5:$J$124,5,FALSE)</f>
        <v>0</v>
      </c>
      <c r="AD43" s="7">
        <f>'FSM Unimproved'!AD43*VLOOKUP(MIN(119,$A43+AD$3-1),'Improvement Recommendation'!$B$5:$J$124,5,FALSE)</f>
        <v>0</v>
      </c>
      <c r="AE43" s="7">
        <f>'FSM Unimproved'!AE43*VLOOKUP(MIN(119,$A43+AE$3-1),'Improvement Recommendation'!$B$5:$J$124,5,FALSE)</f>
        <v>0</v>
      </c>
      <c r="AF43" s="7">
        <f>'FSM Unimproved'!AF43*VLOOKUP(MIN(119,$A43+AF$3-1),'Improvement Recommendation'!$B$5:$J$124,5,FALSE)</f>
        <v>0</v>
      </c>
      <c r="AG43" s="7">
        <f>'FSM Unimproved'!AG43*VLOOKUP(MIN(119,$A43+AG$3-1),'Improvement Recommendation'!$B$5:$J$124,5,FALSE)</f>
        <v>0</v>
      </c>
      <c r="AH43" s="7">
        <f>'FSM Unimproved'!AH43*VLOOKUP(MIN(119,$A43+AH$3-1),'Improvement Recommendation'!$B$5:$J$124,5,FALSE)</f>
        <v>0</v>
      </c>
      <c r="AI43" s="7">
        <f>'FSM Unimproved'!AI43*VLOOKUP(MIN(119,$A43+AI$3-1),'Improvement Recommendation'!$B$5:$J$124,5,FALSE)</f>
        <v>0</v>
      </c>
      <c r="AJ43" s="7">
        <f>'FSM Unimproved'!AJ43*VLOOKUP(MIN(119,$A43+AJ$3-1),'Improvement Recommendation'!$B$5:$J$124,5,FALSE)</f>
        <v>0</v>
      </c>
    </row>
    <row r="44" spans="1:36">
      <c r="A44" s="5">
        <v>40</v>
      </c>
      <c r="B44" s="7">
        <f>'FSM Unimproved'!B44*VLOOKUP(MIN(119,$A44+B$3-1),'Improvement Recommendation'!$B$5:$J$124,5,FALSE)</f>
        <v>0</v>
      </c>
      <c r="C44" s="7">
        <f>'FSM Unimproved'!C44*VLOOKUP(MIN(119,$A44+C$3-1),'Improvement Recommendation'!$B$5:$J$124,5,FALSE)</f>
        <v>0</v>
      </c>
      <c r="D44" s="7">
        <f>'FSM Unimproved'!D44*VLOOKUP(MIN(119,$A44+D$3-1),'Improvement Recommendation'!$B$5:$J$124,5,FALSE)</f>
        <v>0</v>
      </c>
      <c r="E44" s="7">
        <f>'FSM Unimproved'!E44*VLOOKUP(MIN(119,$A44+E$3-1),'Improvement Recommendation'!$B$5:$J$124,5,FALSE)</f>
        <v>0</v>
      </c>
      <c r="F44" s="7">
        <f>'FSM Unimproved'!F44*VLOOKUP(MIN(119,$A44+F$3-1),'Improvement Recommendation'!$B$5:$J$124,5,FALSE)</f>
        <v>0</v>
      </c>
      <c r="G44" s="7">
        <f>'FSM Unimproved'!G44*VLOOKUP(MIN(119,$A44+G$3-1),'Improvement Recommendation'!$B$5:$J$124,5,FALSE)</f>
        <v>0</v>
      </c>
      <c r="H44" s="7">
        <f>'FSM Unimproved'!H44*VLOOKUP(MIN(119,$A44+H$3-1),'Improvement Recommendation'!$B$5:$J$124,5,FALSE)</f>
        <v>0</v>
      </c>
      <c r="I44" s="7">
        <f>'FSM Unimproved'!I44*VLOOKUP(MIN(119,$A44+I$3-1),'Improvement Recommendation'!$B$5:$J$124,5,FALSE)</f>
        <v>0</v>
      </c>
      <c r="J44" s="7">
        <f>'FSM Unimproved'!J44*VLOOKUP(MIN(119,$A44+J$3-1),'Improvement Recommendation'!$B$5:$J$124,5,FALSE)</f>
        <v>0</v>
      </c>
      <c r="K44" s="7">
        <f>'FSM Unimproved'!K44*VLOOKUP(MIN(119,$A44+K$3-1),'Improvement Recommendation'!$B$5:$J$124,5,FALSE)</f>
        <v>0</v>
      </c>
      <c r="L44" s="7">
        <f>'FSM Unimproved'!L44*VLOOKUP(MIN(119,$A44+L$3-1),'Improvement Recommendation'!$B$5:$J$124,5,FALSE)</f>
        <v>0</v>
      </c>
      <c r="M44" s="7">
        <f>'FSM Unimproved'!M44*VLOOKUP(MIN(119,$A44+M$3-1),'Improvement Recommendation'!$B$5:$J$124,5,FALSE)</f>
        <v>0</v>
      </c>
      <c r="N44" s="7">
        <f>'FSM Unimproved'!N44*VLOOKUP(MIN(119,$A44+N$3-1),'Improvement Recommendation'!$B$5:$J$124,5,FALSE)</f>
        <v>0</v>
      </c>
      <c r="O44" s="7">
        <f>'FSM Unimproved'!O44*VLOOKUP(MIN(119,$A44+O$3-1),'Improvement Recommendation'!$B$5:$J$124,5,FALSE)</f>
        <v>0</v>
      </c>
      <c r="P44" s="7">
        <f>'FSM Unimproved'!P44*VLOOKUP(MIN(119,$A44+P$3-1),'Improvement Recommendation'!$B$5:$J$124,5,FALSE)</f>
        <v>0</v>
      </c>
      <c r="Q44" s="7">
        <f>'FSM Unimproved'!Q44*VLOOKUP(MIN(119,$A44+Q$3-1),'Improvement Recommendation'!$B$5:$J$124,5,FALSE)</f>
        <v>0</v>
      </c>
      <c r="R44" s="7">
        <f>'FSM Unimproved'!R44*VLOOKUP(MIN(119,$A44+R$3-1),'Improvement Recommendation'!$B$5:$J$124,5,FALSE)</f>
        <v>0</v>
      </c>
      <c r="S44" s="7">
        <f>'FSM Unimproved'!S44*VLOOKUP(MIN(119,$A44+S$3-1),'Improvement Recommendation'!$B$5:$J$124,5,FALSE)</f>
        <v>0</v>
      </c>
      <c r="T44" s="7">
        <f>'FSM Unimproved'!T44*VLOOKUP(MIN(119,$A44+T$3-1),'Improvement Recommendation'!$B$5:$J$124,5,FALSE)</f>
        <v>0</v>
      </c>
      <c r="U44" s="7">
        <f>'FSM Unimproved'!U44*VLOOKUP(MIN(119,$A44+U$3-1),'Improvement Recommendation'!$B$5:$J$124,5,FALSE)</f>
        <v>0</v>
      </c>
      <c r="V44" s="7">
        <f>'FSM Unimproved'!V44*VLOOKUP(MIN(119,$A44+V$3-1),'Improvement Recommendation'!$B$5:$J$124,5,FALSE)</f>
        <v>0</v>
      </c>
      <c r="W44" s="7">
        <f>'FSM Unimproved'!W44*VLOOKUP(MIN(119,$A44+W$3-1),'Improvement Recommendation'!$B$5:$J$124,5,FALSE)</f>
        <v>0</v>
      </c>
      <c r="X44" s="7">
        <f>'FSM Unimproved'!X44*VLOOKUP(MIN(119,$A44+X$3-1),'Improvement Recommendation'!$B$5:$J$124,5,FALSE)</f>
        <v>0</v>
      </c>
      <c r="Y44" s="7">
        <f>'FSM Unimproved'!Y44*VLOOKUP(MIN(119,$A44+Y$3-1),'Improvement Recommendation'!$B$5:$J$124,5,FALSE)</f>
        <v>0</v>
      </c>
      <c r="Z44" s="7">
        <f>'FSM Unimproved'!Z44*VLOOKUP(MIN(119,$A44+Z$3-1),'Improvement Recommendation'!$B$5:$J$124,5,FALSE)</f>
        <v>0</v>
      </c>
      <c r="AA44" s="7">
        <f>'FSM Unimproved'!AA44*VLOOKUP(MIN(119,$A44+AA$3-1),'Improvement Recommendation'!$B$5:$J$124,5,FALSE)</f>
        <v>0</v>
      </c>
      <c r="AB44" s="7">
        <f>'FSM Unimproved'!AB44*VLOOKUP(MIN(119,$A44+AB$3-1),'Improvement Recommendation'!$B$5:$J$124,5,FALSE)</f>
        <v>0</v>
      </c>
      <c r="AC44" s="7">
        <f>'FSM Unimproved'!AC44*VLOOKUP(MIN(119,$A44+AC$3-1),'Improvement Recommendation'!$B$5:$J$124,5,FALSE)</f>
        <v>0</v>
      </c>
      <c r="AD44" s="7">
        <f>'FSM Unimproved'!AD44*VLOOKUP(MIN(119,$A44+AD$3-1),'Improvement Recommendation'!$B$5:$J$124,5,FALSE)</f>
        <v>0</v>
      </c>
      <c r="AE44" s="7">
        <f>'FSM Unimproved'!AE44*VLOOKUP(MIN(119,$A44+AE$3-1),'Improvement Recommendation'!$B$5:$J$124,5,FALSE)</f>
        <v>0</v>
      </c>
      <c r="AF44" s="7">
        <f>'FSM Unimproved'!AF44*VLOOKUP(MIN(119,$A44+AF$3-1),'Improvement Recommendation'!$B$5:$J$124,5,FALSE)</f>
        <v>0</v>
      </c>
      <c r="AG44" s="7">
        <f>'FSM Unimproved'!AG44*VLOOKUP(MIN(119,$A44+AG$3-1),'Improvement Recommendation'!$B$5:$J$124,5,FALSE)</f>
        <v>0</v>
      </c>
      <c r="AH44" s="7">
        <f>'FSM Unimproved'!AH44*VLOOKUP(MIN(119,$A44+AH$3-1),'Improvement Recommendation'!$B$5:$J$124,5,FALSE)</f>
        <v>0</v>
      </c>
      <c r="AI44" s="7">
        <f>'FSM Unimproved'!AI44*VLOOKUP(MIN(119,$A44+AI$3-1),'Improvement Recommendation'!$B$5:$J$124,5,FALSE)</f>
        <v>0</v>
      </c>
      <c r="AJ44" s="7">
        <f>'FSM Unimproved'!AJ44*VLOOKUP(MIN(119,$A44+AJ$3-1),'Improvement Recommendation'!$B$5:$J$124,5,FALSE)</f>
        <v>0</v>
      </c>
    </row>
    <row r="45" spans="1:36">
      <c r="A45" s="5">
        <v>41</v>
      </c>
      <c r="B45" s="7">
        <f>'FSM Unimproved'!B45*VLOOKUP(MIN(119,$A45+B$3-1),'Improvement Recommendation'!$B$5:$J$124,5,FALSE)</f>
        <v>0</v>
      </c>
      <c r="C45" s="7">
        <f>'FSM Unimproved'!C45*VLOOKUP(MIN(119,$A45+C$3-1),'Improvement Recommendation'!$B$5:$J$124,5,FALSE)</f>
        <v>0</v>
      </c>
      <c r="D45" s="7">
        <f>'FSM Unimproved'!D45*VLOOKUP(MIN(119,$A45+D$3-1),'Improvement Recommendation'!$B$5:$J$124,5,FALSE)</f>
        <v>0</v>
      </c>
      <c r="E45" s="7">
        <f>'FSM Unimproved'!E45*VLOOKUP(MIN(119,$A45+E$3-1),'Improvement Recommendation'!$B$5:$J$124,5,FALSE)</f>
        <v>0</v>
      </c>
      <c r="F45" s="7">
        <f>'FSM Unimproved'!F45*VLOOKUP(MIN(119,$A45+F$3-1),'Improvement Recommendation'!$B$5:$J$124,5,FALSE)</f>
        <v>0</v>
      </c>
      <c r="G45" s="7">
        <f>'FSM Unimproved'!G45*VLOOKUP(MIN(119,$A45+G$3-1),'Improvement Recommendation'!$B$5:$J$124,5,FALSE)</f>
        <v>0</v>
      </c>
      <c r="H45" s="7">
        <f>'FSM Unimproved'!H45*VLOOKUP(MIN(119,$A45+H$3-1),'Improvement Recommendation'!$B$5:$J$124,5,FALSE)</f>
        <v>0</v>
      </c>
      <c r="I45" s="7">
        <f>'FSM Unimproved'!I45*VLOOKUP(MIN(119,$A45+I$3-1),'Improvement Recommendation'!$B$5:$J$124,5,FALSE)</f>
        <v>0</v>
      </c>
      <c r="J45" s="7">
        <f>'FSM Unimproved'!J45*VLOOKUP(MIN(119,$A45+J$3-1),'Improvement Recommendation'!$B$5:$J$124,5,FALSE)</f>
        <v>0</v>
      </c>
      <c r="K45" s="7">
        <f>'FSM Unimproved'!K45*VLOOKUP(MIN(119,$A45+K$3-1),'Improvement Recommendation'!$B$5:$J$124,5,FALSE)</f>
        <v>0</v>
      </c>
      <c r="L45" s="7">
        <f>'FSM Unimproved'!L45*VLOOKUP(MIN(119,$A45+L$3-1),'Improvement Recommendation'!$B$5:$J$124,5,FALSE)</f>
        <v>0</v>
      </c>
      <c r="M45" s="7">
        <f>'FSM Unimproved'!M45*VLOOKUP(MIN(119,$A45+M$3-1),'Improvement Recommendation'!$B$5:$J$124,5,FALSE)</f>
        <v>0</v>
      </c>
      <c r="N45" s="7">
        <f>'FSM Unimproved'!N45*VLOOKUP(MIN(119,$A45+N$3-1),'Improvement Recommendation'!$B$5:$J$124,5,FALSE)</f>
        <v>0</v>
      </c>
      <c r="O45" s="7">
        <f>'FSM Unimproved'!O45*VLOOKUP(MIN(119,$A45+O$3-1),'Improvement Recommendation'!$B$5:$J$124,5,FALSE)</f>
        <v>0</v>
      </c>
      <c r="P45" s="7">
        <f>'FSM Unimproved'!P45*VLOOKUP(MIN(119,$A45+P$3-1),'Improvement Recommendation'!$B$5:$J$124,5,FALSE)</f>
        <v>0</v>
      </c>
      <c r="Q45" s="7">
        <f>'FSM Unimproved'!Q45*VLOOKUP(MIN(119,$A45+Q$3-1),'Improvement Recommendation'!$B$5:$J$124,5,FALSE)</f>
        <v>0</v>
      </c>
      <c r="R45" s="7">
        <f>'FSM Unimproved'!R45*VLOOKUP(MIN(119,$A45+R$3-1),'Improvement Recommendation'!$B$5:$J$124,5,FALSE)</f>
        <v>0</v>
      </c>
      <c r="S45" s="7">
        <f>'FSM Unimproved'!S45*VLOOKUP(MIN(119,$A45+S$3-1),'Improvement Recommendation'!$B$5:$J$124,5,FALSE)</f>
        <v>0</v>
      </c>
      <c r="T45" s="7">
        <f>'FSM Unimproved'!T45*VLOOKUP(MIN(119,$A45+T$3-1),'Improvement Recommendation'!$B$5:$J$124,5,FALSE)</f>
        <v>0</v>
      </c>
      <c r="U45" s="7">
        <f>'FSM Unimproved'!U45*VLOOKUP(MIN(119,$A45+U$3-1),'Improvement Recommendation'!$B$5:$J$124,5,FALSE)</f>
        <v>0</v>
      </c>
      <c r="V45" s="7">
        <f>'FSM Unimproved'!V45*VLOOKUP(MIN(119,$A45+V$3-1),'Improvement Recommendation'!$B$5:$J$124,5,FALSE)</f>
        <v>0</v>
      </c>
      <c r="W45" s="7">
        <f>'FSM Unimproved'!W45*VLOOKUP(MIN(119,$A45+W$3-1),'Improvement Recommendation'!$B$5:$J$124,5,FALSE)</f>
        <v>0</v>
      </c>
      <c r="X45" s="7">
        <f>'FSM Unimproved'!X45*VLOOKUP(MIN(119,$A45+X$3-1),'Improvement Recommendation'!$B$5:$J$124,5,FALSE)</f>
        <v>0</v>
      </c>
      <c r="Y45" s="7">
        <f>'FSM Unimproved'!Y45*VLOOKUP(MIN(119,$A45+Y$3-1),'Improvement Recommendation'!$B$5:$J$124,5,FALSE)</f>
        <v>0</v>
      </c>
      <c r="Z45" s="7">
        <f>'FSM Unimproved'!Z45*VLOOKUP(MIN(119,$A45+Z$3-1),'Improvement Recommendation'!$B$5:$J$124,5,FALSE)</f>
        <v>0</v>
      </c>
      <c r="AA45" s="7">
        <f>'FSM Unimproved'!AA45*VLOOKUP(MIN(119,$A45+AA$3-1),'Improvement Recommendation'!$B$5:$J$124,5,FALSE)</f>
        <v>0</v>
      </c>
      <c r="AB45" s="7">
        <f>'FSM Unimproved'!AB45*VLOOKUP(MIN(119,$A45+AB$3-1),'Improvement Recommendation'!$B$5:$J$124,5,FALSE)</f>
        <v>0</v>
      </c>
      <c r="AC45" s="7">
        <f>'FSM Unimproved'!AC45*VLOOKUP(MIN(119,$A45+AC$3-1),'Improvement Recommendation'!$B$5:$J$124,5,FALSE)</f>
        <v>0</v>
      </c>
      <c r="AD45" s="7">
        <f>'FSM Unimproved'!AD45*VLOOKUP(MIN(119,$A45+AD$3-1),'Improvement Recommendation'!$B$5:$J$124,5,FALSE)</f>
        <v>0</v>
      </c>
      <c r="AE45" s="7">
        <f>'FSM Unimproved'!AE45*VLOOKUP(MIN(119,$A45+AE$3-1),'Improvement Recommendation'!$B$5:$J$124,5,FALSE)</f>
        <v>0</v>
      </c>
      <c r="AF45" s="7">
        <f>'FSM Unimproved'!AF45*VLOOKUP(MIN(119,$A45+AF$3-1),'Improvement Recommendation'!$B$5:$J$124,5,FALSE)</f>
        <v>0</v>
      </c>
      <c r="AG45" s="7">
        <f>'FSM Unimproved'!AG45*VLOOKUP(MIN(119,$A45+AG$3-1),'Improvement Recommendation'!$B$5:$J$124,5,FALSE)</f>
        <v>0</v>
      </c>
      <c r="AH45" s="7">
        <f>'FSM Unimproved'!AH45*VLOOKUP(MIN(119,$A45+AH$3-1),'Improvement Recommendation'!$B$5:$J$124,5,FALSE)</f>
        <v>0</v>
      </c>
      <c r="AI45" s="7">
        <f>'FSM Unimproved'!AI45*VLOOKUP(MIN(119,$A45+AI$3-1),'Improvement Recommendation'!$B$5:$J$124,5,FALSE)</f>
        <v>0</v>
      </c>
      <c r="AJ45" s="7">
        <f>'FSM Unimproved'!AJ45*VLOOKUP(MIN(119,$A45+AJ$3-1),'Improvement Recommendation'!$B$5:$J$124,5,FALSE)</f>
        <v>0</v>
      </c>
    </row>
    <row r="46" spans="1:36">
      <c r="A46" s="5">
        <v>42</v>
      </c>
      <c r="B46" s="7">
        <f>'FSM Unimproved'!B46*VLOOKUP(MIN(119,$A46+B$3-1),'Improvement Recommendation'!$B$5:$J$124,5,FALSE)</f>
        <v>0</v>
      </c>
      <c r="C46" s="7">
        <f>'FSM Unimproved'!C46*VLOOKUP(MIN(119,$A46+C$3-1),'Improvement Recommendation'!$B$5:$J$124,5,FALSE)</f>
        <v>0</v>
      </c>
      <c r="D46" s="7">
        <f>'FSM Unimproved'!D46*VLOOKUP(MIN(119,$A46+D$3-1),'Improvement Recommendation'!$B$5:$J$124,5,FALSE)</f>
        <v>0</v>
      </c>
      <c r="E46" s="7">
        <f>'FSM Unimproved'!E46*VLOOKUP(MIN(119,$A46+E$3-1),'Improvement Recommendation'!$B$5:$J$124,5,FALSE)</f>
        <v>0</v>
      </c>
      <c r="F46" s="7">
        <f>'FSM Unimproved'!F46*VLOOKUP(MIN(119,$A46+F$3-1),'Improvement Recommendation'!$B$5:$J$124,5,FALSE)</f>
        <v>0</v>
      </c>
      <c r="G46" s="7">
        <f>'FSM Unimproved'!G46*VLOOKUP(MIN(119,$A46+G$3-1),'Improvement Recommendation'!$B$5:$J$124,5,FALSE)</f>
        <v>0</v>
      </c>
      <c r="H46" s="7">
        <f>'FSM Unimproved'!H46*VLOOKUP(MIN(119,$A46+H$3-1),'Improvement Recommendation'!$B$5:$J$124,5,FALSE)</f>
        <v>0</v>
      </c>
      <c r="I46" s="7">
        <f>'FSM Unimproved'!I46*VLOOKUP(MIN(119,$A46+I$3-1),'Improvement Recommendation'!$B$5:$J$124,5,FALSE)</f>
        <v>0</v>
      </c>
      <c r="J46" s="7">
        <f>'FSM Unimproved'!J46*VLOOKUP(MIN(119,$A46+J$3-1),'Improvement Recommendation'!$B$5:$J$124,5,FALSE)</f>
        <v>0</v>
      </c>
      <c r="K46" s="7">
        <f>'FSM Unimproved'!K46*VLOOKUP(MIN(119,$A46+K$3-1),'Improvement Recommendation'!$B$5:$J$124,5,FALSE)</f>
        <v>0</v>
      </c>
      <c r="L46" s="7">
        <f>'FSM Unimproved'!L46*VLOOKUP(MIN(119,$A46+L$3-1),'Improvement Recommendation'!$B$5:$J$124,5,FALSE)</f>
        <v>0</v>
      </c>
      <c r="M46" s="7">
        <f>'FSM Unimproved'!M46*VLOOKUP(MIN(119,$A46+M$3-1),'Improvement Recommendation'!$B$5:$J$124,5,FALSE)</f>
        <v>0</v>
      </c>
      <c r="N46" s="7">
        <f>'FSM Unimproved'!N46*VLOOKUP(MIN(119,$A46+N$3-1),'Improvement Recommendation'!$B$5:$J$124,5,FALSE)</f>
        <v>0</v>
      </c>
      <c r="O46" s="7">
        <f>'FSM Unimproved'!O46*VLOOKUP(MIN(119,$A46+O$3-1),'Improvement Recommendation'!$B$5:$J$124,5,FALSE)</f>
        <v>0</v>
      </c>
      <c r="P46" s="7">
        <f>'FSM Unimproved'!P46*VLOOKUP(MIN(119,$A46+P$3-1),'Improvement Recommendation'!$B$5:$J$124,5,FALSE)</f>
        <v>0</v>
      </c>
      <c r="Q46" s="7">
        <f>'FSM Unimproved'!Q46*VLOOKUP(MIN(119,$A46+Q$3-1),'Improvement Recommendation'!$B$5:$J$124,5,FALSE)</f>
        <v>0</v>
      </c>
      <c r="R46" s="7">
        <f>'FSM Unimproved'!R46*VLOOKUP(MIN(119,$A46+R$3-1),'Improvement Recommendation'!$B$5:$J$124,5,FALSE)</f>
        <v>0</v>
      </c>
      <c r="S46" s="7">
        <f>'FSM Unimproved'!S46*VLOOKUP(MIN(119,$A46+S$3-1),'Improvement Recommendation'!$B$5:$J$124,5,FALSE)</f>
        <v>0</v>
      </c>
      <c r="T46" s="7">
        <f>'FSM Unimproved'!T46*VLOOKUP(MIN(119,$A46+T$3-1),'Improvement Recommendation'!$B$5:$J$124,5,FALSE)</f>
        <v>0</v>
      </c>
      <c r="U46" s="7">
        <f>'FSM Unimproved'!U46*VLOOKUP(MIN(119,$A46+U$3-1),'Improvement Recommendation'!$B$5:$J$124,5,FALSE)</f>
        <v>0</v>
      </c>
      <c r="V46" s="7">
        <f>'FSM Unimproved'!V46*VLOOKUP(MIN(119,$A46+V$3-1),'Improvement Recommendation'!$B$5:$J$124,5,FALSE)</f>
        <v>0</v>
      </c>
      <c r="W46" s="7">
        <f>'FSM Unimproved'!W46*VLOOKUP(MIN(119,$A46+W$3-1),'Improvement Recommendation'!$B$5:$J$124,5,FALSE)</f>
        <v>0</v>
      </c>
      <c r="X46" s="7">
        <f>'FSM Unimproved'!X46*VLOOKUP(MIN(119,$A46+X$3-1),'Improvement Recommendation'!$B$5:$J$124,5,FALSE)</f>
        <v>0</v>
      </c>
      <c r="Y46" s="7">
        <f>'FSM Unimproved'!Y46*VLOOKUP(MIN(119,$A46+Y$3-1),'Improvement Recommendation'!$B$5:$J$124,5,FALSE)</f>
        <v>0</v>
      </c>
      <c r="Z46" s="7">
        <f>'FSM Unimproved'!Z46*VLOOKUP(MIN(119,$A46+Z$3-1),'Improvement Recommendation'!$B$5:$J$124,5,FALSE)</f>
        <v>0</v>
      </c>
      <c r="AA46" s="7">
        <f>'FSM Unimproved'!AA46*VLOOKUP(MIN(119,$A46+AA$3-1),'Improvement Recommendation'!$B$5:$J$124,5,FALSE)</f>
        <v>0</v>
      </c>
      <c r="AB46" s="7">
        <f>'FSM Unimproved'!AB46*VLOOKUP(MIN(119,$A46+AB$3-1),'Improvement Recommendation'!$B$5:$J$124,5,FALSE)</f>
        <v>0</v>
      </c>
      <c r="AC46" s="7">
        <f>'FSM Unimproved'!AC46*VLOOKUP(MIN(119,$A46+AC$3-1),'Improvement Recommendation'!$B$5:$J$124,5,FALSE)</f>
        <v>0</v>
      </c>
      <c r="AD46" s="7">
        <f>'FSM Unimproved'!AD46*VLOOKUP(MIN(119,$A46+AD$3-1),'Improvement Recommendation'!$B$5:$J$124,5,FALSE)</f>
        <v>0</v>
      </c>
      <c r="AE46" s="7">
        <f>'FSM Unimproved'!AE46*VLOOKUP(MIN(119,$A46+AE$3-1),'Improvement Recommendation'!$B$5:$J$124,5,FALSE)</f>
        <v>0</v>
      </c>
      <c r="AF46" s="7">
        <f>'FSM Unimproved'!AF46*VLOOKUP(MIN(119,$A46+AF$3-1),'Improvement Recommendation'!$B$5:$J$124,5,FALSE)</f>
        <v>0</v>
      </c>
      <c r="AG46" s="7">
        <f>'FSM Unimproved'!AG46*VLOOKUP(MIN(119,$A46+AG$3-1),'Improvement Recommendation'!$B$5:$J$124,5,FALSE)</f>
        <v>0</v>
      </c>
      <c r="AH46" s="7">
        <f>'FSM Unimproved'!AH46*VLOOKUP(MIN(119,$A46+AH$3-1),'Improvement Recommendation'!$B$5:$J$124,5,FALSE)</f>
        <v>0</v>
      </c>
      <c r="AI46" s="7">
        <f>'FSM Unimproved'!AI46*VLOOKUP(MIN(119,$A46+AI$3-1),'Improvement Recommendation'!$B$5:$J$124,5,FALSE)</f>
        <v>0</v>
      </c>
      <c r="AJ46" s="7">
        <f>'FSM Unimproved'!AJ46*VLOOKUP(MIN(119,$A46+AJ$3-1),'Improvement Recommendation'!$B$5:$J$124,5,FALSE)</f>
        <v>0</v>
      </c>
    </row>
    <row r="47" spans="1:36">
      <c r="A47" s="5">
        <v>43</v>
      </c>
      <c r="B47" s="7">
        <f>'FSM Unimproved'!B47*VLOOKUP(MIN(119,$A47+B$3-1),'Improvement Recommendation'!$B$5:$J$124,5,FALSE)</f>
        <v>0</v>
      </c>
      <c r="C47" s="7">
        <f>'FSM Unimproved'!C47*VLOOKUP(MIN(119,$A47+C$3-1),'Improvement Recommendation'!$B$5:$J$124,5,FALSE)</f>
        <v>0</v>
      </c>
      <c r="D47" s="7">
        <f>'FSM Unimproved'!D47*VLOOKUP(MIN(119,$A47+D$3-1),'Improvement Recommendation'!$B$5:$J$124,5,FALSE)</f>
        <v>0</v>
      </c>
      <c r="E47" s="7">
        <f>'FSM Unimproved'!E47*VLOOKUP(MIN(119,$A47+E$3-1),'Improvement Recommendation'!$B$5:$J$124,5,FALSE)</f>
        <v>0</v>
      </c>
      <c r="F47" s="7">
        <f>'FSM Unimproved'!F47*VLOOKUP(MIN(119,$A47+F$3-1),'Improvement Recommendation'!$B$5:$J$124,5,FALSE)</f>
        <v>0</v>
      </c>
      <c r="G47" s="7">
        <f>'FSM Unimproved'!G47*VLOOKUP(MIN(119,$A47+G$3-1),'Improvement Recommendation'!$B$5:$J$124,5,FALSE)</f>
        <v>0</v>
      </c>
      <c r="H47" s="7">
        <f>'FSM Unimproved'!H47*VLOOKUP(MIN(119,$A47+H$3-1),'Improvement Recommendation'!$B$5:$J$124,5,FALSE)</f>
        <v>0</v>
      </c>
      <c r="I47" s="7">
        <f>'FSM Unimproved'!I47*VLOOKUP(MIN(119,$A47+I$3-1),'Improvement Recommendation'!$B$5:$J$124,5,FALSE)</f>
        <v>0</v>
      </c>
      <c r="J47" s="7">
        <f>'FSM Unimproved'!J47*VLOOKUP(MIN(119,$A47+J$3-1),'Improvement Recommendation'!$B$5:$J$124,5,FALSE)</f>
        <v>0</v>
      </c>
      <c r="K47" s="7">
        <f>'FSM Unimproved'!K47*VLOOKUP(MIN(119,$A47+K$3-1),'Improvement Recommendation'!$B$5:$J$124,5,FALSE)</f>
        <v>0</v>
      </c>
      <c r="L47" s="7">
        <f>'FSM Unimproved'!L47*VLOOKUP(MIN(119,$A47+L$3-1),'Improvement Recommendation'!$B$5:$J$124,5,FALSE)</f>
        <v>0</v>
      </c>
      <c r="M47" s="7">
        <f>'FSM Unimproved'!M47*VLOOKUP(MIN(119,$A47+M$3-1),'Improvement Recommendation'!$B$5:$J$124,5,FALSE)</f>
        <v>0</v>
      </c>
      <c r="N47" s="7">
        <f>'FSM Unimproved'!N47*VLOOKUP(MIN(119,$A47+N$3-1),'Improvement Recommendation'!$B$5:$J$124,5,FALSE)</f>
        <v>0</v>
      </c>
      <c r="O47" s="7">
        <f>'FSM Unimproved'!O47*VLOOKUP(MIN(119,$A47+O$3-1),'Improvement Recommendation'!$B$5:$J$124,5,FALSE)</f>
        <v>0</v>
      </c>
      <c r="P47" s="7">
        <f>'FSM Unimproved'!P47*VLOOKUP(MIN(119,$A47+P$3-1),'Improvement Recommendation'!$B$5:$J$124,5,FALSE)</f>
        <v>0</v>
      </c>
      <c r="Q47" s="7">
        <f>'FSM Unimproved'!Q47*VLOOKUP(MIN(119,$A47+Q$3-1),'Improvement Recommendation'!$B$5:$J$124,5,FALSE)</f>
        <v>0</v>
      </c>
      <c r="R47" s="7">
        <f>'FSM Unimproved'!R47*VLOOKUP(MIN(119,$A47+R$3-1),'Improvement Recommendation'!$B$5:$J$124,5,FALSE)</f>
        <v>0</v>
      </c>
      <c r="S47" s="7">
        <f>'FSM Unimproved'!S47*VLOOKUP(MIN(119,$A47+S$3-1),'Improvement Recommendation'!$B$5:$J$124,5,FALSE)</f>
        <v>0</v>
      </c>
      <c r="T47" s="7">
        <f>'FSM Unimproved'!T47*VLOOKUP(MIN(119,$A47+T$3-1),'Improvement Recommendation'!$B$5:$J$124,5,FALSE)</f>
        <v>0</v>
      </c>
      <c r="U47" s="7">
        <f>'FSM Unimproved'!U47*VLOOKUP(MIN(119,$A47+U$3-1),'Improvement Recommendation'!$B$5:$J$124,5,FALSE)</f>
        <v>0</v>
      </c>
      <c r="V47" s="7">
        <f>'FSM Unimproved'!V47*VLOOKUP(MIN(119,$A47+V$3-1),'Improvement Recommendation'!$B$5:$J$124,5,FALSE)</f>
        <v>0</v>
      </c>
      <c r="W47" s="7">
        <f>'FSM Unimproved'!W47*VLOOKUP(MIN(119,$A47+W$3-1),'Improvement Recommendation'!$B$5:$J$124,5,FALSE)</f>
        <v>0</v>
      </c>
      <c r="X47" s="7">
        <f>'FSM Unimproved'!X47*VLOOKUP(MIN(119,$A47+X$3-1),'Improvement Recommendation'!$B$5:$J$124,5,FALSE)</f>
        <v>0</v>
      </c>
      <c r="Y47" s="7">
        <f>'FSM Unimproved'!Y47*VLOOKUP(MIN(119,$A47+Y$3-1),'Improvement Recommendation'!$B$5:$J$124,5,FALSE)</f>
        <v>0</v>
      </c>
      <c r="Z47" s="7">
        <f>'FSM Unimproved'!Z47*VLOOKUP(MIN(119,$A47+Z$3-1),'Improvement Recommendation'!$B$5:$J$124,5,FALSE)</f>
        <v>0</v>
      </c>
      <c r="AA47" s="7">
        <f>'FSM Unimproved'!AA47*VLOOKUP(MIN(119,$A47+AA$3-1),'Improvement Recommendation'!$B$5:$J$124,5,FALSE)</f>
        <v>0</v>
      </c>
      <c r="AB47" s="7">
        <f>'FSM Unimproved'!AB47*VLOOKUP(MIN(119,$A47+AB$3-1),'Improvement Recommendation'!$B$5:$J$124,5,FALSE)</f>
        <v>0</v>
      </c>
      <c r="AC47" s="7">
        <f>'FSM Unimproved'!AC47*VLOOKUP(MIN(119,$A47+AC$3-1),'Improvement Recommendation'!$B$5:$J$124,5,FALSE)</f>
        <v>0</v>
      </c>
      <c r="AD47" s="7">
        <f>'FSM Unimproved'!AD47*VLOOKUP(MIN(119,$A47+AD$3-1),'Improvement Recommendation'!$B$5:$J$124,5,FALSE)</f>
        <v>0</v>
      </c>
      <c r="AE47" s="7">
        <f>'FSM Unimproved'!AE47*VLOOKUP(MIN(119,$A47+AE$3-1),'Improvement Recommendation'!$B$5:$J$124,5,FALSE)</f>
        <v>0</v>
      </c>
      <c r="AF47" s="7">
        <f>'FSM Unimproved'!AF47*VLOOKUP(MIN(119,$A47+AF$3-1),'Improvement Recommendation'!$B$5:$J$124,5,FALSE)</f>
        <v>0</v>
      </c>
      <c r="AG47" s="7">
        <f>'FSM Unimproved'!AG47*VLOOKUP(MIN(119,$A47+AG$3-1),'Improvement Recommendation'!$B$5:$J$124,5,FALSE)</f>
        <v>0</v>
      </c>
      <c r="AH47" s="7">
        <f>'FSM Unimproved'!AH47*VLOOKUP(MIN(119,$A47+AH$3-1),'Improvement Recommendation'!$B$5:$J$124,5,FALSE)</f>
        <v>0</v>
      </c>
      <c r="AI47" s="7">
        <f>'FSM Unimproved'!AI47*VLOOKUP(MIN(119,$A47+AI$3-1),'Improvement Recommendation'!$B$5:$J$124,5,FALSE)</f>
        <v>0</v>
      </c>
      <c r="AJ47" s="7">
        <f>'FSM Unimproved'!AJ47*VLOOKUP(MIN(119,$A47+AJ$3-1),'Improvement Recommendation'!$B$5:$J$124,5,FALSE)</f>
        <v>0</v>
      </c>
    </row>
    <row r="48" spans="1:36">
      <c r="A48" s="5">
        <v>44</v>
      </c>
      <c r="B48" s="7">
        <f>'FSM Unimproved'!B48*VLOOKUP(MIN(119,$A48+B$3-1),'Improvement Recommendation'!$B$5:$J$124,5,FALSE)</f>
        <v>0</v>
      </c>
      <c r="C48" s="7">
        <f>'FSM Unimproved'!C48*VLOOKUP(MIN(119,$A48+C$3-1),'Improvement Recommendation'!$B$5:$J$124,5,FALSE)</f>
        <v>0</v>
      </c>
      <c r="D48" s="7">
        <f>'FSM Unimproved'!D48*VLOOKUP(MIN(119,$A48+D$3-1),'Improvement Recommendation'!$B$5:$J$124,5,FALSE)</f>
        <v>0</v>
      </c>
      <c r="E48" s="7">
        <f>'FSM Unimproved'!E48*VLOOKUP(MIN(119,$A48+E$3-1),'Improvement Recommendation'!$B$5:$J$124,5,FALSE)</f>
        <v>0</v>
      </c>
      <c r="F48" s="7">
        <f>'FSM Unimproved'!F48*VLOOKUP(MIN(119,$A48+F$3-1),'Improvement Recommendation'!$B$5:$J$124,5,FALSE)</f>
        <v>0</v>
      </c>
      <c r="G48" s="7">
        <f>'FSM Unimproved'!G48*VLOOKUP(MIN(119,$A48+G$3-1),'Improvement Recommendation'!$B$5:$J$124,5,FALSE)</f>
        <v>0</v>
      </c>
      <c r="H48" s="7">
        <f>'FSM Unimproved'!H48*VLOOKUP(MIN(119,$A48+H$3-1),'Improvement Recommendation'!$B$5:$J$124,5,FALSE)</f>
        <v>0</v>
      </c>
      <c r="I48" s="7">
        <f>'FSM Unimproved'!I48*VLOOKUP(MIN(119,$A48+I$3-1),'Improvement Recommendation'!$B$5:$J$124,5,FALSE)</f>
        <v>0</v>
      </c>
      <c r="J48" s="7">
        <f>'FSM Unimproved'!J48*VLOOKUP(MIN(119,$A48+J$3-1),'Improvement Recommendation'!$B$5:$J$124,5,FALSE)</f>
        <v>0</v>
      </c>
      <c r="K48" s="7">
        <f>'FSM Unimproved'!K48*VLOOKUP(MIN(119,$A48+K$3-1),'Improvement Recommendation'!$B$5:$J$124,5,FALSE)</f>
        <v>0</v>
      </c>
      <c r="L48" s="7">
        <f>'FSM Unimproved'!L48*VLOOKUP(MIN(119,$A48+L$3-1),'Improvement Recommendation'!$B$5:$J$124,5,FALSE)</f>
        <v>0</v>
      </c>
      <c r="M48" s="7">
        <f>'FSM Unimproved'!M48*VLOOKUP(MIN(119,$A48+M$3-1),'Improvement Recommendation'!$B$5:$J$124,5,FALSE)</f>
        <v>0</v>
      </c>
      <c r="N48" s="7">
        <f>'FSM Unimproved'!N48*VLOOKUP(MIN(119,$A48+N$3-1),'Improvement Recommendation'!$B$5:$J$124,5,FALSE)</f>
        <v>0</v>
      </c>
      <c r="O48" s="7">
        <f>'FSM Unimproved'!O48*VLOOKUP(MIN(119,$A48+O$3-1),'Improvement Recommendation'!$B$5:$J$124,5,FALSE)</f>
        <v>0</v>
      </c>
      <c r="P48" s="7">
        <f>'FSM Unimproved'!P48*VLOOKUP(MIN(119,$A48+P$3-1),'Improvement Recommendation'!$B$5:$J$124,5,FALSE)</f>
        <v>0</v>
      </c>
      <c r="Q48" s="7">
        <f>'FSM Unimproved'!Q48*VLOOKUP(MIN(119,$A48+Q$3-1),'Improvement Recommendation'!$B$5:$J$124,5,FALSE)</f>
        <v>0</v>
      </c>
      <c r="R48" s="7">
        <f>'FSM Unimproved'!R48*VLOOKUP(MIN(119,$A48+R$3-1),'Improvement Recommendation'!$B$5:$J$124,5,FALSE)</f>
        <v>0</v>
      </c>
      <c r="S48" s="7">
        <f>'FSM Unimproved'!S48*VLOOKUP(MIN(119,$A48+S$3-1),'Improvement Recommendation'!$B$5:$J$124,5,FALSE)</f>
        <v>0</v>
      </c>
      <c r="T48" s="7">
        <f>'FSM Unimproved'!T48*VLOOKUP(MIN(119,$A48+T$3-1),'Improvement Recommendation'!$B$5:$J$124,5,FALSE)</f>
        <v>0</v>
      </c>
      <c r="U48" s="7">
        <f>'FSM Unimproved'!U48*VLOOKUP(MIN(119,$A48+U$3-1),'Improvement Recommendation'!$B$5:$J$124,5,FALSE)</f>
        <v>0</v>
      </c>
      <c r="V48" s="7">
        <f>'FSM Unimproved'!V48*VLOOKUP(MIN(119,$A48+V$3-1),'Improvement Recommendation'!$B$5:$J$124,5,FALSE)</f>
        <v>0</v>
      </c>
      <c r="W48" s="7">
        <f>'FSM Unimproved'!W48*VLOOKUP(MIN(119,$A48+W$3-1),'Improvement Recommendation'!$B$5:$J$124,5,FALSE)</f>
        <v>0</v>
      </c>
      <c r="X48" s="7">
        <f>'FSM Unimproved'!X48*VLOOKUP(MIN(119,$A48+X$3-1),'Improvement Recommendation'!$B$5:$J$124,5,FALSE)</f>
        <v>0</v>
      </c>
      <c r="Y48" s="7">
        <f>'FSM Unimproved'!Y48*VLOOKUP(MIN(119,$A48+Y$3-1),'Improvement Recommendation'!$B$5:$J$124,5,FALSE)</f>
        <v>0</v>
      </c>
      <c r="Z48" s="7">
        <f>'FSM Unimproved'!Z48*VLOOKUP(MIN(119,$A48+Z$3-1),'Improvement Recommendation'!$B$5:$J$124,5,FALSE)</f>
        <v>0</v>
      </c>
      <c r="AA48" s="7">
        <f>'FSM Unimproved'!AA48*VLOOKUP(MIN(119,$A48+AA$3-1),'Improvement Recommendation'!$B$5:$J$124,5,FALSE)</f>
        <v>0</v>
      </c>
      <c r="AB48" s="7">
        <f>'FSM Unimproved'!AB48*VLOOKUP(MIN(119,$A48+AB$3-1),'Improvement Recommendation'!$B$5:$J$124,5,FALSE)</f>
        <v>0</v>
      </c>
      <c r="AC48" s="7">
        <f>'FSM Unimproved'!AC48*VLOOKUP(MIN(119,$A48+AC$3-1),'Improvement Recommendation'!$B$5:$J$124,5,FALSE)</f>
        <v>0</v>
      </c>
      <c r="AD48" s="7">
        <f>'FSM Unimproved'!AD48*VLOOKUP(MIN(119,$A48+AD$3-1),'Improvement Recommendation'!$B$5:$J$124,5,FALSE)</f>
        <v>0</v>
      </c>
      <c r="AE48" s="7">
        <f>'FSM Unimproved'!AE48*VLOOKUP(MIN(119,$A48+AE$3-1),'Improvement Recommendation'!$B$5:$J$124,5,FALSE)</f>
        <v>0</v>
      </c>
      <c r="AF48" s="7">
        <f>'FSM Unimproved'!AF48*VLOOKUP(MIN(119,$A48+AF$3-1),'Improvement Recommendation'!$B$5:$J$124,5,FALSE)</f>
        <v>0</v>
      </c>
      <c r="AG48" s="7">
        <f>'FSM Unimproved'!AG48*VLOOKUP(MIN(119,$A48+AG$3-1),'Improvement Recommendation'!$B$5:$J$124,5,FALSE)</f>
        <v>0</v>
      </c>
      <c r="AH48" s="7">
        <f>'FSM Unimproved'!AH48*VLOOKUP(MIN(119,$A48+AH$3-1),'Improvement Recommendation'!$B$5:$J$124,5,FALSE)</f>
        <v>0</v>
      </c>
      <c r="AI48" s="7">
        <f>'FSM Unimproved'!AI48*VLOOKUP(MIN(119,$A48+AI$3-1),'Improvement Recommendation'!$B$5:$J$124,5,FALSE)</f>
        <v>0</v>
      </c>
      <c r="AJ48" s="7">
        <f>'FSM Unimproved'!AJ48*VLOOKUP(MIN(119,$A48+AJ$3-1),'Improvement Recommendation'!$B$5:$J$124,5,FALSE)</f>
        <v>0</v>
      </c>
    </row>
    <row r="49" spans="1:36">
      <c r="A49" s="5">
        <v>45</v>
      </c>
      <c r="B49" s="7">
        <f>'FSM Unimproved'!B49*VLOOKUP(MIN(119,$A49+B$3-1),'Improvement Recommendation'!$B$5:$J$124,5,FALSE)</f>
        <v>0</v>
      </c>
      <c r="C49" s="7">
        <f>'FSM Unimproved'!C49*VLOOKUP(MIN(119,$A49+C$3-1),'Improvement Recommendation'!$B$5:$J$124,5,FALSE)</f>
        <v>0</v>
      </c>
      <c r="D49" s="7">
        <f>'FSM Unimproved'!D49*VLOOKUP(MIN(119,$A49+D$3-1),'Improvement Recommendation'!$B$5:$J$124,5,FALSE)</f>
        <v>0</v>
      </c>
      <c r="E49" s="7">
        <f>'FSM Unimproved'!E49*VLOOKUP(MIN(119,$A49+E$3-1),'Improvement Recommendation'!$B$5:$J$124,5,FALSE)</f>
        <v>0</v>
      </c>
      <c r="F49" s="7">
        <f>'FSM Unimproved'!F49*VLOOKUP(MIN(119,$A49+F$3-1),'Improvement Recommendation'!$B$5:$J$124,5,FALSE)</f>
        <v>0</v>
      </c>
      <c r="G49" s="7">
        <f>'FSM Unimproved'!G49*VLOOKUP(MIN(119,$A49+G$3-1),'Improvement Recommendation'!$B$5:$J$124,5,FALSE)</f>
        <v>0</v>
      </c>
      <c r="H49" s="7">
        <f>'FSM Unimproved'!H49*VLOOKUP(MIN(119,$A49+H$3-1),'Improvement Recommendation'!$B$5:$J$124,5,FALSE)</f>
        <v>0</v>
      </c>
      <c r="I49" s="7">
        <f>'FSM Unimproved'!I49*VLOOKUP(MIN(119,$A49+I$3-1),'Improvement Recommendation'!$B$5:$J$124,5,FALSE)</f>
        <v>0</v>
      </c>
      <c r="J49" s="7">
        <f>'FSM Unimproved'!J49*VLOOKUP(MIN(119,$A49+J$3-1),'Improvement Recommendation'!$B$5:$J$124,5,FALSE)</f>
        <v>0</v>
      </c>
      <c r="K49" s="7">
        <f>'FSM Unimproved'!K49*VLOOKUP(MIN(119,$A49+K$3-1),'Improvement Recommendation'!$B$5:$J$124,5,FALSE)</f>
        <v>0</v>
      </c>
      <c r="L49" s="7">
        <f>'FSM Unimproved'!L49*VLOOKUP(MIN(119,$A49+L$3-1),'Improvement Recommendation'!$B$5:$J$124,5,FALSE)</f>
        <v>0</v>
      </c>
      <c r="M49" s="7">
        <f>'FSM Unimproved'!M49*VLOOKUP(MIN(119,$A49+M$3-1),'Improvement Recommendation'!$B$5:$J$124,5,FALSE)</f>
        <v>0</v>
      </c>
      <c r="N49" s="7">
        <f>'FSM Unimproved'!N49*VLOOKUP(MIN(119,$A49+N$3-1),'Improvement Recommendation'!$B$5:$J$124,5,FALSE)</f>
        <v>0</v>
      </c>
      <c r="O49" s="7">
        <f>'FSM Unimproved'!O49*VLOOKUP(MIN(119,$A49+O$3-1),'Improvement Recommendation'!$B$5:$J$124,5,FALSE)</f>
        <v>0</v>
      </c>
      <c r="P49" s="7">
        <f>'FSM Unimproved'!P49*VLOOKUP(MIN(119,$A49+P$3-1),'Improvement Recommendation'!$B$5:$J$124,5,FALSE)</f>
        <v>0</v>
      </c>
      <c r="Q49" s="7">
        <f>'FSM Unimproved'!Q49*VLOOKUP(MIN(119,$A49+Q$3-1),'Improvement Recommendation'!$B$5:$J$124,5,FALSE)</f>
        <v>0</v>
      </c>
      <c r="R49" s="7">
        <f>'FSM Unimproved'!R49*VLOOKUP(MIN(119,$A49+R$3-1),'Improvement Recommendation'!$B$5:$J$124,5,FALSE)</f>
        <v>0</v>
      </c>
      <c r="S49" s="7">
        <f>'FSM Unimproved'!S49*VLOOKUP(MIN(119,$A49+S$3-1),'Improvement Recommendation'!$B$5:$J$124,5,FALSE)</f>
        <v>0</v>
      </c>
      <c r="T49" s="7">
        <f>'FSM Unimproved'!T49*VLOOKUP(MIN(119,$A49+T$3-1),'Improvement Recommendation'!$B$5:$J$124,5,FALSE)</f>
        <v>0</v>
      </c>
      <c r="U49" s="7">
        <f>'FSM Unimproved'!U49*VLOOKUP(MIN(119,$A49+U$3-1),'Improvement Recommendation'!$B$5:$J$124,5,FALSE)</f>
        <v>0</v>
      </c>
      <c r="V49" s="7">
        <f>'FSM Unimproved'!V49*VLOOKUP(MIN(119,$A49+V$3-1),'Improvement Recommendation'!$B$5:$J$124,5,FALSE)</f>
        <v>0</v>
      </c>
      <c r="W49" s="7">
        <f>'FSM Unimproved'!W49*VLOOKUP(MIN(119,$A49+W$3-1),'Improvement Recommendation'!$B$5:$J$124,5,FALSE)</f>
        <v>0</v>
      </c>
      <c r="X49" s="7">
        <f>'FSM Unimproved'!X49*VLOOKUP(MIN(119,$A49+X$3-1),'Improvement Recommendation'!$B$5:$J$124,5,FALSE)</f>
        <v>0</v>
      </c>
      <c r="Y49" s="7">
        <f>'FSM Unimproved'!Y49*VLOOKUP(MIN(119,$A49+Y$3-1),'Improvement Recommendation'!$B$5:$J$124,5,FALSE)</f>
        <v>0</v>
      </c>
      <c r="Z49" s="7">
        <f>'FSM Unimproved'!Z49*VLOOKUP(MIN(119,$A49+Z$3-1),'Improvement Recommendation'!$B$5:$J$124,5,FALSE)</f>
        <v>0</v>
      </c>
      <c r="AA49" s="7">
        <f>'FSM Unimproved'!AA49*VLOOKUP(MIN(119,$A49+AA$3-1),'Improvement Recommendation'!$B$5:$J$124,5,FALSE)</f>
        <v>0</v>
      </c>
      <c r="AB49" s="7">
        <f>'FSM Unimproved'!AB49*VLOOKUP(MIN(119,$A49+AB$3-1),'Improvement Recommendation'!$B$5:$J$124,5,FALSE)</f>
        <v>0</v>
      </c>
      <c r="AC49" s="7">
        <f>'FSM Unimproved'!AC49*VLOOKUP(MIN(119,$A49+AC$3-1),'Improvement Recommendation'!$B$5:$J$124,5,FALSE)</f>
        <v>0</v>
      </c>
      <c r="AD49" s="7">
        <f>'FSM Unimproved'!AD49*VLOOKUP(MIN(119,$A49+AD$3-1),'Improvement Recommendation'!$B$5:$J$124,5,FALSE)</f>
        <v>0</v>
      </c>
      <c r="AE49" s="7">
        <f>'FSM Unimproved'!AE49*VLOOKUP(MIN(119,$A49+AE$3-1),'Improvement Recommendation'!$B$5:$J$124,5,FALSE)</f>
        <v>0</v>
      </c>
      <c r="AF49" s="7">
        <f>'FSM Unimproved'!AF49*VLOOKUP(MIN(119,$A49+AF$3-1),'Improvement Recommendation'!$B$5:$J$124,5,FALSE)</f>
        <v>0</v>
      </c>
      <c r="AG49" s="7">
        <f>'FSM Unimproved'!AG49*VLOOKUP(MIN(119,$A49+AG$3-1),'Improvement Recommendation'!$B$5:$J$124,5,FALSE)</f>
        <v>0</v>
      </c>
      <c r="AH49" s="7">
        <f>'FSM Unimproved'!AH49*VLOOKUP(MIN(119,$A49+AH$3-1),'Improvement Recommendation'!$B$5:$J$124,5,FALSE)</f>
        <v>0</v>
      </c>
      <c r="AI49" s="7">
        <f>'FSM Unimproved'!AI49*VLOOKUP(MIN(119,$A49+AI$3-1),'Improvement Recommendation'!$B$5:$J$124,5,FALSE)</f>
        <v>0</v>
      </c>
      <c r="AJ49" s="7">
        <f>'FSM Unimproved'!AJ49*VLOOKUP(MIN(119,$A49+AJ$3-1),'Improvement Recommendation'!$B$5:$J$124,5,FALSE)</f>
        <v>0</v>
      </c>
    </row>
    <row r="50" spans="1:36">
      <c r="A50" s="5">
        <v>46</v>
      </c>
      <c r="B50" s="7">
        <f>'FSM Unimproved'!B50*VLOOKUP(MIN(119,$A50+B$3-1),'Improvement Recommendation'!$B$5:$J$124,5,FALSE)</f>
        <v>0</v>
      </c>
      <c r="C50" s="7">
        <f>'FSM Unimproved'!C50*VLOOKUP(MIN(119,$A50+C$3-1),'Improvement Recommendation'!$B$5:$J$124,5,FALSE)</f>
        <v>0</v>
      </c>
      <c r="D50" s="7">
        <f>'FSM Unimproved'!D50*VLOOKUP(MIN(119,$A50+D$3-1),'Improvement Recommendation'!$B$5:$J$124,5,FALSE)</f>
        <v>0</v>
      </c>
      <c r="E50" s="7">
        <f>'FSM Unimproved'!E50*VLOOKUP(MIN(119,$A50+E$3-1),'Improvement Recommendation'!$B$5:$J$124,5,FALSE)</f>
        <v>0</v>
      </c>
      <c r="F50" s="7">
        <f>'FSM Unimproved'!F50*VLOOKUP(MIN(119,$A50+F$3-1),'Improvement Recommendation'!$B$5:$J$124,5,FALSE)</f>
        <v>0</v>
      </c>
      <c r="G50" s="7">
        <f>'FSM Unimproved'!G50*VLOOKUP(MIN(119,$A50+G$3-1),'Improvement Recommendation'!$B$5:$J$124,5,FALSE)</f>
        <v>0</v>
      </c>
      <c r="H50" s="7">
        <f>'FSM Unimproved'!H50*VLOOKUP(MIN(119,$A50+H$3-1),'Improvement Recommendation'!$B$5:$J$124,5,FALSE)</f>
        <v>0</v>
      </c>
      <c r="I50" s="7">
        <f>'FSM Unimproved'!I50*VLOOKUP(MIN(119,$A50+I$3-1),'Improvement Recommendation'!$B$5:$J$124,5,FALSE)</f>
        <v>0</v>
      </c>
      <c r="J50" s="7">
        <f>'FSM Unimproved'!J50*VLOOKUP(MIN(119,$A50+J$3-1),'Improvement Recommendation'!$B$5:$J$124,5,FALSE)</f>
        <v>0</v>
      </c>
      <c r="K50" s="7">
        <f>'FSM Unimproved'!K50*VLOOKUP(MIN(119,$A50+K$3-1),'Improvement Recommendation'!$B$5:$J$124,5,FALSE)</f>
        <v>0</v>
      </c>
      <c r="L50" s="7">
        <f>'FSM Unimproved'!L50*VLOOKUP(MIN(119,$A50+L$3-1),'Improvement Recommendation'!$B$5:$J$124,5,FALSE)</f>
        <v>0</v>
      </c>
      <c r="M50" s="7">
        <f>'FSM Unimproved'!M50*VLOOKUP(MIN(119,$A50+M$3-1),'Improvement Recommendation'!$B$5:$J$124,5,FALSE)</f>
        <v>0</v>
      </c>
      <c r="N50" s="7">
        <f>'FSM Unimproved'!N50*VLOOKUP(MIN(119,$A50+N$3-1),'Improvement Recommendation'!$B$5:$J$124,5,FALSE)</f>
        <v>0</v>
      </c>
      <c r="O50" s="7">
        <f>'FSM Unimproved'!O50*VLOOKUP(MIN(119,$A50+O$3-1),'Improvement Recommendation'!$B$5:$J$124,5,FALSE)</f>
        <v>0</v>
      </c>
      <c r="P50" s="7">
        <f>'FSM Unimproved'!P50*VLOOKUP(MIN(119,$A50+P$3-1),'Improvement Recommendation'!$B$5:$J$124,5,FALSE)</f>
        <v>0</v>
      </c>
      <c r="Q50" s="7">
        <f>'FSM Unimproved'!Q50*VLOOKUP(MIN(119,$A50+Q$3-1),'Improvement Recommendation'!$B$5:$J$124,5,FALSE)</f>
        <v>0</v>
      </c>
      <c r="R50" s="7">
        <f>'FSM Unimproved'!R50*VLOOKUP(MIN(119,$A50+R$3-1),'Improvement Recommendation'!$B$5:$J$124,5,FALSE)</f>
        <v>0</v>
      </c>
      <c r="S50" s="7">
        <f>'FSM Unimproved'!S50*VLOOKUP(MIN(119,$A50+S$3-1),'Improvement Recommendation'!$B$5:$J$124,5,FALSE)</f>
        <v>0</v>
      </c>
      <c r="T50" s="7">
        <f>'FSM Unimproved'!T50*VLOOKUP(MIN(119,$A50+T$3-1),'Improvement Recommendation'!$B$5:$J$124,5,FALSE)</f>
        <v>0</v>
      </c>
      <c r="U50" s="7">
        <f>'FSM Unimproved'!U50*VLOOKUP(MIN(119,$A50+U$3-1),'Improvement Recommendation'!$B$5:$J$124,5,FALSE)</f>
        <v>0</v>
      </c>
      <c r="V50" s="7">
        <f>'FSM Unimproved'!V50*VLOOKUP(MIN(119,$A50+V$3-1),'Improvement Recommendation'!$B$5:$J$124,5,FALSE)</f>
        <v>0</v>
      </c>
      <c r="W50" s="7">
        <f>'FSM Unimproved'!W50*VLOOKUP(MIN(119,$A50+W$3-1),'Improvement Recommendation'!$B$5:$J$124,5,FALSE)</f>
        <v>0</v>
      </c>
      <c r="X50" s="7">
        <f>'FSM Unimproved'!X50*VLOOKUP(MIN(119,$A50+X$3-1),'Improvement Recommendation'!$B$5:$J$124,5,FALSE)</f>
        <v>0</v>
      </c>
      <c r="Y50" s="7">
        <f>'FSM Unimproved'!Y50*VLOOKUP(MIN(119,$A50+Y$3-1),'Improvement Recommendation'!$B$5:$J$124,5,FALSE)</f>
        <v>0</v>
      </c>
      <c r="Z50" s="7">
        <f>'FSM Unimproved'!Z50*VLOOKUP(MIN(119,$A50+Z$3-1),'Improvement Recommendation'!$B$5:$J$124,5,FALSE)</f>
        <v>0</v>
      </c>
      <c r="AA50" s="7">
        <f>'FSM Unimproved'!AA50*VLOOKUP(MIN(119,$A50+AA$3-1),'Improvement Recommendation'!$B$5:$J$124,5,FALSE)</f>
        <v>0</v>
      </c>
      <c r="AB50" s="7">
        <f>'FSM Unimproved'!AB50*VLOOKUP(MIN(119,$A50+AB$3-1),'Improvement Recommendation'!$B$5:$J$124,5,FALSE)</f>
        <v>0</v>
      </c>
      <c r="AC50" s="7">
        <f>'FSM Unimproved'!AC50*VLOOKUP(MIN(119,$A50+AC$3-1),'Improvement Recommendation'!$B$5:$J$124,5,FALSE)</f>
        <v>0</v>
      </c>
      <c r="AD50" s="7">
        <f>'FSM Unimproved'!AD50*VLOOKUP(MIN(119,$A50+AD$3-1),'Improvement Recommendation'!$B$5:$J$124,5,FALSE)</f>
        <v>0</v>
      </c>
      <c r="AE50" s="7">
        <f>'FSM Unimproved'!AE50*VLOOKUP(MIN(119,$A50+AE$3-1),'Improvement Recommendation'!$B$5:$J$124,5,FALSE)</f>
        <v>0</v>
      </c>
      <c r="AF50" s="7">
        <f>'FSM Unimproved'!AF50*VLOOKUP(MIN(119,$A50+AF$3-1),'Improvement Recommendation'!$B$5:$J$124,5,FALSE)</f>
        <v>0</v>
      </c>
      <c r="AG50" s="7">
        <f>'FSM Unimproved'!AG50*VLOOKUP(MIN(119,$A50+AG$3-1),'Improvement Recommendation'!$B$5:$J$124,5,FALSE)</f>
        <v>0</v>
      </c>
      <c r="AH50" s="7">
        <f>'FSM Unimproved'!AH50*VLOOKUP(MIN(119,$A50+AH$3-1),'Improvement Recommendation'!$B$5:$J$124,5,FALSE)</f>
        <v>0</v>
      </c>
      <c r="AI50" s="7">
        <f>'FSM Unimproved'!AI50*VLOOKUP(MIN(119,$A50+AI$3-1),'Improvement Recommendation'!$B$5:$J$124,5,FALSE)</f>
        <v>0</v>
      </c>
      <c r="AJ50" s="7">
        <f>'FSM Unimproved'!AJ50*VLOOKUP(MIN(119,$A50+AJ$3-1),'Improvement Recommendation'!$B$5:$J$124,5,FALSE)</f>
        <v>0</v>
      </c>
    </row>
    <row r="51" spans="1:36">
      <c r="A51" s="5">
        <v>47</v>
      </c>
      <c r="B51" s="7">
        <f>'FSM Unimproved'!B51*VLOOKUP(MIN(119,$A51+B$3-1),'Improvement Recommendation'!$B$5:$J$124,5,FALSE)</f>
        <v>0</v>
      </c>
      <c r="C51" s="7">
        <f>'FSM Unimproved'!C51*VLOOKUP(MIN(119,$A51+C$3-1),'Improvement Recommendation'!$B$5:$J$124,5,FALSE)</f>
        <v>0</v>
      </c>
      <c r="D51" s="7">
        <f>'FSM Unimproved'!D51*VLOOKUP(MIN(119,$A51+D$3-1),'Improvement Recommendation'!$B$5:$J$124,5,FALSE)</f>
        <v>0</v>
      </c>
      <c r="E51" s="7">
        <f>'FSM Unimproved'!E51*VLOOKUP(MIN(119,$A51+E$3-1),'Improvement Recommendation'!$B$5:$J$124,5,FALSE)</f>
        <v>0</v>
      </c>
      <c r="F51" s="7">
        <f>'FSM Unimproved'!F51*VLOOKUP(MIN(119,$A51+F$3-1),'Improvement Recommendation'!$B$5:$J$124,5,FALSE)</f>
        <v>0</v>
      </c>
      <c r="G51" s="7">
        <f>'FSM Unimproved'!G51*VLOOKUP(MIN(119,$A51+G$3-1),'Improvement Recommendation'!$B$5:$J$124,5,FALSE)</f>
        <v>0</v>
      </c>
      <c r="H51" s="7">
        <f>'FSM Unimproved'!H51*VLOOKUP(MIN(119,$A51+H$3-1),'Improvement Recommendation'!$B$5:$J$124,5,FALSE)</f>
        <v>0</v>
      </c>
      <c r="I51" s="7">
        <f>'FSM Unimproved'!I51*VLOOKUP(MIN(119,$A51+I$3-1),'Improvement Recommendation'!$B$5:$J$124,5,FALSE)</f>
        <v>0</v>
      </c>
      <c r="J51" s="7">
        <f>'FSM Unimproved'!J51*VLOOKUP(MIN(119,$A51+J$3-1),'Improvement Recommendation'!$B$5:$J$124,5,FALSE)</f>
        <v>0</v>
      </c>
      <c r="K51" s="7">
        <f>'FSM Unimproved'!K51*VLOOKUP(MIN(119,$A51+K$3-1),'Improvement Recommendation'!$B$5:$J$124,5,FALSE)</f>
        <v>0</v>
      </c>
      <c r="L51" s="7">
        <f>'FSM Unimproved'!L51*VLOOKUP(MIN(119,$A51+L$3-1),'Improvement Recommendation'!$B$5:$J$124,5,FALSE)</f>
        <v>0</v>
      </c>
      <c r="M51" s="7">
        <f>'FSM Unimproved'!M51*VLOOKUP(MIN(119,$A51+M$3-1),'Improvement Recommendation'!$B$5:$J$124,5,FALSE)</f>
        <v>0</v>
      </c>
      <c r="N51" s="7">
        <f>'FSM Unimproved'!N51*VLOOKUP(MIN(119,$A51+N$3-1),'Improvement Recommendation'!$B$5:$J$124,5,FALSE)</f>
        <v>0</v>
      </c>
      <c r="O51" s="7">
        <f>'FSM Unimproved'!O51*VLOOKUP(MIN(119,$A51+O$3-1),'Improvement Recommendation'!$B$5:$J$124,5,FALSE)</f>
        <v>0</v>
      </c>
      <c r="P51" s="7">
        <f>'FSM Unimproved'!P51*VLOOKUP(MIN(119,$A51+P$3-1),'Improvement Recommendation'!$B$5:$J$124,5,FALSE)</f>
        <v>0</v>
      </c>
      <c r="Q51" s="7">
        <f>'FSM Unimproved'!Q51*VLOOKUP(MIN(119,$A51+Q$3-1),'Improvement Recommendation'!$B$5:$J$124,5,FALSE)</f>
        <v>0</v>
      </c>
      <c r="R51" s="7">
        <f>'FSM Unimproved'!R51*VLOOKUP(MIN(119,$A51+R$3-1),'Improvement Recommendation'!$B$5:$J$124,5,FALSE)</f>
        <v>0</v>
      </c>
      <c r="S51" s="7">
        <f>'FSM Unimproved'!S51*VLOOKUP(MIN(119,$A51+S$3-1),'Improvement Recommendation'!$B$5:$J$124,5,FALSE)</f>
        <v>0</v>
      </c>
      <c r="T51" s="7">
        <f>'FSM Unimproved'!T51*VLOOKUP(MIN(119,$A51+T$3-1),'Improvement Recommendation'!$B$5:$J$124,5,FALSE)</f>
        <v>0</v>
      </c>
      <c r="U51" s="7">
        <f>'FSM Unimproved'!U51*VLOOKUP(MIN(119,$A51+U$3-1),'Improvement Recommendation'!$B$5:$J$124,5,FALSE)</f>
        <v>0</v>
      </c>
      <c r="V51" s="7">
        <f>'FSM Unimproved'!V51*VLOOKUP(MIN(119,$A51+V$3-1),'Improvement Recommendation'!$B$5:$J$124,5,FALSE)</f>
        <v>0</v>
      </c>
      <c r="W51" s="7">
        <f>'FSM Unimproved'!W51*VLOOKUP(MIN(119,$A51+W$3-1),'Improvement Recommendation'!$B$5:$J$124,5,FALSE)</f>
        <v>0</v>
      </c>
      <c r="X51" s="7">
        <f>'FSM Unimproved'!X51*VLOOKUP(MIN(119,$A51+X$3-1),'Improvement Recommendation'!$B$5:$J$124,5,FALSE)</f>
        <v>0</v>
      </c>
      <c r="Y51" s="7">
        <f>'FSM Unimproved'!Y51*VLOOKUP(MIN(119,$A51+Y$3-1),'Improvement Recommendation'!$B$5:$J$124,5,FALSE)</f>
        <v>0</v>
      </c>
      <c r="Z51" s="7">
        <f>'FSM Unimproved'!Z51*VLOOKUP(MIN(119,$A51+Z$3-1),'Improvement Recommendation'!$B$5:$J$124,5,FALSE)</f>
        <v>0</v>
      </c>
      <c r="AA51" s="7">
        <f>'FSM Unimproved'!AA51*VLOOKUP(MIN(119,$A51+AA$3-1),'Improvement Recommendation'!$B$5:$J$124,5,FALSE)</f>
        <v>0</v>
      </c>
      <c r="AB51" s="7">
        <f>'FSM Unimproved'!AB51*VLOOKUP(MIN(119,$A51+AB$3-1),'Improvement Recommendation'!$B$5:$J$124,5,FALSE)</f>
        <v>0</v>
      </c>
      <c r="AC51" s="7">
        <f>'FSM Unimproved'!AC51*VLOOKUP(MIN(119,$A51+AC$3-1),'Improvement Recommendation'!$B$5:$J$124,5,FALSE)</f>
        <v>0</v>
      </c>
      <c r="AD51" s="7">
        <f>'FSM Unimproved'!AD51*VLOOKUP(MIN(119,$A51+AD$3-1),'Improvement Recommendation'!$B$5:$J$124,5,FALSE)</f>
        <v>0</v>
      </c>
      <c r="AE51" s="7">
        <f>'FSM Unimproved'!AE51*VLOOKUP(MIN(119,$A51+AE$3-1),'Improvement Recommendation'!$B$5:$J$124,5,FALSE)</f>
        <v>0</v>
      </c>
      <c r="AF51" s="7">
        <f>'FSM Unimproved'!AF51*VLOOKUP(MIN(119,$A51+AF$3-1),'Improvement Recommendation'!$B$5:$J$124,5,FALSE)</f>
        <v>0</v>
      </c>
      <c r="AG51" s="7">
        <f>'FSM Unimproved'!AG51*VLOOKUP(MIN(119,$A51+AG$3-1),'Improvement Recommendation'!$B$5:$J$124,5,FALSE)</f>
        <v>0</v>
      </c>
      <c r="AH51" s="7">
        <f>'FSM Unimproved'!AH51*VLOOKUP(MIN(119,$A51+AH$3-1),'Improvement Recommendation'!$B$5:$J$124,5,FALSE)</f>
        <v>0</v>
      </c>
      <c r="AI51" s="7">
        <f>'FSM Unimproved'!AI51*VLOOKUP(MIN(119,$A51+AI$3-1),'Improvement Recommendation'!$B$5:$J$124,5,FALSE)</f>
        <v>0</v>
      </c>
      <c r="AJ51" s="7">
        <f>'FSM Unimproved'!AJ51*VLOOKUP(MIN(119,$A51+AJ$3-1),'Improvement Recommendation'!$B$5:$J$124,5,FALSE)</f>
        <v>0</v>
      </c>
    </row>
    <row r="52" spans="1:36">
      <c r="A52" s="5">
        <v>48</v>
      </c>
      <c r="B52" s="7">
        <f>'FSM Unimproved'!B52*VLOOKUP(MIN(119,$A52+B$3-1),'Improvement Recommendation'!$B$5:$J$124,5,FALSE)</f>
        <v>0</v>
      </c>
      <c r="C52" s="7">
        <f>'FSM Unimproved'!C52*VLOOKUP(MIN(119,$A52+C$3-1),'Improvement Recommendation'!$B$5:$J$124,5,FALSE)</f>
        <v>0</v>
      </c>
      <c r="D52" s="7">
        <f>'FSM Unimproved'!D52*VLOOKUP(MIN(119,$A52+D$3-1),'Improvement Recommendation'!$B$5:$J$124,5,FALSE)</f>
        <v>0</v>
      </c>
      <c r="E52" s="7">
        <f>'FSM Unimproved'!E52*VLOOKUP(MIN(119,$A52+E$3-1),'Improvement Recommendation'!$B$5:$J$124,5,FALSE)</f>
        <v>0</v>
      </c>
      <c r="F52" s="7">
        <f>'FSM Unimproved'!F52*VLOOKUP(MIN(119,$A52+F$3-1),'Improvement Recommendation'!$B$5:$J$124,5,FALSE)</f>
        <v>0</v>
      </c>
      <c r="G52" s="7">
        <f>'FSM Unimproved'!G52*VLOOKUP(MIN(119,$A52+G$3-1),'Improvement Recommendation'!$B$5:$J$124,5,FALSE)</f>
        <v>0</v>
      </c>
      <c r="H52" s="7">
        <f>'FSM Unimproved'!H52*VLOOKUP(MIN(119,$A52+H$3-1),'Improvement Recommendation'!$B$5:$J$124,5,FALSE)</f>
        <v>0</v>
      </c>
      <c r="I52" s="7">
        <f>'FSM Unimproved'!I52*VLOOKUP(MIN(119,$A52+I$3-1),'Improvement Recommendation'!$B$5:$J$124,5,FALSE)</f>
        <v>0</v>
      </c>
      <c r="J52" s="7">
        <f>'FSM Unimproved'!J52*VLOOKUP(MIN(119,$A52+J$3-1),'Improvement Recommendation'!$B$5:$J$124,5,FALSE)</f>
        <v>0</v>
      </c>
      <c r="K52" s="7">
        <f>'FSM Unimproved'!K52*VLOOKUP(MIN(119,$A52+K$3-1),'Improvement Recommendation'!$B$5:$J$124,5,FALSE)</f>
        <v>0</v>
      </c>
      <c r="L52" s="7">
        <f>'FSM Unimproved'!L52*VLOOKUP(MIN(119,$A52+L$3-1),'Improvement Recommendation'!$B$5:$J$124,5,FALSE)</f>
        <v>0</v>
      </c>
      <c r="M52" s="7">
        <f>'FSM Unimproved'!M52*VLOOKUP(MIN(119,$A52+M$3-1),'Improvement Recommendation'!$B$5:$J$124,5,FALSE)</f>
        <v>0</v>
      </c>
      <c r="N52" s="7">
        <f>'FSM Unimproved'!N52*VLOOKUP(MIN(119,$A52+N$3-1),'Improvement Recommendation'!$B$5:$J$124,5,FALSE)</f>
        <v>0</v>
      </c>
      <c r="O52" s="7">
        <f>'FSM Unimproved'!O52*VLOOKUP(MIN(119,$A52+O$3-1),'Improvement Recommendation'!$B$5:$J$124,5,FALSE)</f>
        <v>0</v>
      </c>
      <c r="P52" s="7">
        <f>'FSM Unimproved'!P52*VLOOKUP(MIN(119,$A52+P$3-1),'Improvement Recommendation'!$B$5:$J$124,5,FALSE)</f>
        <v>0</v>
      </c>
      <c r="Q52" s="7">
        <f>'FSM Unimproved'!Q52*VLOOKUP(MIN(119,$A52+Q$3-1),'Improvement Recommendation'!$B$5:$J$124,5,FALSE)</f>
        <v>0</v>
      </c>
      <c r="R52" s="7">
        <f>'FSM Unimproved'!R52*VLOOKUP(MIN(119,$A52+R$3-1),'Improvement Recommendation'!$B$5:$J$124,5,FALSE)</f>
        <v>0</v>
      </c>
      <c r="S52" s="7">
        <f>'FSM Unimproved'!S52*VLOOKUP(MIN(119,$A52+S$3-1),'Improvement Recommendation'!$B$5:$J$124,5,FALSE)</f>
        <v>0</v>
      </c>
      <c r="T52" s="7">
        <f>'FSM Unimproved'!T52*VLOOKUP(MIN(119,$A52+T$3-1),'Improvement Recommendation'!$B$5:$J$124,5,FALSE)</f>
        <v>0</v>
      </c>
      <c r="U52" s="7">
        <f>'FSM Unimproved'!U52*VLOOKUP(MIN(119,$A52+U$3-1),'Improvement Recommendation'!$B$5:$J$124,5,FALSE)</f>
        <v>0</v>
      </c>
      <c r="V52" s="7">
        <f>'FSM Unimproved'!V52*VLOOKUP(MIN(119,$A52+V$3-1),'Improvement Recommendation'!$B$5:$J$124,5,FALSE)</f>
        <v>0</v>
      </c>
      <c r="W52" s="7">
        <f>'FSM Unimproved'!W52*VLOOKUP(MIN(119,$A52+W$3-1),'Improvement Recommendation'!$B$5:$J$124,5,FALSE)</f>
        <v>0</v>
      </c>
      <c r="X52" s="7">
        <f>'FSM Unimproved'!X52*VLOOKUP(MIN(119,$A52+X$3-1),'Improvement Recommendation'!$B$5:$J$124,5,FALSE)</f>
        <v>0</v>
      </c>
      <c r="Y52" s="7">
        <f>'FSM Unimproved'!Y52*VLOOKUP(MIN(119,$A52+Y$3-1),'Improvement Recommendation'!$B$5:$J$124,5,FALSE)</f>
        <v>0</v>
      </c>
      <c r="Z52" s="7">
        <f>'FSM Unimproved'!Z52*VLOOKUP(MIN(119,$A52+Z$3-1),'Improvement Recommendation'!$B$5:$J$124,5,FALSE)</f>
        <v>0</v>
      </c>
      <c r="AA52" s="7">
        <f>'FSM Unimproved'!AA52*VLOOKUP(MIN(119,$A52+AA$3-1),'Improvement Recommendation'!$B$5:$J$124,5,FALSE)</f>
        <v>0</v>
      </c>
      <c r="AB52" s="7">
        <f>'FSM Unimproved'!AB52*VLOOKUP(MIN(119,$A52+AB$3-1),'Improvement Recommendation'!$B$5:$J$124,5,FALSE)</f>
        <v>0</v>
      </c>
      <c r="AC52" s="7">
        <f>'FSM Unimproved'!AC52*VLOOKUP(MIN(119,$A52+AC$3-1),'Improvement Recommendation'!$B$5:$J$124,5,FALSE)</f>
        <v>0</v>
      </c>
      <c r="AD52" s="7">
        <f>'FSM Unimproved'!AD52*VLOOKUP(MIN(119,$A52+AD$3-1),'Improvement Recommendation'!$B$5:$J$124,5,FALSE)</f>
        <v>0</v>
      </c>
      <c r="AE52" s="7">
        <f>'FSM Unimproved'!AE52*VLOOKUP(MIN(119,$A52+AE$3-1),'Improvement Recommendation'!$B$5:$J$124,5,FALSE)</f>
        <v>0</v>
      </c>
      <c r="AF52" s="7">
        <f>'FSM Unimproved'!AF52*VLOOKUP(MIN(119,$A52+AF$3-1),'Improvement Recommendation'!$B$5:$J$124,5,FALSE)</f>
        <v>0</v>
      </c>
      <c r="AG52" s="7">
        <f>'FSM Unimproved'!AG52*VLOOKUP(MIN(119,$A52+AG$3-1),'Improvement Recommendation'!$B$5:$J$124,5,FALSE)</f>
        <v>0</v>
      </c>
      <c r="AH52" s="7">
        <f>'FSM Unimproved'!AH52*VLOOKUP(MIN(119,$A52+AH$3-1),'Improvement Recommendation'!$B$5:$J$124,5,FALSE)</f>
        <v>0</v>
      </c>
      <c r="AI52" s="7">
        <f>'FSM Unimproved'!AI52*VLOOKUP(MIN(119,$A52+AI$3-1),'Improvement Recommendation'!$B$5:$J$124,5,FALSE)</f>
        <v>0</v>
      </c>
      <c r="AJ52" s="7">
        <f>'FSM Unimproved'!AJ52*VLOOKUP(MIN(119,$A52+AJ$3-1),'Improvement Recommendation'!$B$5:$J$124,5,FALSE)</f>
        <v>0</v>
      </c>
    </row>
    <row r="53" spans="1:36">
      <c r="A53" s="5">
        <v>49</v>
      </c>
      <c r="B53" s="7">
        <f>'FSM Unimproved'!B53*VLOOKUP(MIN(119,$A53+B$3-1),'Improvement Recommendation'!$B$5:$J$124,5,FALSE)</f>
        <v>0</v>
      </c>
      <c r="C53" s="7">
        <f>'FSM Unimproved'!C53*VLOOKUP(MIN(119,$A53+C$3-1),'Improvement Recommendation'!$B$5:$J$124,5,FALSE)</f>
        <v>0</v>
      </c>
      <c r="D53" s="7">
        <f>'FSM Unimproved'!D53*VLOOKUP(MIN(119,$A53+D$3-1),'Improvement Recommendation'!$B$5:$J$124,5,FALSE)</f>
        <v>0</v>
      </c>
      <c r="E53" s="7">
        <f>'FSM Unimproved'!E53*VLOOKUP(MIN(119,$A53+E$3-1),'Improvement Recommendation'!$B$5:$J$124,5,FALSE)</f>
        <v>0</v>
      </c>
      <c r="F53" s="7">
        <f>'FSM Unimproved'!F53*VLOOKUP(MIN(119,$A53+F$3-1),'Improvement Recommendation'!$B$5:$J$124,5,FALSE)</f>
        <v>0</v>
      </c>
      <c r="G53" s="7">
        <f>'FSM Unimproved'!G53*VLOOKUP(MIN(119,$A53+G$3-1),'Improvement Recommendation'!$B$5:$J$124,5,FALSE)</f>
        <v>0</v>
      </c>
      <c r="H53" s="7">
        <f>'FSM Unimproved'!H53*VLOOKUP(MIN(119,$A53+H$3-1),'Improvement Recommendation'!$B$5:$J$124,5,FALSE)</f>
        <v>0</v>
      </c>
      <c r="I53" s="7">
        <f>'FSM Unimproved'!I53*VLOOKUP(MIN(119,$A53+I$3-1),'Improvement Recommendation'!$B$5:$J$124,5,FALSE)</f>
        <v>0</v>
      </c>
      <c r="J53" s="7">
        <f>'FSM Unimproved'!J53*VLOOKUP(MIN(119,$A53+J$3-1),'Improvement Recommendation'!$B$5:$J$124,5,FALSE)</f>
        <v>0</v>
      </c>
      <c r="K53" s="7">
        <f>'FSM Unimproved'!K53*VLOOKUP(MIN(119,$A53+K$3-1),'Improvement Recommendation'!$B$5:$J$124,5,FALSE)</f>
        <v>0</v>
      </c>
      <c r="L53" s="7">
        <f>'FSM Unimproved'!L53*VLOOKUP(MIN(119,$A53+L$3-1),'Improvement Recommendation'!$B$5:$J$124,5,FALSE)</f>
        <v>0</v>
      </c>
      <c r="M53" s="7">
        <f>'FSM Unimproved'!M53*VLOOKUP(MIN(119,$A53+M$3-1),'Improvement Recommendation'!$B$5:$J$124,5,FALSE)</f>
        <v>0</v>
      </c>
      <c r="N53" s="7">
        <f>'FSM Unimproved'!N53*VLOOKUP(MIN(119,$A53+N$3-1),'Improvement Recommendation'!$B$5:$J$124,5,FALSE)</f>
        <v>0</v>
      </c>
      <c r="O53" s="7">
        <f>'FSM Unimproved'!O53*VLOOKUP(MIN(119,$A53+O$3-1),'Improvement Recommendation'!$B$5:$J$124,5,FALSE)</f>
        <v>0</v>
      </c>
      <c r="P53" s="7">
        <f>'FSM Unimproved'!P53*VLOOKUP(MIN(119,$A53+P$3-1),'Improvement Recommendation'!$B$5:$J$124,5,FALSE)</f>
        <v>0</v>
      </c>
      <c r="Q53" s="7">
        <f>'FSM Unimproved'!Q53*VLOOKUP(MIN(119,$A53+Q$3-1),'Improvement Recommendation'!$B$5:$J$124,5,FALSE)</f>
        <v>0</v>
      </c>
      <c r="R53" s="7">
        <f>'FSM Unimproved'!R53*VLOOKUP(MIN(119,$A53+R$3-1),'Improvement Recommendation'!$B$5:$J$124,5,FALSE)</f>
        <v>0</v>
      </c>
      <c r="S53" s="7">
        <f>'FSM Unimproved'!S53*VLOOKUP(MIN(119,$A53+S$3-1),'Improvement Recommendation'!$B$5:$J$124,5,FALSE)</f>
        <v>0</v>
      </c>
      <c r="T53" s="7">
        <f>'FSM Unimproved'!T53*VLOOKUP(MIN(119,$A53+T$3-1),'Improvement Recommendation'!$B$5:$J$124,5,FALSE)</f>
        <v>0</v>
      </c>
      <c r="U53" s="7">
        <f>'FSM Unimproved'!U53*VLOOKUP(MIN(119,$A53+U$3-1),'Improvement Recommendation'!$B$5:$J$124,5,FALSE)</f>
        <v>0</v>
      </c>
      <c r="V53" s="7">
        <f>'FSM Unimproved'!V53*VLOOKUP(MIN(119,$A53+V$3-1),'Improvement Recommendation'!$B$5:$J$124,5,FALSE)</f>
        <v>0</v>
      </c>
      <c r="W53" s="7">
        <f>'FSM Unimproved'!W53*VLOOKUP(MIN(119,$A53+W$3-1),'Improvement Recommendation'!$B$5:$J$124,5,FALSE)</f>
        <v>0</v>
      </c>
      <c r="X53" s="7">
        <f>'FSM Unimproved'!X53*VLOOKUP(MIN(119,$A53+X$3-1),'Improvement Recommendation'!$B$5:$J$124,5,FALSE)</f>
        <v>0</v>
      </c>
      <c r="Y53" s="7">
        <f>'FSM Unimproved'!Y53*VLOOKUP(MIN(119,$A53+Y$3-1),'Improvement Recommendation'!$B$5:$J$124,5,FALSE)</f>
        <v>0</v>
      </c>
      <c r="Z53" s="7">
        <f>'FSM Unimproved'!Z53*VLOOKUP(MIN(119,$A53+Z$3-1),'Improvement Recommendation'!$B$5:$J$124,5,FALSE)</f>
        <v>0</v>
      </c>
      <c r="AA53" s="7">
        <f>'FSM Unimproved'!AA53*VLOOKUP(MIN(119,$A53+AA$3-1),'Improvement Recommendation'!$B$5:$J$124,5,FALSE)</f>
        <v>0</v>
      </c>
      <c r="AB53" s="7">
        <f>'FSM Unimproved'!AB53*VLOOKUP(MIN(119,$A53+AB$3-1),'Improvement Recommendation'!$B$5:$J$124,5,FALSE)</f>
        <v>0</v>
      </c>
      <c r="AC53" s="7">
        <f>'FSM Unimproved'!AC53*VLOOKUP(MIN(119,$A53+AC$3-1),'Improvement Recommendation'!$B$5:$J$124,5,FALSE)</f>
        <v>0</v>
      </c>
      <c r="AD53" s="7">
        <f>'FSM Unimproved'!AD53*VLOOKUP(MIN(119,$A53+AD$3-1),'Improvement Recommendation'!$B$5:$J$124,5,FALSE)</f>
        <v>0</v>
      </c>
      <c r="AE53" s="7">
        <f>'FSM Unimproved'!AE53*VLOOKUP(MIN(119,$A53+AE$3-1),'Improvement Recommendation'!$B$5:$J$124,5,FALSE)</f>
        <v>0</v>
      </c>
      <c r="AF53" s="7">
        <f>'FSM Unimproved'!AF53*VLOOKUP(MIN(119,$A53+AF$3-1),'Improvement Recommendation'!$B$5:$J$124,5,FALSE)</f>
        <v>0</v>
      </c>
      <c r="AG53" s="7">
        <f>'FSM Unimproved'!AG53*VLOOKUP(MIN(119,$A53+AG$3-1),'Improvement Recommendation'!$B$5:$J$124,5,FALSE)</f>
        <v>0</v>
      </c>
      <c r="AH53" s="7">
        <f>'FSM Unimproved'!AH53*VLOOKUP(MIN(119,$A53+AH$3-1),'Improvement Recommendation'!$B$5:$J$124,5,FALSE)</f>
        <v>0</v>
      </c>
      <c r="AI53" s="7">
        <f>'FSM Unimproved'!AI53*VLOOKUP(MIN(119,$A53+AI$3-1),'Improvement Recommendation'!$B$5:$J$124,5,FALSE)</f>
        <v>0</v>
      </c>
      <c r="AJ53" s="7">
        <f>'FSM Unimproved'!AJ53*VLOOKUP(MIN(119,$A53+AJ$3-1),'Improvement Recommendation'!$B$5:$J$124,5,FALSE)</f>
        <v>0</v>
      </c>
    </row>
    <row r="54" spans="1:36">
      <c r="A54" s="5">
        <v>50</v>
      </c>
      <c r="B54" s="7">
        <f>'FSM Unimproved'!B54*VLOOKUP(MIN(119,$A54+B$3-1),'Improvement Recommendation'!$B$5:$J$124,5,FALSE)</f>
        <v>0</v>
      </c>
      <c r="C54" s="7">
        <f>'FSM Unimproved'!C54*VLOOKUP(MIN(119,$A54+C$3-1),'Improvement Recommendation'!$B$5:$J$124,5,FALSE)</f>
        <v>0</v>
      </c>
      <c r="D54" s="7">
        <f>'FSM Unimproved'!D54*VLOOKUP(MIN(119,$A54+D$3-1),'Improvement Recommendation'!$B$5:$J$124,5,FALSE)</f>
        <v>0</v>
      </c>
      <c r="E54" s="7">
        <f>'FSM Unimproved'!E54*VLOOKUP(MIN(119,$A54+E$3-1),'Improvement Recommendation'!$B$5:$J$124,5,FALSE)</f>
        <v>0</v>
      </c>
      <c r="F54" s="7">
        <f>'FSM Unimproved'!F54*VLOOKUP(MIN(119,$A54+F$3-1),'Improvement Recommendation'!$B$5:$J$124,5,FALSE)</f>
        <v>0</v>
      </c>
      <c r="G54" s="7">
        <f>'FSM Unimproved'!G54*VLOOKUP(MIN(119,$A54+G$3-1),'Improvement Recommendation'!$B$5:$J$124,5,FALSE)</f>
        <v>0</v>
      </c>
      <c r="H54" s="7">
        <f>'FSM Unimproved'!H54*VLOOKUP(MIN(119,$A54+H$3-1),'Improvement Recommendation'!$B$5:$J$124,5,FALSE)</f>
        <v>0</v>
      </c>
      <c r="I54" s="7">
        <f>'FSM Unimproved'!I54*VLOOKUP(MIN(119,$A54+I$3-1),'Improvement Recommendation'!$B$5:$J$124,5,FALSE)</f>
        <v>0</v>
      </c>
      <c r="J54" s="7">
        <f>'FSM Unimproved'!J54*VLOOKUP(MIN(119,$A54+J$3-1),'Improvement Recommendation'!$B$5:$J$124,5,FALSE)</f>
        <v>0</v>
      </c>
      <c r="K54" s="7">
        <f>'FSM Unimproved'!K54*VLOOKUP(MIN(119,$A54+K$3-1),'Improvement Recommendation'!$B$5:$J$124,5,FALSE)</f>
        <v>0</v>
      </c>
      <c r="L54" s="7">
        <f>'FSM Unimproved'!L54*VLOOKUP(MIN(119,$A54+L$3-1),'Improvement Recommendation'!$B$5:$J$124,5,FALSE)</f>
        <v>0</v>
      </c>
      <c r="M54" s="7">
        <f>'FSM Unimproved'!M54*VLOOKUP(MIN(119,$A54+M$3-1),'Improvement Recommendation'!$B$5:$J$124,5,FALSE)</f>
        <v>0</v>
      </c>
      <c r="N54" s="7">
        <f>'FSM Unimproved'!N54*VLOOKUP(MIN(119,$A54+N$3-1),'Improvement Recommendation'!$B$5:$J$124,5,FALSE)</f>
        <v>0</v>
      </c>
      <c r="O54" s="7">
        <f>'FSM Unimproved'!O54*VLOOKUP(MIN(119,$A54+O$3-1),'Improvement Recommendation'!$B$5:$J$124,5,FALSE)</f>
        <v>0</v>
      </c>
      <c r="P54" s="7">
        <f>'FSM Unimproved'!P54*VLOOKUP(MIN(119,$A54+P$3-1),'Improvement Recommendation'!$B$5:$J$124,5,FALSE)</f>
        <v>0</v>
      </c>
      <c r="Q54" s="7">
        <f>'FSM Unimproved'!Q54*VLOOKUP(MIN(119,$A54+Q$3-1),'Improvement Recommendation'!$B$5:$J$124,5,FALSE)</f>
        <v>0</v>
      </c>
      <c r="R54" s="7">
        <f>'FSM Unimproved'!R54*VLOOKUP(MIN(119,$A54+R$3-1),'Improvement Recommendation'!$B$5:$J$124,5,FALSE)</f>
        <v>0</v>
      </c>
      <c r="S54" s="7">
        <f>'FSM Unimproved'!S54*VLOOKUP(MIN(119,$A54+S$3-1),'Improvement Recommendation'!$B$5:$J$124,5,FALSE)</f>
        <v>0</v>
      </c>
      <c r="T54" s="7">
        <f>'FSM Unimproved'!T54*VLOOKUP(MIN(119,$A54+T$3-1),'Improvement Recommendation'!$B$5:$J$124,5,FALSE)</f>
        <v>0</v>
      </c>
      <c r="U54" s="7">
        <f>'FSM Unimproved'!U54*VLOOKUP(MIN(119,$A54+U$3-1),'Improvement Recommendation'!$B$5:$J$124,5,FALSE)</f>
        <v>0</v>
      </c>
      <c r="V54" s="7">
        <f>'FSM Unimproved'!V54*VLOOKUP(MIN(119,$A54+V$3-1),'Improvement Recommendation'!$B$5:$J$124,5,FALSE)</f>
        <v>0</v>
      </c>
      <c r="W54" s="7">
        <f>'FSM Unimproved'!W54*VLOOKUP(MIN(119,$A54+W$3-1),'Improvement Recommendation'!$B$5:$J$124,5,FALSE)</f>
        <v>0</v>
      </c>
      <c r="X54" s="7">
        <f>'FSM Unimproved'!X54*VLOOKUP(MIN(119,$A54+X$3-1),'Improvement Recommendation'!$B$5:$J$124,5,FALSE)</f>
        <v>0</v>
      </c>
      <c r="Y54" s="7">
        <f>'FSM Unimproved'!Y54*VLOOKUP(MIN(119,$A54+Y$3-1),'Improvement Recommendation'!$B$5:$J$124,5,FALSE)</f>
        <v>0</v>
      </c>
      <c r="Z54" s="7">
        <f>'FSM Unimproved'!Z54*VLOOKUP(MIN(119,$A54+Z$3-1),'Improvement Recommendation'!$B$5:$J$124,5,FALSE)</f>
        <v>0</v>
      </c>
      <c r="AA54" s="7">
        <f>'FSM Unimproved'!AA54*VLOOKUP(MIN(119,$A54+AA$3-1),'Improvement Recommendation'!$B$5:$J$124,5,FALSE)</f>
        <v>0</v>
      </c>
      <c r="AB54" s="7">
        <f>'FSM Unimproved'!AB54*VLOOKUP(MIN(119,$A54+AB$3-1),'Improvement Recommendation'!$B$5:$J$124,5,FALSE)</f>
        <v>0</v>
      </c>
      <c r="AC54" s="7">
        <f>'FSM Unimproved'!AC54*VLOOKUP(MIN(119,$A54+AC$3-1),'Improvement Recommendation'!$B$5:$J$124,5,FALSE)</f>
        <v>0</v>
      </c>
      <c r="AD54" s="7">
        <f>'FSM Unimproved'!AD54*VLOOKUP(MIN(119,$A54+AD$3-1),'Improvement Recommendation'!$B$5:$J$124,5,FALSE)</f>
        <v>0</v>
      </c>
      <c r="AE54" s="7">
        <f>'FSM Unimproved'!AE54*VLOOKUP(MIN(119,$A54+AE$3-1),'Improvement Recommendation'!$B$5:$J$124,5,FALSE)</f>
        <v>0</v>
      </c>
      <c r="AF54" s="7">
        <f>'FSM Unimproved'!AF54*VLOOKUP(MIN(119,$A54+AF$3-1),'Improvement Recommendation'!$B$5:$J$124,5,FALSE)</f>
        <v>0</v>
      </c>
      <c r="AG54" s="7">
        <f>'FSM Unimproved'!AG54*VLOOKUP(MIN(119,$A54+AG$3-1),'Improvement Recommendation'!$B$5:$J$124,5,FALSE)</f>
        <v>0</v>
      </c>
      <c r="AH54" s="7">
        <f>'FSM Unimproved'!AH54*VLOOKUP(MIN(119,$A54+AH$3-1),'Improvement Recommendation'!$B$5:$J$124,5,FALSE)</f>
        <v>0</v>
      </c>
      <c r="AI54" s="7">
        <f>'FSM Unimproved'!AI54*VLOOKUP(MIN(119,$A54+AI$3-1),'Improvement Recommendation'!$B$5:$J$124,5,FALSE)</f>
        <v>0</v>
      </c>
      <c r="AJ54" s="7">
        <f>'FSM Unimproved'!AJ54*VLOOKUP(MIN(119,$A54+AJ$3-1),'Improvement Recommendation'!$B$5:$J$124,5,FALSE)</f>
        <v>0</v>
      </c>
    </row>
    <row r="55" spans="1:36">
      <c r="A55" s="5">
        <v>51</v>
      </c>
      <c r="B55" s="7">
        <f>'FSM Unimproved'!B55*VLOOKUP(MIN(119,$A55+B$3-1),'Improvement Recommendation'!$B$5:$J$124,5,FALSE)</f>
        <v>0</v>
      </c>
      <c r="C55" s="7">
        <f>'FSM Unimproved'!C55*VLOOKUP(MIN(119,$A55+C$3-1),'Improvement Recommendation'!$B$5:$J$124,5,FALSE)</f>
        <v>0</v>
      </c>
      <c r="D55" s="7">
        <f>'FSM Unimproved'!D55*VLOOKUP(MIN(119,$A55+D$3-1),'Improvement Recommendation'!$B$5:$J$124,5,FALSE)</f>
        <v>0</v>
      </c>
      <c r="E55" s="7">
        <f>'FSM Unimproved'!E55*VLOOKUP(MIN(119,$A55+E$3-1),'Improvement Recommendation'!$B$5:$J$124,5,FALSE)</f>
        <v>0</v>
      </c>
      <c r="F55" s="7">
        <f>'FSM Unimproved'!F55*VLOOKUP(MIN(119,$A55+F$3-1),'Improvement Recommendation'!$B$5:$J$124,5,FALSE)</f>
        <v>0</v>
      </c>
      <c r="G55" s="7">
        <f>'FSM Unimproved'!G55*VLOOKUP(MIN(119,$A55+G$3-1),'Improvement Recommendation'!$B$5:$J$124,5,FALSE)</f>
        <v>0</v>
      </c>
      <c r="H55" s="7">
        <f>'FSM Unimproved'!H55*VLOOKUP(MIN(119,$A55+H$3-1),'Improvement Recommendation'!$B$5:$J$124,5,FALSE)</f>
        <v>0</v>
      </c>
      <c r="I55" s="7">
        <f>'FSM Unimproved'!I55*VLOOKUP(MIN(119,$A55+I$3-1),'Improvement Recommendation'!$B$5:$J$124,5,FALSE)</f>
        <v>0</v>
      </c>
      <c r="J55" s="7">
        <f>'FSM Unimproved'!J55*VLOOKUP(MIN(119,$A55+J$3-1),'Improvement Recommendation'!$B$5:$J$124,5,FALSE)</f>
        <v>0</v>
      </c>
      <c r="K55" s="7">
        <f>'FSM Unimproved'!K55*VLOOKUP(MIN(119,$A55+K$3-1),'Improvement Recommendation'!$B$5:$J$124,5,FALSE)</f>
        <v>0</v>
      </c>
      <c r="L55" s="7">
        <f>'FSM Unimproved'!L55*VLOOKUP(MIN(119,$A55+L$3-1),'Improvement Recommendation'!$B$5:$J$124,5,FALSE)</f>
        <v>0</v>
      </c>
      <c r="M55" s="7">
        <f>'FSM Unimproved'!M55*VLOOKUP(MIN(119,$A55+M$3-1),'Improvement Recommendation'!$B$5:$J$124,5,FALSE)</f>
        <v>0</v>
      </c>
      <c r="N55" s="7">
        <f>'FSM Unimproved'!N55*VLOOKUP(MIN(119,$A55+N$3-1),'Improvement Recommendation'!$B$5:$J$124,5,FALSE)</f>
        <v>0</v>
      </c>
      <c r="O55" s="7">
        <f>'FSM Unimproved'!O55*VLOOKUP(MIN(119,$A55+O$3-1),'Improvement Recommendation'!$B$5:$J$124,5,FALSE)</f>
        <v>0</v>
      </c>
      <c r="P55" s="7">
        <f>'FSM Unimproved'!P55*VLOOKUP(MIN(119,$A55+P$3-1),'Improvement Recommendation'!$B$5:$J$124,5,FALSE)</f>
        <v>0</v>
      </c>
      <c r="Q55" s="7">
        <f>'FSM Unimproved'!Q55*VLOOKUP(MIN(119,$A55+Q$3-1),'Improvement Recommendation'!$B$5:$J$124,5,FALSE)</f>
        <v>0</v>
      </c>
      <c r="R55" s="7">
        <f>'FSM Unimproved'!R55*VLOOKUP(MIN(119,$A55+R$3-1),'Improvement Recommendation'!$B$5:$J$124,5,FALSE)</f>
        <v>0</v>
      </c>
      <c r="S55" s="7">
        <f>'FSM Unimproved'!S55*VLOOKUP(MIN(119,$A55+S$3-1),'Improvement Recommendation'!$B$5:$J$124,5,FALSE)</f>
        <v>0</v>
      </c>
      <c r="T55" s="7">
        <f>'FSM Unimproved'!T55*VLOOKUP(MIN(119,$A55+T$3-1),'Improvement Recommendation'!$B$5:$J$124,5,FALSE)</f>
        <v>0</v>
      </c>
      <c r="U55" s="7">
        <f>'FSM Unimproved'!U55*VLOOKUP(MIN(119,$A55+U$3-1),'Improvement Recommendation'!$B$5:$J$124,5,FALSE)</f>
        <v>0</v>
      </c>
      <c r="V55" s="7">
        <f>'FSM Unimproved'!V55*VLOOKUP(MIN(119,$A55+V$3-1),'Improvement Recommendation'!$B$5:$J$124,5,FALSE)</f>
        <v>0</v>
      </c>
      <c r="W55" s="7">
        <f>'FSM Unimproved'!W55*VLOOKUP(MIN(119,$A55+W$3-1),'Improvement Recommendation'!$B$5:$J$124,5,FALSE)</f>
        <v>0</v>
      </c>
      <c r="X55" s="7">
        <f>'FSM Unimproved'!X55*VLOOKUP(MIN(119,$A55+X$3-1),'Improvement Recommendation'!$B$5:$J$124,5,FALSE)</f>
        <v>0</v>
      </c>
      <c r="Y55" s="7">
        <f>'FSM Unimproved'!Y55*VLOOKUP(MIN(119,$A55+Y$3-1),'Improvement Recommendation'!$B$5:$J$124,5,FALSE)</f>
        <v>0</v>
      </c>
      <c r="Z55" s="7">
        <f>'FSM Unimproved'!Z55*VLOOKUP(MIN(119,$A55+Z$3-1),'Improvement Recommendation'!$B$5:$J$124,5,FALSE)</f>
        <v>0</v>
      </c>
      <c r="AA55" s="7">
        <f>'FSM Unimproved'!AA55*VLOOKUP(MIN(119,$A55+AA$3-1),'Improvement Recommendation'!$B$5:$J$124,5,FALSE)</f>
        <v>0</v>
      </c>
      <c r="AB55" s="7">
        <f>'FSM Unimproved'!AB55*VLOOKUP(MIN(119,$A55+AB$3-1),'Improvement Recommendation'!$B$5:$J$124,5,FALSE)</f>
        <v>0</v>
      </c>
      <c r="AC55" s="7">
        <f>'FSM Unimproved'!AC55*VLOOKUP(MIN(119,$A55+AC$3-1),'Improvement Recommendation'!$B$5:$J$124,5,FALSE)</f>
        <v>0</v>
      </c>
      <c r="AD55" s="7">
        <f>'FSM Unimproved'!AD55*VLOOKUP(MIN(119,$A55+AD$3-1),'Improvement Recommendation'!$B$5:$J$124,5,FALSE)</f>
        <v>0</v>
      </c>
      <c r="AE55" s="7">
        <f>'FSM Unimproved'!AE55*VLOOKUP(MIN(119,$A55+AE$3-1),'Improvement Recommendation'!$B$5:$J$124,5,FALSE)</f>
        <v>0</v>
      </c>
      <c r="AF55" s="7">
        <f>'FSM Unimproved'!AF55*VLOOKUP(MIN(119,$A55+AF$3-1),'Improvement Recommendation'!$B$5:$J$124,5,FALSE)</f>
        <v>0</v>
      </c>
      <c r="AG55" s="7">
        <f>'FSM Unimproved'!AG55*VLOOKUP(MIN(119,$A55+AG$3-1),'Improvement Recommendation'!$B$5:$J$124,5,FALSE)</f>
        <v>0</v>
      </c>
      <c r="AH55" s="7">
        <f>'FSM Unimproved'!AH55*VLOOKUP(MIN(119,$A55+AH$3-1),'Improvement Recommendation'!$B$5:$J$124,5,FALSE)</f>
        <v>0</v>
      </c>
      <c r="AI55" s="7">
        <f>'FSM Unimproved'!AI55*VLOOKUP(MIN(119,$A55+AI$3-1),'Improvement Recommendation'!$B$5:$J$124,5,FALSE)</f>
        <v>0</v>
      </c>
      <c r="AJ55" s="7">
        <f>'FSM Unimproved'!AJ55*VLOOKUP(MIN(119,$A55+AJ$3-1),'Improvement Recommendation'!$B$5:$J$124,5,FALSE)</f>
        <v>0</v>
      </c>
    </row>
    <row r="56" spans="1:36">
      <c r="A56" s="5">
        <v>52</v>
      </c>
      <c r="B56" s="7">
        <f>'FSM Unimproved'!B56*VLOOKUP(MIN(119,$A56+B$3-1),'Improvement Recommendation'!$B$5:$J$124,5,FALSE)</f>
        <v>0</v>
      </c>
      <c r="C56" s="7">
        <f>'FSM Unimproved'!C56*VLOOKUP(MIN(119,$A56+C$3-1),'Improvement Recommendation'!$B$5:$J$124,5,FALSE)</f>
        <v>0</v>
      </c>
      <c r="D56" s="7">
        <f>'FSM Unimproved'!D56*VLOOKUP(MIN(119,$A56+D$3-1),'Improvement Recommendation'!$B$5:$J$124,5,FALSE)</f>
        <v>0</v>
      </c>
      <c r="E56" s="7">
        <f>'FSM Unimproved'!E56*VLOOKUP(MIN(119,$A56+E$3-1),'Improvement Recommendation'!$B$5:$J$124,5,FALSE)</f>
        <v>0</v>
      </c>
      <c r="F56" s="7">
        <f>'FSM Unimproved'!F56*VLOOKUP(MIN(119,$A56+F$3-1),'Improvement Recommendation'!$B$5:$J$124,5,FALSE)</f>
        <v>0</v>
      </c>
      <c r="G56" s="7">
        <f>'FSM Unimproved'!G56*VLOOKUP(MIN(119,$A56+G$3-1),'Improvement Recommendation'!$B$5:$J$124,5,FALSE)</f>
        <v>0</v>
      </c>
      <c r="H56" s="7">
        <f>'FSM Unimproved'!H56*VLOOKUP(MIN(119,$A56+H$3-1),'Improvement Recommendation'!$B$5:$J$124,5,FALSE)</f>
        <v>0</v>
      </c>
      <c r="I56" s="7">
        <f>'FSM Unimproved'!I56*VLOOKUP(MIN(119,$A56+I$3-1),'Improvement Recommendation'!$B$5:$J$124,5,FALSE)</f>
        <v>0</v>
      </c>
      <c r="J56" s="7">
        <f>'FSM Unimproved'!J56*VLOOKUP(MIN(119,$A56+J$3-1),'Improvement Recommendation'!$B$5:$J$124,5,FALSE)</f>
        <v>0</v>
      </c>
      <c r="K56" s="7">
        <f>'FSM Unimproved'!K56*VLOOKUP(MIN(119,$A56+K$3-1),'Improvement Recommendation'!$B$5:$J$124,5,FALSE)</f>
        <v>0</v>
      </c>
      <c r="L56" s="7">
        <f>'FSM Unimproved'!L56*VLOOKUP(MIN(119,$A56+L$3-1),'Improvement Recommendation'!$B$5:$J$124,5,FALSE)</f>
        <v>0</v>
      </c>
      <c r="M56" s="7">
        <f>'FSM Unimproved'!M56*VLOOKUP(MIN(119,$A56+M$3-1),'Improvement Recommendation'!$B$5:$J$124,5,FALSE)</f>
        <v>0</v>
      </c>
      <c r="N56" s="7">
        <f>'FSM Unimproved'!N56*VLOOKUP(MIN(119,$A56+N$3-1),'Improvement Recommendation'!$B$5:$J$124,5,FALSE)</f>
        <v>0</v>
      </c>
      <c r="O56" s="7">
        <f>'FSM Unimproved'!O56*VLOOKUP(MIN(119,$A56+O$3-1),'Improvement Recommendation'!$B$5:$J$124,5,FALSE)</f>
        <v>0</v>
      </c>
      <c r="P56" s="7">
        <f>'FSM Unimproved'!P56*VLOOKUP(MIN(119,$A56+P$3-1),'Improvement Recommendation'!$B$5:$J$124,5,FALSE)</f>
        <v>0</v>
      </c>
      <c r="Q56" s="7">
        <f>'FSM Unimproved'!Q56*VLOOKUP(MIN(119,$A56+Q$3-1),'Improvement Recommendation'!$B$5:$J$124,5,FALSE)</f>
        <v>0</v>
      </c>
      <c r="R56" s="7">
        <f>'FSM Unimproved'!R56*VLOOKUP(MIN(119,$A56+R$3-1),'Improvement Recommendation'!$B$5:$J$124,5,FALSE)</f>
        <v>0</v>
      </c>
      <c r="S56" s="7">
        <f>'FSM Unimproved'!S56*VLOOKUP(MIN(119,$A56+S$3-1),'Improvement Recommendation'!$B$5:$J$124,5,FALSE)</f>
        <v>0</v>
      </c>
      <c r="T56" s="7">
        <f>'FSM Unimproved'!T56*VLOOKUP(MIN(119,$A56+T$3-1),'Improvement Recommendation'!$B$5:$J$124,5,FALSE)</f>
        <v>0</v>
      </c>
      <c r="U56" s="7">
        <f>'FSM Unimproved'!U56*VLOOKUP(MIN(119,$A56+U$3-1),'Improvement Recommendation'!$B$5:$J$124,5,FALSE)</f>
        <v>0</v>
      </c>
      <c r="V56" s="7">
        <f>'FSM Unimproved'!V56*VLOOKUP(MIN(119,$A56+V$3-1),'Improvement Recommendation'!$B$5:$J$124,5,FALSE)</f>
        <v>0</v>
      </c>
      <c r="W56" s="7">
        <f>'FSM Unimproved'!W56*VLOOKUP(MIN(119,$A56+W$3-1),'Improvement Recommendation'!$B$5:$J$124,5,FALSE)</f>
        <v>0</v>
      </c>
      <c r="X56" s="7">
        <f>'FSM Unimproved'!X56*VLOOKUP(MIN(119,$A56+X$3-1),'Improvement Recommendation'!$B$5:$J$124,5,FALSE)</f>
        <v>0</v>
      </c>
      <c r="Y56" s="7">
        <f>'FSM Unimproved'!Y56*VLOOKUP(MIN(119,$A56+Y$3-1),'Improvement Recommendation'!$B$5:$J$124,5,FALSE)</f>
        <v>0</v>
      </c>
      <c r="Z56" s="7">
        <f>'FSM Unimproved'!Z56*VLOOKUP(MIN(119,$A56+Z$3-1),'Improvement Recommendation'!$B$5:$J$124,5,FALSE)</f>
        <v>0</v>
      </c>
      <c r="AA56" s="7">
        <f>'FSM Unimproved'!AA56*VLOOKUP(MIN(119,$A56+AA$3-1),'Improvement Recommendation'!$B$5:$J$124,5,FALSE)</f>
        <v>0</v>
      </c>
      <c r="AB56" s="7">
        <f>'FSM Unimproved'!AB56*VLOOKUP(MIN(119,$A56+AB$3-1),'Improvement Recommendation'!$B$5:$J$124,5,FALSE)</f>
        <v>0</v>
      </c>
      <c r="AC56" s="7">
        <f>'FSM Unimproved'!AC56*VLOOKUP(MIN(119,$A56+AC$3-1),'Improvement Recommendation'!$B$5:$J$124,5,FALSE)</f>
        <v>0</v>
      </c>
      <c r="AD56" s="7">
        <f>'FSM Unimproved'!AD56*VLOOKUP(MIN(119,$A56+AD$3-1),'Improvement Recommendation'!$B$5:$J$124,5,FALSE)</f>
        <v>0</v>
      </c>
      <c r="AE56" s="7">
        <f>'FSM Unimproved'!AE56*VLOOKUP(MIN(119,$A56+AE$3-1),'Improvement Recommendation'!$B$5:$J$124,5,FALSE)</f>
        <v>0</v>
      </c>
      <c r="AF56" s="7">
        <f>'FSM Unimproved'!AF56*VLOOKUP(MIN(119,$A56+AF$3-1),'Improvement Recommendation'!$B$5:$J$124,5,FALSE)</f>
        <v>0</v>
      </c>
      <c r="AG56" s="7">
        <f>'FSM Unimproved'!AG56*VLOOKUP(MIN(119,$A56+AG$3-1),'Improvement Recommendation'!$B$5:$J$124,5,FALSE)</f>
        <v>0</v>
      </c>
      <c r="AH56" s="7">
        <f>'FSM Unimproved'!AH56*VLOOKUP(MIN(119,$A56+AH$3-1),'Improvement Recommendation'!$B$5:$J$124,5,FALSE)</f>
        <v>0</v>
      </c>
      <c r="AI56" s="7">
        <f>'FSM Unimproved'!AI56*VLOOKUP(MIN(119,$A56+AI$3-1),'Improvement Recommendation'!$B$5:$J$124,5,FALSE)</f>
        <v>0</v>
      </c>
      <c r="AJ56" s="7">
        <f>'FSM Unimproved'!AJ56*VLOOKUP(MIN(119,$A56+AJ$3-1),'Improvement Recommendation'!$B$5:$J$124,5,FALSE)</f>
        <v>0</v>
      </c>
    </row>
    <row r="57" spans="1:36">
      <c r="A57" s="5">
        <v>53</v>
      </c>
      <c r="B57" s="7">
        <f>'FSM Unimproved'!B57*VLOOKUP(MIN(119,$A57+B$3-1),'Improvement Recommendation'!$B$5:$J$124,5,FALSE)</f>
        <v>0</v>
      </c>
      <c r="C57" s="7">
        <f>'FSM Unimproved'!C57*VLOOKUP(MIN(119,$A57+C$3-1),'Improvement Recommendation'!$B$5:$J$124,5,FALSE)</f>
        <v>0</v>
      </c>
      <c r="D57" s="7">
        <f>'FSM Unimproved'!D57*VLOOKUP(MIN(119,$A57+D$3-1),'Improvement Recommendation'!$B$5:$J$124,5,FALSE)</f>
        <v>0</v>
      </c>
      <c r="E57" s="7">
        <f>'FSM Unimproved'!E57*VLOOKUP(MIN(119,$A57+E$3-1),'Improvement Recommendation'!$B$5:$J$124,5,FALSE)</f>
        <v>0</v>
      </c>
      <c r="F57" s="7">
        <f>'FSM Unimproved'!F57*VLOOKUP(MIN(119,$A57+F$3-1),'Improvement Recommendation'!$B$5:$J$124,5,FALSE)</f>
        <v>0</v>
      </c>
      <c r="G57" s="7">
        <f>'FSM Unimproved'!G57*VLOOKUP(MIN(119,$A57+G$3-1),'Improvement Recommendation'!$B$5:$J$124,5,FALSE)</f>
        <v>0</v>
      </c>
      <c r="H57" s="7">
        <f>'FSM Unimproved'!H57*VLOOKUP(MIN(119,$A57+H$3-1),'Improvement Recommendation'!$B$5:$J$124,5,FALSE)</f>
        <v>0</v>
      </c>
      <c r="I57" s="7">
        <f>'FSM Unimproved'!I57*VLOOKUP(MIN(119,$A57+I$3-1),'Improvement Recommendation'!$B$5:$J$124,5,FALSE)</f>
        <v>0</v>
      </c>
      <c r="J57" s="7">
        <f>'FSM Unimproved'!J57*VLOOKUP(MIN(119,$A57+J$3-1),'Improvement Recommendation'!$B$5:$J$124,5,FALSE)</f>
        <v>0</v>
      </c>
      <c r="K57" s="7">
        <f>'FSM Unimproved'!K57*VLOOKUP(MIN(119,$A57+K$3-1),'Improvement Recommendation'!$B$5:$J$124,5,FALSE)</f>
        <v>0</v>
      </c>
      <c r="L57" s="7">
        <f>'FSM Unimproved'!L57*VLOOKUP(MIN(119,$A57+L$3-1),'Improvement Recommendation'!$B$5:$J$124,5,FALSE)</f>
        <v>0</v>
      </c>
      <c r="M57" s="7">
        <f>'FSM Unimproved'!M57*VLOOKUP(MIN(119,$A57+M$3-1),'Improvement Recommendation'!$B$5:$J$124,5,FALSE)</f>
        <v>0</v>
      </c>
      <c r="N57" s="7">
        <f>'FSM Unimproved'!N57*VLOOKUP(MIN(119,$A57+N$3-1),'Improvement Recommendation'!$B$5:$J$124,5,FALSE)</f>
        <v>0</v>
      </c>
      <c r="O57" s="7">
        <f>'FSM Unimproved'!O57*VLOOKUP(MIN(119,$A57+O$3-1),'Improvement Recommendation'!$B$5:$J$124,5,FALSE)</f>
        <v>0</v>
      </c>
      <c r="P57" s="7">
        <f>'FSM Unimproved'!P57*VLOOKUP(MIN(119,$A57+P$3-1),'Improvement Recommendation'!$B$5:$J$124,5,FALSE)</f>
        <v>0</v>
      </c>
      <c r="Q57" s="7">
        <f>'FSM Unimproved'!Q57*VLOOKUP(MIN(119,$A57+Q$3-1),'Improvement Recommendation'!$B$5:$J$124,5,FALSE)</f>
        <v>0</v>
      </c>
      <c r="R57" s="7">
        <f>'FSM Unimproved'!R57*VLOOKUP(MIN(119,$A57+R$3-1),'Improvement Recommendation'!$B$5:$J$124,5,FALSE)</f>
        <v>0</v>
      </c>
      <c r="S57" s="7">
        <f>'FSM Unimproved'!S57*VLOOKUP(MIN(119,$A57+S$3-1),'Improvement Recommendation'!$B$5:$J$124,5,FALSE)</f>
        <v>0</v>
      </c>
      <c r="T57" s="7">
        <f>'FSM Unimproved'!T57*VLOOKUP(MIN(119,$A57+T$3-1),'Improvement Recommendation'!$B$5:$J$124,5,FALSE)</f>
        <v>0</v>
      </c>
      <c r="U57" s="7">
        <f>'FSM Unimproved'!U57*VLOOKUP(MIN(119,$A57+U$3-1),'Improvement Recommendation'!$B$5:$J$124,5,FALSE)</f>
        <v>0</v>
      </c>
      <c r="V57" s="7">
        <f>'FSM Unimproved'!V57*VLOOKUP(MIN(119,$A57+V$3-1),'Improvement Recommendation'!$B$5:$J$124,5,FALSE)</f>
        <v>0</v>
      </c>
      <c r="W57" s="7">
        <f>'FSM Unimproved'!W57*VLOOKUP(MIN(119,$A57+W$3-1),'Improvement Recommendation'!$B$5:$J$124,5,FALSE)</f>
        <v>0</v>
      </c>
      <c r="X57" s="7">
        <f>'FSM Unimproved'!X57*VLOOKUP(MIN(119,$A57+X$3-1),'Improvement Recommendation'!$B$5:$J$124,5,FALSE)</f>
        <v>0</v>
      </c>
      <c r="Y57" s="7">
        <f>'FSM Unimproved'!Y57*VLOOKUP(MIN(119,$A57+Y$3-1),'Improvement Recommendation'!$B$5:$J$124,5,FALSE)</f>
        <v>0</v>
      </c>
      <c r="Z57" s="7">
        <f>'FSM Unimproved'!Z57*VLOOKUP(MIN(119,$A57+Z$3-1),'Improvement Recommendation'!$B$5:$J$124,5,FALSE)</f>
        <v>0</v>
      </c>
      <c r="AA57" s="7">
        <f>'FSM Unimproved'!AA57*VLOOKUP(MIN(119,$A57+AA$3-1),'Improvement Recommendation'!$B$5:$J$124,5,FALSE)</f>
        <v>0</v>
      </c>
      <c r="AB57" s="7">
        <f>'FSM Unimproved'!AB57*VLOOKUP(MIN(119,$A57+AB$3-1),'Improvement Recommendation'!$B$5:$J$124,5,FALSE)</f>
        <v>0</v>
      </c>
      <c r="AC57" s="7">
        <f>'FSM Unimproved'!AC57*VLOOKUP(MIN(119,$A57+AC$3-1),'Improvement Recommendation'!$B$5:$J$124,5,FALSE)</f>
        <v>0</v>
      </c>
      <c r="AD57" s="7">
        <f>'FSM Unimproved'!AD57*VLOOKUP(MIN(119,$A57+AD$3-1),'Improvement Recommendation'!$B$5:$J$124,5,FALSE)</f>
        <v>0</v>
      </c>
      <c r="AE57" s="7">
        <f>'FSM Unimproved'!AE57*VLOOKUP(MIN(119,$A57+AE$3-1),'Improvement Recommendation'!$B$5:$J$124,5,FALSE)</f>
        <v>0</v>
      </c>
      <c r="AF57" s="7">
        <f>'FSM Unimproved'!AF57*VLOOKUP(MIN(119,$A57+AF$3-1),'Improvement Recommendation'!$B$5:$J$124,5,FALSE)</f>
        <v>0</v>
      </c>
      <c r="AG57" s="7">
        <f>'FSM Unimproved'!AG57*VLOOKUP(MIN(119,$A57+AG$3-1),'Improvement Recommendation'!$B$5:$J$124,5,FALSE)</f>
        <v>0</v>
      </c>
      <c r="AH57" s="7">
        <f>'FSM Unimproved'!AH57*VLOOKUP(MIN(119,$A57+AH$3-1),'Improvement Recommendation'!$B$5:$J$124,5,FALSE)</f>
        <v>0</v>
      </c>
      <c r="AI57" s="7">
        <f>'FSM Unimproved'!AI57*VLOOKUP(MIN(119,$A57+AI$3-1),'Improvement Recommendation'!$B$5:$J$124,5,FALSE)</f>
        <v>0</v>
      </c>
      <c r="AJ57" s="7">
        <f>'FSM Unimproved'!AJ57*VLOOKUP(MIN(119,$A57+AJ$3-1),'Improvement Recommendation'!$B$5:$J$124,5,FALSE)</f>
        <v>0</v>
      </c>
    </row>
    <row r="58" spans="1:36">
      <c r="A58" s="5">
        <v>54</v>
      </c>
      <c r="B58" s="7">
        <f>'FSM Unimproved'!B58*VLOOKUP(MIN(119,$A58+B$3-1),'Improvement Recommendation'!$B$5:$J$124,5,FALSE)</f>
        <v>0</v>
      </c>
      <c r="C58" s="7">
        <f>'FSM Unimproved'!C58*VLOOKUP(MIN(119,$A58+C$3-1),'Improvement Recommendation'!$B$5:$J$124,5,FALSE)</f>
        <v>0</v>
      </c>
      <c r="D58" s="7">
        <f>'FSM Unimproved'!D58*VLOOKUP(MIN(119,$A58+D$3-1),'Improvement Recommendation'!$B$5:$J$124,5,FALSE)</f>
        <v>0</v>
      </c>
      <c r="E58" s="7">
        <f>'FSM Unimproved'!E58*VLOOKUP(MIN(119,$A58+E$3-1),'Improvement Recommendation'!$B$5:$J$124,5,FALSE)</f>
        <v>0</v>
      </c>
      <c r="F58" s="7">
        <f>'FSM Unimproved'!F58*VLOOKUP(MIN(119,$A58+F$3-1),'Improvement Recommendation'!$B$5:$J$124,5,FALSE)</f>
        <v>0</v>
      </c>
      <c r="G58" s="7">
        <f>'FSM Unimproved'!G58*VLOOKUP(MIN(119,$A58+G$3-1),'Improvement Recommendation'!$B$5:$J$124,5,FALSE)</f>
        <v>0</v>
      </c>
      <c r="H58" s="7">
        <f>'FSM Unimproved'!H58*VLOOKUP(MIN(119,$A58+H$3-1),'Improvement Recommendation'!$B$5:$J$124,5,FALSE)</f>
        <v>0</v>
      </c>
      <c r="I58" s="7">
        <f>'FSM Unimproved'!I58*VLOOKUP(MIN(119,$A58+I$3-1),'Improvement Recommendation'!$B$5:$J$124,5,FALSE)</f>
        <v>0</v>
      </c>
      <c r="J58" s="7">
        <f>'FSM Unimproved'!J58*VLOOKUP(MIN(119,$A58+J$3-1),'Improvement Recommendation'!$B$5:$J$124,5,FALSE)</f>
        <v>0</v>
      </c>
      <c r="K58" s="7">
        <f>'FSM Unimproved'!K58*VLOOKUP(MIN(119,$A58+K$3-1),'Improvement Recommendation'!$B$5:$J$124,5,FALSE)</f>
        <v>0</v>
      </c>
      <c r="L58" s="7">
        <f>'FSM Unimproved'!L58*VLOOKUP(MIN(119,$A58+L$3-1),'Improvement Recommendation'!$B$5:$J$124,5,FALSE)</f>
        <v>0</v>
      </c>
      <c r="M58" s="7">
        <f>'FSM Unimproved'!M58*VLOOKUP(MIN(119,$A58+M$3-1),'Improvement Recommendation'!$B$5:$J$124,5,FALSE)</f>
        <v>0</v>
      </c>
      <c r="N58" s="7">
        <f>'FSM Unimproved'!N58*VLOOKUP(MIN(119,$A58+N$3-1),'Improvement Recommendation'!$B$5:$J$124,5,FALSE)</f>
        <v>0</v>
      </c>
      <c r="O58" s="7">
        <f>'FSM Unimproved'!O58*VLOOKUP(MIN(119,$A58+O$3-1),'Improvement Recommendation'!$B$5:$J$124,5,FALSE)</f>
        <v>0</v>
      </c>
      <c r="P58" s="7">
        <f>'FSM Unimproved'!P58*VLOOKUP(MIN(119,$A58+P$3-1),'Improvement Recommendation'!$B$5:$J$124,5,FALSE)</f>
        <v>0</v>
      </c>
      <c r="Q58" s="7">
        <f>'FSM Unimproved'!Q58*VLOOKUP(MIN(119,$A58+Q$3-1),'Improvement Recommendation'!$B$5:$J$124,5,FALSE)</f>
        <v>0</v>
      </c>
      <c r="R58" s="7">
        <f>'FSM Unimproved'!R58*VLOOKUP(MIN(119,$A58+R$3-1),'Improvement Recommendation'!$B$5:$J$124,5,FALSE)</f>
        <v>0</v>
      </c>
      <c r="S58" s="7">
        <f>'FSM Unimproved'!S58*VLOOKUP(MIN(119,$A58+S$3-1),'Improvement Recommendation'!$B$5:$J$124,5,FALSE)</f>
        <v>0</v>
      </c>
      <c r="T58" s="7">
        <f>'FSM Unimproved'!T58*VLOOKUP(MIN(119,$A58+T$3-1),'Improvement Recommendation'!$B$5:$J$124,5,FALSE)</f>
        <v>0</v>
      </c>
      <c r="U58" s="7">
        <f>'FSM Unimproved'!U58*VLOOKUP(MIN(119,$A58+U$3-1),'Improvement Recommendation'!$B$5:$J$124,5,FALSE)</f>
        <v>0</v>
      </c>
      <c r="V58" s="7">
        <f>'FSM Unimproved'!V58*VLOOKUP(MIN(119,$A58+V$3-1),'Improvement Recommendation'!$B$5:$J$124,5,FALSE)</f>
        <v>0</v>
      </c>
      <c r="W58" s="7">
        <f>'FSM Unimproved'!W58*VLOOKUP(MIN(119,$A58+W$3-1),'Improvement Recommendation'!$B$5:$J$124,5,FALSE)</f>
        <v>0</v>
      </c>
      <c r="X58" s="7">
        <f>'FSM Unimproved'!X58*VLOOKUP(MIN(119,$A58+X$3-1),'Improvement Recommendation'!$B$5:$J$124,5,FALSE)</f>
        <v>0</v>
      </c>
      <c r="Y58" s="7">
        <f>'FSM Unimproved'!Y58*VLOOKUP(MIN(119,$A58+Y$3-1),'Improvement Recommendation'!$B$5:$J$124,5,FALSE)</f>
        <v>0</v>
      </c>
      <c r="Z58" s="7">
        <f>'FSM Unimproved'!Z58*VLOOKUP(MIN(119,$A58+Z$3-1),'Improvement Recommendation'!$B$5:$J$124,5,FALSE)</f>
        <v>0</v>
      </c>
      <c r="AA58" s="7">
        <f>'FSM Unimproved'!AA58*VLOOKUP(MIN(119,$A58+AA$3-1),'Improvement Recommendation'!$B$5:$J$124,5,FALSE)</f>
        <v>0</v>
      </c>
      <c r="AB58" s="7">
        <f>'FSM Unimproved'!AB58*VLOOKUP(MIN(119,$A58+AB$3-1),'Improvement Recommendation'!$B$5:$J$124,5,FALSE)</f>
        <v>0</v>
      </c>
      <c r="AC58" s="7">
        <f>'FSM Unimproved'!AC58*VLOOKUP(MIN(119,$A58+AC$3-1),'Improvement Recommendation'!$B$5:$J$124,5,FALSE)</f>
        <v>0</v>
      </c>
      <c r="AD58" s="7">
        <f>'FSM Unimproved'!AD58*VLOOKUP(MIN(119,$A58+AD$3-1),'Improvement Recommendation'!$B$5:$J$124,5,FALSE)</f>
        <v>0</v>
      </c>
      <c r="AE58" s="7">
        <f>'FSM Unimproved'!AE58*VLOOKUP(MIN(119,$A58+AE$3-1),'Improvement Recommendation'!$B$5:$J$124,5,FALSE)</f>
        <v>0</v>
      </c>
      <c r="AF58" s="7">
        <f>'FSM Unimproved'!AF58*VLOOKUP(MIN(119,$A58+AF$3-1),'Improvement Recommendation'!$B$5:$J$124,5,FALSE)</f>
        <v>0</v>
      </c>
      <c r="AG58" s="7">
        <f>'FSM Unimproved'!AG58*VLOOKUP(MIN(119,$A58+AG$3-1),'Improvement Recommendation'!$B$5:$J$124,5,FALSE)</f>
        <v>0</v>
      </c>
      <c r="AH58" s="7">
        <f>'FSM Unimproved'!AH58*VLOOKUP(MIN(119,$A58+AH$3-1),'Improvement Recommendation'!$B$5:$J$124,5,FALSE)</f>
        <v>0</v>
      </c>
      <c r="AI58" s="7">
        <f>'FSM Unimproved'!AI58*VLOOKUP(MIN(119,$A58+AI$3-1),'Improvement Recommendation'!$B$5:$J$124,5,FALSE)</f>
        <v>0</v>
      </c>
      <c r="AJ58" s="7">
        <f>'FSM Unimproved'!AJ58*VLOOKUP(MIN(119,$A58+AJ$3-1),'Improvement Recommendation'!$B$5:$J$124,5,FALSE)</f>
        <v>0</v>
      </c>
    </row>
    <row r="59" spans="1:36">
      <c r="A59" s="5">
        <v>55</v>
      </c>
      <c r="B59" s="7">
        <f>'FSM Unimproved'!B59*VLOOKUP(MIN(119,$A59+B$3-1),'Improvement Recommendation'!$B$5:$J$124,5,FALSE)</f>
        <v>0</v>
      </c>
      <c r="C59" s="7">
        <f>'FSM Unimproved'!C59*VLOOKUP(MIN(119,$A59+C$3-1),'Improvement Recommendation'!$B$5:$J$124,5,FALSE)</f>
        <v>0</v>
      </c>
      <c r="D59" s="7">
        <f>'FSM Unimproved'!D59*VLOOKUP(MIN(119,$A59+D$3-1),'Improvement Recommendation'!$B$5:$J$124,5,FALSE)</f>
        <v>0</v>
      </c>
      <c r="E59" s="7">
        <f>'FSM Unimproved'!E59*VLOOKUP(MIN(119,$A59+E$3-1),'Improvement Recommendation'!$B$5:$J$124,5,FALSE)</f>
        <v>0</v>
      </c>
      <c r="F59" s="7">
        <f>'FSM Unimproved'!F59*VLOOKUP(MIN(119,$A59+F$3-1),'Improvement Recommendation'!$B$5:$J$124,5,FALSE)</f>
        <v>0</v>
      </c>
      <c r="G59" s="7">
        <f>'FSM Unimproved'!G59*VLOOKUP(MIN(119,$A59+G$3-1),'Improvement Recommendation'!$B$5:$J$124,5,FALSE)</f>
        <v>0</v>
      </c>
      <c r="H59" s="7">
        <f>'FSM Unimproved'!H59*VLOOKUP(MIN(119,$A59+H$3-1),'Improvement Recommendation'!$B$5:$J$124,5,FALSE)</f>
        <v>0</v>
      </c>
      <c r="I59" s="7">
        <f>'FSM Unimproved'!I59*VLOOKUP(MIN(119,$A59+I$3-1),'Improvement Recommendation'!$B$5:$J$124,5,FALSE)</f>
        <v>0</v>
      </c>
      <c r="J59" s="7">
        <f>'FSM Unimproved'!J59*VLOOKUP(MIN(119,$A59+J$3-1),'Improvement Recommendation'!$B$5:$J$124,5,FALSE)</f>
        <v>0</v>
      </c>
      <c r="K59" s="7">
        <f>'FSM Unimproved'!K59*VLOOKUP(MIN(119,$A59+K$3-1),'Improvement Recommendation'!$B$5:$J$124,5,FALSE)</f>
        <v>0</v>
      </c>
      <c r="L59" s="7">
        <f>'FSM Unimproved'!L59*VLOOKUP(MIN(119,$A59+L$3-1),'Improvement Recommendation'!$B$5:$J$124,5,FALSE)</f>
        <v>0</v>
      </c>
      <c r="M59" s="7">
        <f>'FSM Unimproved'!M59*VLOOKUP(MIN(119,$A59+M$3-1),'Improvement Recommendation'!$B$5:$J$124,5,FALSE)</f>
        <v>0</v>
      </c>
      <c r="N59" s="7">
        <f>'FSM Unimproved'!N59*VLOOKUP(MIN(119,$A59+N$3-1),'Improvement Recommendation'!$B$5:$J$124,5,FALSE)</f>
        <v>0</v>
      </c>
      <c r="O59" s="7">
        <f>'FSM Unimproved'!O59*VLOOKUP(MIN(119,$A59+O$3-1),'Improvement Recommendation'!$B$5:$J$124,5,FALSE)</f>
        <v>0</v>
      </c>
      <c r="P59" s="7">
        <f>'FSM Unimproved'!P59*VLOOKUP(MIN(119,$A59+P$3-1),'Improvement Recommendation'!$B$5:$J$124,5,FALSE)</f>
        <v>0</v>
      </c>
      <c r="Q59" s="7">
        <f>'FSM Unimproved'!Q59*VLOOKUP(MIN(119,$A59+Q$3-1),'Improvement Recommendation'!$B$5:$J$124,5,FALSE)</f>
        <v>0</v>
      </c>
      <c r="R59" s="7">
        <f>'FSM Unimproved'!R59*VLOOKUP(MIN(119,$A59+R$3-1),'Improvement Recommendation'!$B$5:$J$124,5,FALSE)</f>
        <v>0</v>
      </c>
      <c r="S59" s="7">
        <f>'FSM Unimproved'!S59*VLOOKUP(MIN(119,$A59+S$3-1),'Improvement Recommendation'!$B$5:$J$124,5,FALSE)</f>
        <v>0</v>
      </c>
      <c r="T59" s="7">
        <f>'FSM Unimproved'!T59*VLOOKUP(MIN(119,$A59+T$3-1),'Improvement Recommendation'!$B$5:$J$124,5,FALSE)</f>
        <v>0</v>
      </c>
      <c r="U59" s="7">
        <f>'FSM Unimproved'!U59*VLOOKUP(MIN(119,$A59+U$3-1),'Improvement Recommendation'!$B$5:$J$124,5,FALSE)</f>
        <v>0</v>
      </c>
      <c r="V59" s="7">
        <f>'FSM Unimproved'!V59*VLOOKUP(MIN(119,$A59+V$3-1),'Improvement Recommendation'!$B$5:$J$124,5,FALSE)</f>
        <v>0</v>
      </c>
      <c r="W59" s="7">
        <f>'FSM Unimproved'!W59*VLOOKUP(MIN(119,$A59+W$3-1),'Improvement Recommendation'!$B$5:$J$124,5,FALSE)</f>
        <v>0</v>
      </c>
      <c r="X59" s="7">
        <f>'FSM Unimproved'!X59*VLOOKUP(MIN(119,$A59+X$3-1),'Improvement Recommendation'!$B$5:$J$124,5,FALSE)</f>
        <v>0</v>
      </c>
      <c r="Y59" s="7">
        <f>'FSM Unimproved'!Y59*VLOOKUP(MIN(119,$A59+Y$3-1),'Improvement Recommendation'!$B$5:$J$124,5,FALSE)</f>
        <v>0</v>
      </c>
      <c r="Z59" s="7">
        <f>'FSM Unimproved'!Z59*VLOOKUP(MIN(119,$A59+Z$3-1),'Improvement Recommendation'!$B$5:$J$124,5,FALSE)</f>
        <v>0</v>
      </c>
      <c r="AA59" s="7">
        <f>'FSM Unimproved'!AA59*VLOOKUP(MIN(119,$A59+AA$3-1),'Improvement Recommendation'!$B$5:$J$124,5,FALSE)</f>
        <v>0</v>
      </c>
      <c r="AB59" s="7">
        <f>'FSM Unimproved'!AB59*VLOOKUP(MIN(119,$A59+AB$3-1),'Improvement Recommendation'!$B$5:$J$124,5,FALSE)</f>
        <v>0</v>
      </c>
      <c r="AC59" s="7">
        <f>'FSM Unimproved'!AC59*VLOOKUP(MIN(119,$A59+AC$3-1),'Improvement Recommendation'!$B$5:$J$124,5,FALSE)</f>
        <v>0</v>
      </c>
      <c r="AD59" s="7">
        <f>'FSM Unimproved'!AD59*VLOOKUP(MIN(119,$A59+AD$3-1),'Improvement Recommendation'!$B$5:$J$124,5,FALSE)</f>
        <v>0</v>
      </c>
      <c r="AE59" s="7">
        <f>'FSM Unimproved'!AE59*VLOOKUP(MIN(119,$A59+AE$3-1),'Improvement Recommendation'!$B$5:$J$124,5,FALSE)</f>
        <v>0</v>
      </c>
      <c r="AF59" s="7">
        <f>'FSM Unimproved'!AF59*VLOOKUP(MIN(119,$A59+AF$3-1),'Improvement Recommendation'!$B$5:$J$124,5,FALSE)</f>
        <v>0</v>
      </c>
      <c r="AG59" s="7">
        <f>'FSM Unimproved'!AG59*VLOOKUP(MIN(119,$A59+AG$3-1),'Improvement Recommendation'!$B$5:$J$124,5,FALSE)</f>
        <v>0</v>
      </c>
      <c r="AH59" s="7">
        <f>'FSM Unimproved'!AH59*VLOOKUP(MIN(119,$A59+AH$3-1),'Improvement Recommendation'!$B$5:$J$124,5,FALSE)</f>
        <v>0</v>
      </c>
      <c r="AI59" s="7">
        <f>'FSM Unimproved'!AI59*VLOOKUP(MIN(119,$A59+AI$3-1),'Improvement Recommendation'!$B$5:$J$124,5,FALSE)</f>
        <v>0</v>
      </c>
      <c r="AJ59" s="7">
        <f>'FSM Unimproved'!AJ59*VLOOKUP(MIN(119,$A59+AJ$3-1),'Improvement Recommendation'!$B$5:$J$124,5,FALSE)</f>
        <v>0</v>
      </c>
    </row>
    <row r="60" spans="1:36">
      <c r="A60" s="5">
        <v>56</v>
      </c>
      <c r="B60" s="7">
        <f>'FSM Unimproved'!B60*VLOOKUP(MIN(119,$A60+B$3-1),'Improvement Recommendation'!$B$5:$J$124,5,FALSE)</f>
        <v>0</v>
      </c>
      <c r="C60" s="7">
        <f>'FSM Unimproved'!C60*VLOOKUP(MIN(119,$A60+C$3-1),'Improvement Recommendation'!$B$5:$J$124,5,FALSE)</f>
        <v>0</v>
      </c>
      <c r="D60" s="7">
        <f>'FSM Unimproved'!D60*VLOOKUP(MIN(119,$A60+D$3-1),'Improvement Recommendation'!$B$5:$J$124,5,FALSE)</f>
        <v>0</v>
      </c>
      <c r="E60" s="7">
        <f>'FSM Unimproved'!E60*VLOOKUP(MIN(119,$A60+E$3-1),'Improvement Recommendation'!$B$5:$J$124,5,FALSE)</f>
        <v>0</v>
      </c>
      <c r="F60" s="7">
        <f>'FSM Unimproved'!F60*VLOOKUP(MIN(119,$A60+F$3-1),'Improvement Recommendation'!$B$5:$J$124,5,FALSE)</f>
        <v>0</v>
      </c>
      <c r="G60" s="7">
        <f>'FSM Unimproved'!G60*VLOOKUP(MIN(119,$A60+G$3-1),'Improvement Recommendation'!$B$5:$J$124,5,FALSE)</f>
        <v>0</v>
      </c>
      <c r="H60" s="7">
        <f>'FSM Unimproved'!H60*VLOOKUP(MIN(119,$A60+H$3-1),'Improvement Recommendation'!$B$5:$J$124,5,FALSE)</f>
        <v>0</v>
      </c>
      <c r="I60" s="7">
        <f>'FSM Unimproved'!I60*VLOOKUP(MIN(119,$A60+I$3-1),'Improvement Recommendation'!$B$5:$J$124,5,FALSE)</f>
        <v>0</v>
      </c>
      <c r="J60" s="7">
        <f>'FSM Unimproved'!J60*VLOOKUP(MIN(119,$A60+J$3-1),'Improvement Recommendation'!$B$5:$J$124,5,FALSE)</f>
        <v>0</v>
      </c>
      <c r="K60" s="7">
        <f>'FSM Unimproved'!K60*VLOOKUP(MIN(119,$A60+K$3-1),'Improvement Recommendation'!$B$5:$J$124,5,FALSE)</f>
        <v>0</v>
      </c>
      <c r="L60" s="7">
        <f>'FSM Unimproved'!L60*VLOOKUP(MIN(119,$A60+L$3-1),'Improvement Recommendation'!$B$5:$J$124,5,FALSE)</f>
        <v>0</v>
      </c>
      <c r="M60" s="7">
        <f>'FSM Unimproved'!M60*VLOOKUP(MIN(119,$A60+M$3-1),'Improvement Recommendation'!$B$5:$J$124,5,FALSE)</f>
        <v>0</v>
      </c>
      <c r="N60" s="7">
        <f>'FSM Unimproved'!N60*VLOOKUP(MIN(119,$A60+N$3-1),'Improvement Recommendation'!$B$5:$J$124,5,FALSE)</f>
        <v>0</v>
      </c>
      <c r="O60" s="7">
        <f>'FSM Unimproved'!O60*VLOOKUP(MIN(119,$A60+O$3-1),'Improvement Recommendation'!$B$5:$J$124,5,FALSE)</f>
        <v>0</v>
      </c>
      <c r="P60" s="7">
        <f>'FSM Unimproved'!P60*VLOOKUP(MIN(119,$A60+P$3-1),'Improvement Recommendation'!$B$5:$J$124,5,FALSE)</f>
        <v>0</v>
      </c>
      <c r="Q60" s="7">
        <f>'FSM Unimproved'!Q60*VLOOKUP(MIN(119,$A60+Q$3-1),'Improvement Recommendation'!$B$5:$J$124,5,FALSE)</f>
        <v>0</v>
      </c>
      <c r="R60" s="7">
        <f>'FSM Unimproved'!R60*VLOOKUP(MIN(119,$A60+R$3-1),'Improvement Recommendation'!$B$5:$J$124,5,FALSE)</f>
        <v>0</v>
      </c>
      <c r="S60" s="7">
        <f>'FSM Unimproved'!S60*VLOOKUP(MIN(119,$A60+S$3-1),'Improvement Recommendation'!$B$5:$J$124,5,FALSE)</f>
        <v>0</v>
      </c>
      <c r="T60" s="7">
        <f>'FSM Unimproved'!T60*VLOOKUP(MIN(119,$A60+T$3-1),'Improvement Recommendation'!$B$5:$J$124,5,FALSE)</f>
        <v>0</v>
      </c>
      <c r="U60" s="7">
        <f>'FSM Unimproved'!U60*VLOOKUP(MIN(119,$A60+U$3-1),'Improvement Recommendation'!$B$5:$J$124,5,FALSE)</f>
        <v>0</v>
      </c>
      <c r="V60" s="7">
        <f>'FSM Unimproved'!V60*VLOOKUP(MIN(119,$A60+V$3-1),'Improvement Recommendation'!$B$5:$J$124,5,FALSE)</f>
        <v>0</v>
      </c>
      <c r="W60" s="7">
        <f>'FSM Unimproved'!W60*VLOOKUP(MIN(119,$A60+W$3-1),'Improvement Recommendation'!$B$5:$J$124,5,FALSE)</f>
        <v>0</v>
      </c>
      <c r="X60" s="7">
        <f>'FSM Unimproved'!X60*VLOOKUP(MIN(119,$A60+X$3-1),'Improvement Recommendation'!$B$5:$J$124,5,FALSE)</f>
        <v>0</v>
      </c>
      <c r="Y60" s="7">
        <f>'FSM Unimproved'!Y60*VLOOKUP(MIN(119,$A60+Y$3-1),'Improvement Recommendation'!$B$5:$J$124,5,FALSE)</f>
        <v>0</v>
      </c>
      <c r="Z60" s="7">
        <f>'FSM Unimproved'!Z60*VLOOKUP(MIN(119,$A60+Z$3-1),'Improvement Recommendation'!$B$5:$J$124,5,FALSE)</f>
        <v>0</v>
      </c>
      <c r="AA60" s="7">
        <f>'FSM Unimproved'!AA60*VLOOKUP(MIN(119,$A60+AA$3-1),'Improvement Recommendation'!$B$5:$J$124,5,FALSE)</f>
        <v>0</v>
      </c>
      <c r="AB60" s="7">
        <f>'FSM Unimproved'!AB60*VLOOKUP(MIN(119,$A60+AB$3-1),'Improvement Recommendation'!$B$5:$J$124,5,FALSE)</f>
        <v>0</v>
      </c>
      <c r="AC60" s="7">
        <f>'FSM Unimproved'!AC60*VLOOKUP(MIN(119,$A60+AC$3-1),'Improvement Recommendation'!$B$5:$J$124,5,FALSE)</f>
        <v>0</v>
      </c>
      <c r="AD60" s="7">
        <f>'FSM Unimproved'!AD60*VLOOKUP(MIN(119,$A60+AD$3-1),'Improvement Recommendation'!$B$5:$J$124,5,FALSE)</f>
        <v>0</v>
      </c>
      <c r="AE60" s="7">
        <f>'FSM Unimproved'!AE60*VLOOKUP(MIN(119,$A60+AE$3-1),'Improvement Recommendation'!$B$5:$J$124,5,FALSE)</f>
        <v>0</v>
      </c>
      <c r="AF60" s="7">
        <f>'FSM Unimproved'!AF60*VLOOKUP(MIN(119,$A60+AF$3-1),'Improvement Recommendation'!$B$5:$J$124,5,FALSE)</f>
        <v>0</v>
      </c>
      <c r="AG60" s="7">
        <f>'FSM Unimproved'!AG60*VLOOKUP(MIN(119,$A60+AG$3-1),'Improvement Recommendation'!$B$5:$J$124,5,FALSE)</f>
        <v>0</v>
      </c>
      <c r="AH60" s="7">
        <f>'FSM Unimproved'!AH60*VLOOKUP(MIN(119,$A60+AH$3-1),'Improvement Recommendation'!$B$5:$J$124,5,FALSE)</f>
        <v>0</v>
      </c>
      <c r="AI60" s="7">
        <f>'FSM Unimproved'!AI60*VLOOKUP(MIN(119,$A60+AI$3-1),'Improvement Recommendation'!$B$5:$J$124,5,FALSE)</f>
        <v>0</v>
      </c>
      <c r="AJ60" s="7">
        <f>'FSM Unimproved'!AJ60*VLOOKUP(MIN(119,$A60+AJ$3-1),'Improvement Recommendation'!$B$5:$J$124,5,FALSE)</f>
        <v>0</v>
      </c>
    </row>
    <row r="61" spans="1:36">
      <c r="A61" s="5">
        <v>57</v>
      </c>
      <c r="B61" s="7">
        <f>'FSM Unimproved'!B61*VLOOKUP(MIN(119,$A61+B$3-1),'Improvement Recommendation'!$B$5:$J$124,5,FALSE)</f>
        <v>0</v>
      </c>
      <c r="C61" s="7">
        <f>'FSM Unimproved'!C61*VLOOKUP(MIN(119,$A61+C$3-1),'Improvement Recommendation'!$B$5:$J$124,5,FALSE)</f>
        <v>0</v>
      </c>
      <c r="D61" s="7">
        <f>'FSM Unimproved'!D61*VLOOKUP(MIN(119,$A61+D$3-1),'Improvement Recommendation'!$B$5:$J$124,5,FALSE)</f>
        <v>0</v>
      </c>
      <c r="E61" s="7">
        <f>'FSM Unimproved'!E61*VLOOKUP(MIN(119,$A61+E$3-1),'Improvement Recommendation'!$B$5:$J$124,5,FALSE)</f>
        <v>0</v>
      </c>
      <c r="F61" s="7">
        <f>'FSM Unimproved'!F61*VLOOKUP(MIN(119,$A61+F$3-1),'Improvement Recommendation'!$B$5:$J$124,5,FALSE)</f>
        <v>0</v>
      </c>
      <c r="G61" s="7">
        <f>'FSM Unimproved'!G61*VLOOKUP(MIN(119,$A61+G$3-1),'Improvement Recommendation'!$B$5:$J$124,5,FALSE)</f>
        <v>0</v>
      </c>
      <c r="H61" s="7">
        <f>'FSM Unimproved'!H61*VLOOKUP(MIN(119,$A61+H$3-1),'Improvement Recommendation'!$B$5:$J$124,5,FALSE)</f>
        <v>0</v>
      </c>
      <c r="I61" s="7">
        <f>'FSM Unimproved'!I61*VLOOKUP(MIN(119,$A61+I$3-1),'Improvement Recommendation'!$B$5:$J$124,5,FALSE)</f>
        <v>0</v>
      </c>
      <c r="J61" s="7">
        <f>'FSM Unimproved'!J61*VLOOKUP(MIN(119,$A61+J$3-1),'Improvement Recommendation'!$B$5:$J$124,5,FALSE)</f>
        <v>0</v>
      </c>
      <c r="K61" s="7">
        <f>'FSM Unimproved'!K61*VLOOKUP(MIN(119,$A61+K$3-1),'Improvement Recommendation'!$B$5:$J$124,5,FALSE)</f>
        <v>0</v>
      </c>
      <c r="L61" s="7">
        <f>'FSM Unimproved'!L61*VLOOKUP(MIN(119,$A61+L$3-1),'Improvement Recommendation'!$B$5:$J$124,5,FALSE)</f>
        <v>0</v>
      </c>
      <c r="M61" s="7">
        <f>'FSM Unimproved'!M61*VLOOKUP(MIN(119,$A61+M$3-1),'Improvement Recommendation'!$B$5:$J$124,5,FALSE)</f>
        <v>0</v>
      </c>
      <c r="N61" s="7">
        <f>'FSM Unimproved'!N61*VLOOKUP(MIN(119,$A61+N$3-1),'Improvement Recommendation'!$B$5:$J$124,5,FALSE)</f>
        <v>0</v>
      </c>
      <c r="O61" s="7">
        <f>'FSM Unimproved'!O61*VLOOKUP(MIN(119,$A61+O$3-1),'Improvement Recommendation'!$B$5:$J$124,5,FALSE)</f>
        <v>0</v>
      </c>
      <c r="P61" s="7">
        <f>'FSM Unimproved'!P61*VLOOKUP(MIN(119,$A61+P$3-1),'Improvement Recommendation'!$B$5:$J$124,5,FALSE)</f>
        <v>0</v>
      </c>
      <c r="Q61" s="7">
        <f>'FSM Unimproved'!Q61*VLOOKUP(MIN(119,$A61+Q$3-1),'Improvement Recommendation'!$B$5:$J$124,5,FALSE)</f>
        <v>0</v>
      </c>
      <c r="R61" s="7">
        <f>'FSM Unimproved'!R61*VLOOKUP(MIN(119,$A61+R$3-1),'Improvement Recommendation'!$B$5:$J$124,5,FALSE)</f>
        <v>0</v>
      </c>
      <c r="S61" s="7">
        <f>'FSM Unimproved'!S61*VLOOKUP(MIN(119,$A61+S$3-1),'Improvement Recommendation'!$B$5:$J$124,5,FALSE)</f>
        <v>0</v>
      </c>
      <c r="T61" s="7">
        <f>'FSM Unimproved'!T61*VLOOKUP(MIN(119,$A61+T$3-1),'Improvement Recommendation'!$B$5:$J$124,5,FALSE)</f>
        <v>0</v>
      </c>
      <c r="U61" s="7">
        <f>'FSM Unimproved'!U61*VLOOKUP(MIN(119,$A61+U$3-1),'Improvement Recommendation'!$B$5:$J$124,5,FALSE)</f>
        <v>0</v>
      </c>
      <c r="V61" s="7">
        <f>'FSM Unimproved'!V61*VLOOKUP(MIN(119,$A61+V$3-1),'Improvement Recommendation'!$B$5:$J$124,5,FALSE)</f>
        <v>0</v>
      </c>
      <c r="W61" s="7">
        <f>'FSM Unimproved'!W61*VLOOKUP(MIN(119,$A61+W$3-1),'Improvement Recommendation'!$B$5:$J$124,5,FALSE)</f>
        <v>0</v>
      </c>
      <c r="X61" s="7">
        <f>'FSM Unimproved'!X61*VLOOKUP(MIN(119,$A61+X$3-1),'Improvement Recommendation'!$B$5:$J$124,5,FALSE)</f>
        <v>0</v>
      </c>
      <c r="Y61" s="7">
        <f>'FSM Unimproved'!Y61*VLOOKUP(MIN(119,$A61+Y$3-1),'Improvement Recommendation'!$B$5:$J$124,5,FALSE)</f>
        <v>0</v>
      </c>
      <c r="Z61" s="7">
        <f>'FSM Unimproved'!Z61*VLOOKUP(MIN(119,$A61+Z$3-1),'Improvement Recommendation'!$B$5:$J$124,5,FALSE)</f>
        <v>0</v>
      </c>
      <c r="AA61" s="7">
        <f>'FSM Unimproved'!AA61*VLOOKUP(MIN(119,$A61+AA$3-1),'Improvement Recommendation'!$B$5:$J$124,5,FALSE)</f>
        <v>0</v>
      </c>
      <c r="AB61" s="7">
        <f>'FSM Unimproved'!AB61*VLOOKUP(MIN(119,$A61+AB$3-1),'Improvement Recommendation'!$B$5:$J$124,5,FALSE)</f>
        <v>0</v>
      </c>
      <c r="AC61" s="7">
        <f>'FSM Unimproved'!AC61*VLOOKUP(MIN(119,$A61+AC$3-1),'Improvement Recommendation'!$B$5:$J$124,5,FALSE)</f>
        <v>0</v>
      </c>
      <c r="AD61" s="7">
        <f>'FSM Unimproved'!AD61*VLOOKUP(MIN(119,$A61+AD$3-1),'Improvement Recommendation'!$B$5:$J$124,5,FALSE)</f>
        <v>0</v>
      </c>
      <c r="AE61" s="7">
        <f>'FSM Unimproved'!AE61*VLOOKUP(MIN(119,$A61+AE$3-1),'Improvement Recommendation'!$B$5:$J$124,5,FALSE)</f>
        <v>0</v>
      </c>
      <c r="AF61" s="7">
        <f>'FSM Unimproved'!AF61*VLOOKUP(MIN(119,$A61+AF$3-1),'Improvement Recommendation'!$B$5:$J$124,5,FALSE)</f>
        <v>0</v>
      </c>
      <c r="AG61" s="7">
        <f>'FSM Unimproved'!AG61*VLOOKUP(MIN(119,$A61+AG$3-1),'Improvement Recommendation'!$B$5:$J$124,5,FALSE)</f>
        <v>0</v>
      </c>
      <c r="AH61" s="7">
        <f>'FSM Unimproved'!AH61*VLOOKUP(MIN(119,$A61+AH$3-1),'Improvement Recommendation'!$B$5:$J$124,5,FALSE)</f>
        <v>0</v>
      </c>
      <c r="AI61" s="7">
        <f>'FSM Unimproved'!AI61*VLOOKUP(MIN(119,$A61+AI$3-1),'Improvement Recommendation'!$B$5:$J$124,5,FALSE)</f>
        <v>0</v>
      </c>
      <c r="AJ61" s="7">
        <f>'FSM Unimproved'!AJ61*VLOOKUP(MIN(119,$A61+AJ$3-1),'Improvement Recommendation'!$B$5:$J$124,5,FALSE)</f>
        <v>0</v>
      </c>
    </row>
    <row r="62" spans="1:36">
      <c r="A62" s="5">
        <v>58</v>
      </c>
      <c r="B62" s="7">
        <f>'FSM Unimproved'!B62*VLOOKUP(MIN(119,$A62+B$3-1),'Improvement Recommendation'!$B$5:$J$124,5,FALSE)</f>
        <v>0</v>
      </c>
      <c r="C62" s="7">
        <f>'FSM Unimproved'!C62*VLOOKUP(MIN(119,$A62+C$3-1),'Improvement Recommendation'!$B$5:$J$124,5,FALSE)</f>
        <v>0</v>
      </c>
      <c r="D62" s="7">
        <f>'FSM Unimproved'!D62*VLOOKUP(MIN(119,$A62+D$3-1),'Improvement Recommendation'!$B$5:$J$124,5,FALSE)</f>
        <v>0</v>
      </c>
      <c r="E62" s="7">
        <f>'FSM Unimproved'!E62*VLOOKUP(MIN(119,$A62+E$3-1),'Improvement Recommendation'!$B$5:$J$124,5,FALSE)</f>
        <v>0</v>
      </c>
      <c r="F62" s="7">
        <f>'FSM Unimproved'!F62*VLOOKUP(MIN(119,$A62+F$3-1),'Improvement Recommendation'!$B$5:$J$124,5,FALSE)</f>
        <v>0</v>
      </c>
      <c r="G62" s="7">
        <f>'FSM Unimproved'!G62*VLOOKUP(MIN(119,$A62+G$3-1),'Improvement Recommendation'!$B$5:$J$124,5,FALSE)</f>
        <v>0</v>
      </c>
      <c r="H62" s="7">
        <f>'FSM Unimproved'!H62*VLOOKUP(MIN(119,$A62+H$3-1),'Improvement Recommendation'!$B$5:$J$124,5,FALSE)</f>
        <v>0</v>
      </c>
      <c r="I62" s="7">
        <f>'FSM Unimproved'!I62*VLOOKUP(MIN(119,$A62+I$3-1),'Improvement Recommendation'!$B$5:$J$124,5,FALSE)</f>
        <v>0</v>
      </c>
      <c r="J62" s="7">
        <f>'FSM Unimproved'!J62*VLOOKUP(MIN(119,$A62+J$3-1),'Improvement Recommendation'!$B$5:$J$124,5,FALSE)</f>
        <v>0</v>
      </c>
      <c r="K62" s="7">
        <f>'FSM Unimproved'!K62*VLOOKUP(MIN(119,$A62+K$3-1),'Improvement Recommendation'!$B$5:$J$124,5,FALSE)</f>
        <v>0</v>
      </c>
      <c r="L62" s="7">
        <f>'FSM Unimproved'!L62*VLOOKUP(MIN(119,$A62+L$3-1),'Improvement Recommendation'!$B$5:$J$124,5,FALSE)</f>
        <v>0</v>
      </c>
      <c r="M62" s="7">
        <f>'FSM Unimproved'!M62*VLOOKUP(MIN(119,$A62+M$3-1),'Improvement Recommendation'!$B$5:$J$124,5,FALSE)</f>
        <v>0</v>
      </c>
      <c r="N62" s="7">
        <f>'FSM Unimproved'!N62*VLOOKUP(MIN(119,$A62+N$3-1),'Improvement Recommendation'!$B$5:$J$124,5,FALSE)</f>
        <v>0</v>
      </c>
      <c r="O62" s="7">
        <f>'FSM Unimproved'!O62*VLOOKUP(MIN(119,$A62+O$3-1),'Improvement Recommendation'!$B$5:$J$124,5,FALSE)</f>
        <v>0</v>
      </c>
      <c r="P62" s="7">
        <f>'FSM Unimproved'!P62*VLOOKUP(MIN(119,$A62+P$3-1),'Improvement Recommendation'!$B$5:$J$124,5,FALSE)</f>
        <v>0</v>
      </c>
      <c r="Q62" s="7">
        <f>'FSM Unimproved'!Q62*VLOOKUP(MIN(119,$A62+Q$3-1),'Improvement Recommendation'!$B$5:$J$124,5,FALSE)</f>
        <v>0</v>
      </c>
      <c r="R62" s="7">
        <f>'FSM Unimproved'!R62*VLOOKUP(MIN(119,$A62+R$3-1),'Improvement Recommendation'!$B$5:$J$124,5,FALSE)</f>
        <v>0</v>
      </c>
      <c r="S62" s="7">
        <f>'FSM Unimproved'!S62*VLOOKUP(MIN(119,$A62+S$3-1),'Improvement Recommendation'!$B$5:$J$124,5,FALSE)</f>
        <v>0</v>
      </c>
      <c r="T62" s="7">
        <f>'FSM Unimproved'!T62*VLOOKUP(MIN(119,$A62+T$3-1),'Improvement Recommendation'!$B$5:$J$124,5,FALSE)</f>
        <v>0</v>
      </c>
      <c r="U62" s="7">
        <f>'FSM Unimproved'!U62*VLOOKUP(MIN(119,$A62+U$3-1),'Improvement Recommendation'!$B$5:$J$124,5,FALSE)</f>
        <v>0</v>
      </c>
      <c r="V62" s="7">
        <f>'FSM Unimproved'!V62*VLOOKUP(MIN(119,$A62+V$3-1),'Improvement Recommendation'!$B$5:$J$124,5,FALSE)</f>
        <v>0</v>
      </c>
      <c r="W62" s="7">
        <f>'FSM Unimproved'!W62*VLOOKUP(MIN(119,$A62+W$3-1),'Improvement Recommendation'!$B$5:$J$124,5,FALSE)</f>
        <v>0</v>
      </c>
      <c r="X62" s="7">
        <f>'FSM Unimproved'!X62*VLOOKUP(MIN(119,$A62+X$3-1),'Improvement Recommendation'!$B$5:$J$124,5,FALSE)</f>
        <v>0</v>
      </c>
      <c r="Y62" s="7">
        <f>'FSM Unimproved'!Y62*VLOOKUP(MIN(119,$A62+Y$3-1),'Improvement Recommendation'!$B$5:$J$124,5,FALSE)</f>
        <v>0</v>
      </c>
      <c r="Z62" s="7">
        <f>'FSM Unimproved'!Z62*VLOOKUP(MIN(119,$A62+Z$3-1),'Improvement Recommendation'!$B$5:$J$124,5,FALSE)</f>
        <v>0</v>
      </c>
      <c r="AA62" s="7">
        <f>'FSM Unimproved'!AA62*VLOOKUP(MIN(119,$A62+AA$3-1),'Improvement Recommendation'!$B$5:$J$124,5,FALSE)</f>
        <v>0</v>
      </c>
      <c r="AB62" s="7">
        <f>'FSM Unimproved'!AB62*VLOOKUP(MIN(119,$A62+AB$3-1),'Improvement Recommendation'!$B$5:$J$124,5,FALSE)</f>
        <v>0</v>
      </c>
      <c r="AC62" s="7">
        <f>'FSM Unimproved'!AC62*VLOOKUP(MIN(119,$A62+AC$3-1),'Improvement Recommendation'!$B$5:$J$124,5,FALSE)</f>
        <v>0</v>
      </c>
      <c r="AD62" s="7">
        <f>'FSM Unimproved'!AD62*VLOOKUP(MIN(119,$A62+AD$3-1),'Improvement Recommendation'!$B$5:$J$124,5,FALSE)</f>
        <v>0</v>
      </c>
      <c r="AE62" s="7">
        <f>'FSM Unimproved'!AE62*VLOOKUP(MIN(119,$A62+AE$3-1),'Improvement Recommendation'!$B$5:$J$124,5,FALSE)</f>
        <v>0</v>
      </c>
      <c r="AF62" s="7">
        <f>'FSM Unimproved'!AF62*VLOOKUP(MIN(119,$A62+AF$3-1),'Improvement Recommendation'!$B$5:$J$124,5,FALSE)</f>
        <v>0</v>
      </c>
      <c r="AG62" s="7">
        <f>'FSM Unimproved'!AG62*VLOOKUP(MIN(119,$A62+AG$3-1),'Improvement Recommendation'!$B$5:$J$124,5,FALSE)</f>
        <v>0</v>
      </c>
      <c r="AH62" s="7">
        <f>'FSM Unimproved'!AH62*VLOOKUP(MIN(119,$A62+AH$3-1),'Improvement Recommendation'!$B$5:$J$124,5,FALSE)</f>
        <v>0</v>
      </c>
      <c r="AI62" s="7">
        <f>'FSM Unimproved'!AI62*VLOOKUP(MIN(119,$A62+AI$3-1),'Improvement Recommendation'!$B$5:$J$124,5,FALSE)</f>
        <v>0</v>
      </c>
      <c r="AJ62" s="7">
        <f>'FSM Unimproved'!AJ62*VLOOKUP(MIN(119,$A62+AJ$3-1),'Improvement Recommendation'!$B$5:$J$124,5,FALSE)</f>
        <v>0</v>
      </c>
    </row>
    <row r="63" spans="1:36">
      <c r="A63" s="5">
        <v>59</v>
      </c>
      <c r="B63" s="7">
        <f>'FSM Unimproved'!B63*VLOOKUP(MIN(119,$A63+B$3-1),'Improvement Recommendation'!$B$5:$J$124,5,FALSE)</f>
        <v>0</v>
      </c>
      <c r="C63" s="7">
        <f>'FSM Unimproved'!C63*VLOOKUP(MIN(119,$A63+C$3-1),'Improvement Recommendation'!$B$5:$J$124,5,FALSE)</f>
        <v>0</v>
      </c>
      <c r="D63" s="7">
        <f>'FSM Unimproved'!D63*VLOOKUP(MIN(119,$A63+D$3-1),'Improvement Recommendation'!$B$5:$J$124,5,FALSE)</f>
        <v>0</v>
      </c>
      <c r="E63" s="7">
        <f>'FSM Unimproved'!E63*VLOOKUP(MIN(119,$A63+E$3-1),'Improvement Recommendation'!$B$5:$J$124,5,FALSE)</f>
        <v>0</v>
      </c>
      <c r="F63" s="7">
        <f>'FSM Unimproved'!F63*VLOOKUP(MIN(119,$A63+F$3-1),'Improvement Recommendation'!$B$5:$J$124,5,FALSE)</f>
        <v>0</v>
      </c>
      <c r="G63" s="7">
        <f>'FSM Unimproved'!G63*VLOOKUP(MIN(119,$A63+G$3-1),'Improvement Recommendation'!$B$5:$J$124,5,FALSE)</f>
        <v>0</v>
      </c>
      <c r="H63" s="7">
        <f>'FSM Unimproved'!H63*VLOOKUP(MIN(119,$A63+H$3-1),'Improvement Recommendation'!$B$5:$J$124,5,FALSE)</f>
        <v>0</v>
      </c>
      <c r="I63" s="7">
        <f>'FSM Unimproved'!I63*VLOOKUP(MIN(119,$A63+I$3-1),'Improvement Recommendation'!$B$5:$J$124,5,FALSE)</f>
        <v>0</v>
      </c>
      <c r="J63" s="7">
        <f>'FSM Unimproved'!J63*VLOOKUP(MIN(119,$A63+J$3-1),'Improvement Recommendation'!$B$5:$J$124,5,FALSE)</f>
        <v>0</v>
      </c>
      <c r="K63" s="7">
        <f>'FSM Unimproved'!K63*VLOOKUP(MIN(119,$A63+K$3-1),'Improvement Recommendation'!$B$5:$J$124,5,FALSE)</f>
        <v>0</v>
      </c>
      <c r="L63" s="7">
        <f>'FSM Unimproved'!L63*VLOOKUP(MIN(119,$A63+L$3-1),'Improvement Recommendation'!$B$5:$J$124,5,FALSE)</f>
        <v>0</v>
      </c>
      <c r="M63" s="7">
        <f>'FSM Unimproved'!M63*VLOOKUP(MIN(119,$A63+M$3-1),'Improvement Recommendation'!$B$5:$J$124,5,FALSE)</f>
        <v>0</v>
      </c>
      <c r="N63" s="7">
        <f>'FSM Unimproved'!N63*VLOOKUP(MIN(119,$A63+N$3-1),'Improvement Recommendation'!$B$5:$J$124,5,FALSE)</f>
        <v>0</v>
      </c>
      <c r="O63" s="7">
        <f>'FSM Unimproved'!O63*VLOOKUP(MIN(119,$A63+O$3-1),'Improvement Recommendation'!$B$5:$J$124,5,FALSE)</f>
        <v>0</v>
      </c>
      <c r="P63" s="7">
        <f>'FSM Unimproved'!P63*VLOOKUP(MIN(119,$A63+P$3-1),'Improvement Recommendation'!$B$5:$J$124,5,FALSE)</f>
        <v>0</v>
      </c>
      <c r="Q63" s="7">
        <f>'FSM Unimproved'!Q63*VLOOKUP(MIN(119,$A63+Q$3-1),'Improvement Recommendation'!$B$5:$J$124,5,FALSE)</f>
        <v>0</v>
      </c>
      <c r="R63" s="7">
        <f>'FSM Unimproved'!R63*VLOOKUP(MIN(119,$A63+R$3-1),'Improvement Recommendation'!$B$5:$J$124,5,FALSE)</f>
        <v>0</v>
      </c>
      <c r="S63" s="7">
        <f>'FSM Unimproved'!S63*VLOOKUP(MIN(119,$A63+S$3-1),'Improvement Recommendation'!$B$5:$J$124,5,FALSE)</f>
        <v>0</v>
      </c>
      <c r="T63" s="7">
        <f>'FSM Unimproved'!T63*VLOOKUP(MIN(119,$A63+T$3-1),'Improvement Recommendation'!$B$5:$J$124,5,FALSE)</f>
        <v>0</v>
      </c>
      <c r="U63" s="7">
        <f>'FSM Unimproved'!U63*VLOOKUP(MIN(119,$A63+U$3-1),'Improvement Recommendation'!$B$5:$J$124,5,FALSE)</f>
        <v>0</v>
      </c>
      <c r="V63" s="7">
        <f>'FSM Unimproved'!V63*VLOOKUP(MIN(119,$A63+V$3-1),'Improvement Recommendation'!$B$5:$J$124,5,FALSE)</f>
        <v>0</v>
      </c>
      <c r="W63" s="7">
        <f>'FSM Unimproved'!W63*VLOOKUP(MIN(119,$A63+W$3-1),'Improvement Recommendation'!$B$5:$J$124,5,FALSE)</f>
        <v>0</v>
      </c>
      <c r="X63" s="7">
        <f>'FSM Unimproved'!X63*VLOOKUP(MIN(119,$A63+X$3-1),'Improvement Recommendation'!$B$5:$J$124,5,FALSE)</f>
        <v>0</v>
      </c>
      <c r="Y63" s="7">
        <f>'FSM Unimproved'!Y63*VLOOKUP(MIN(119,$A63+Y$3-1),'Improvement Recommendation'!$B$5:$J$124,5,FALSE)</f>
        <v>0</v>
      </c>
      <c r="Z63" s="7">
        <f>'FSM Unimproved'!Z63*VLOOKUP(MIN(119,$A63+Z$3-1),'Improvement Recommendation'!$B$5:$J$124,5,FALSE)</f>
        <v>0</v>
      </c>
      <c r="AA63" s="7">
        <f>'FSM Unimproved'!AA63*VLOOKUP(MIN(119,$A63+AA$3-1),'Improvement Recommendation'!$B$5:$J$124,5,FALSE)</f>
        <v>0</v>
      </c>
      <c r="AB63" s="7">
        <f>'FSM Unimproved'!AB63*VLOOKUP(MIN(119,$A63+AB$3-1),'Improvement Recommendation'!$B$5:$J$124,5,FALSE)</f>
        <v>0</v>
      </c>
      <c r="AC63" s="7">
        <f>'FSM Unimproved'!AC63*VLOOKUP(MIN(119,$A63+AC$3-1),'Improvement Recommendation'!$B$5:$J$124,5,FALSE)</f>
        <v>0</v>
      </c>
      <c r="AD63" s="7">
        <f>'FSM Unimproved'!AD63*VLOOKUP(MIN(119,$A63+AD$3-1),'Improvement Recommendation'!$B$5:$J$124,5,FALSE)</f>
        <v>0</v>
      </c>
      <c r="AE63" s="7">
        <f>'FSM Unimproved'!AE63*VLOOKUP(MIN(119,$A63+AE$3-1),'Improvement Recommendation'!$B$5:$J$124,5,FALSE)</f>
        <v>0</v>
      </c>
      <c r="AF63" s="7">
        <f>'FSM Unimproved'!AF63*VLOOKUP(MIN(119,$A63+AF$3-1),'Improvement Recommendation'!$B$5:$J$124,5,FALSE)</f>
        <v>0</v>
      </c>
      <c r="AG63" s="7">
        <f>'FSM Unimproved'!AG63*VLOOKUP(MIN(119,$A63+AG$3-1),'Improvement Recommendation'!$B$5:$J$124,5,FALSE)</f>
        <v>0</v>
      </c>
      <c r="AH63" s="7">
        <f>'FSM Unimproved'!AH63*VLOOKUP(MIN(119,$A63+AH$3-1),'Improvement Recommendation'!$B$5:$J$124,5,FALSE)</f>
        <v>0</v>
      </c>
      <c r="AI63" s="7">
        <f>'FSM Unimproved'!AI63*VLOOKUP(MIN(119,$A63+AI$3-1),'Improvement Recommendation'!$B$5:$J$124,5,FALSE)</f>
        <v>0</v>
      </c>
      <c r="AJ63" s="7">
        <f>'FSM Unimproved'!AJ63*VLOOKUP(MIN(119,$A63+AJ$3-1),'Improvement Recommendation'!$B$5:$J$124,5,FALSE)</f>
        <v>0</v>
      </c>
    </row>
    <row r="64" spans="1:36">
      <c r="A64" s="5">
        <v>60</v>
      </c>
      <c r="B64" s="7">
        <f>'FSM Unimproved'!B64*VLOOKUP(MIN(119,$A64+B$3-1),'Improvement Recommendation'!$B$5:$J$124,5,FALSE)</f>
        <v>0</v>
      </c>
      <c r="C64" s="7">
        <f>'FSM Unimproved'!C64*VLOOKUP(MIN(119,$A64+C$3-1),'Improvement Recommendation'!$B$5:$J$124,5,FALSE)</f>
        <v>0</v>
      </c>
      <c r="D64" s="7">
        <f>'FSM Unimproved'!D64*VLOOKUP(MIN(119,$A64+D$3-1),'Improvement Recommendation'!$B$5:$J$124,5,FALSE)</f>
        <v>0</v>
      </c>
      <c r="E64" s="7">
        <f>'FSM Unimproved'!E64*VLOOKUP(MIN(119,$A64+E$3-1),'Improvement Recommendation'!$B$5:$J$124,5,FALSE)</f>
        <v>0</v>
      </c>
      <c r="F64" s="7">
        <f>'FSM Unimproved'!F64*VLOOKUP(MIN(119,$A64+F$3-1),'Improvement Recommendation'!$B$5:$J$124,5,FALSE)</f>
        <v>0</v>
      </c>
      <c r="G64" s="7">
        <f>'FSM Unimproved'!G64*VLOOKUP(MIN(119,$A64+G$3-1),'Improvement Recommendation'!$B$5:$J$124,5,FALSE)</f>
        <v>0</v>
      </c>
      <c r="H64" s="7">
        <f>'FSM Unimproved'!H64*VLOOKUP(MIN(119,$A64+H$3-1),'Improvement Recommendation'!$B$5:$J$124,5,FALSE)</f>
        <v>0</v>
      </c>
      <c r="I64" s="7">
        <f>'FSM Unimproved'!I64*VLOOKUP(MIN(119,$A64+I$3-1),'Improvement Recommendation'!$B$5:$J$124,5,FALSE)</f>
        <v>0</v>
      </c>
      <c r="J64" s="7">
        <f>'FSM Unimproved'!J64*VLOOKUP(MIN(119,$A64+J$3-1),'Improvement Recommendation'!$B$5:$J$124,5,FALSE)</f>
        <v>0</v>
      </c>
      <c r="K64" s="7">
        <f>'FSM Unimproved'!K64*VLOOKUP(MIN(119,$A64+K$3-1),'Improvement Recommendation'!$B$5:$J$124,5,FALSE)</f>
        <v>0</v>
      </c>
      <c r="L64" s="7">
        <f>'FSM Unimproved'!L64*VLOOKUP(MIN(119,$A64+L$3-1),'Improvement Recommendation'!$B$5:$J$124,5,FALSE)</f>
        <v>0</v>
      </c>
      <c r="M64" s="7">
        <f>'FSM Unimproved'!M64*VLOOKUP(MIN(119,$A64+M$3-1),'Improvement Recommendation'!$B$5:$J$124,5,FALSE)</f>
        <v>0</v>
      </c>
      <c r="N64" s="7">
        <f>'FSM Unimproved'!N64*VLOOKUP(MIN(119,$A64+N$3-1),'Improvement Recommendation'!$B$5:$J$124,5,FALSE)</f>
        <v>0</v>
      </c>
      <c r="O64" s="7">
        <f>'FSM Unimproved'!O64*VLOOKUP(MIN(119,$A64+O$3-1),'Improvement Recommendation'!$B$5:$J$124,5,FALSE)</f>
        <v>0</v>
      </c>
      <c r="P64" s="7">
        <f>'FSM Unimproved'!P64*VLOOKUP(MIN(119,$A64+P$3-1),'Improvement Recommendation'!$B$5:$J$124,5,FALSE)</f>
        <v>0</v>
      </c>
      <c r="Q64" s="7">
        <f>'FSM Unimproved'!Q64*VLOOKUP(MIN(119,$A64+Q$3-1),'Improvement Recommendation'!$B$5:$J$124,5,FALSE)</f>
        <v>0</v>
      </c>
      <c r="R64" s="7">
        <f>'FSM Unimproved'!R64*VLOOKUP(MIN(119,$A64+R$3-1),'Improvement Recommendation'!$B$5:$J$124,5,FALSE)</f>
        <v>0</v>
      </c>
      <c r="S64" s="7">
        <f>'FSM Unimproved'!S64*VLOOKUP(MIN(119,$A64+S$3-1),'Improvement Recommendation'!$B$5:$J$124,5,FALSE)</f>
        <v>0</v>
      </c>
      <c r="T64" s="7">
        <f>'FSM Unimproved'!T64*VLOOKUP(MIN(119,$A64+T$3-1),'Improvement Recommendation'!$B$5:$J$124,5,FALSE)</f>
        <v>0</v>
      </c>
      <c r="U64" s="7">
        <f>'FSM Unimproved'!U64*VLOOKUP(MIN(119,$A64+U$3-1),'Improvement Recommendation'!$B$5:$J$124,5,FALSE)</f>
        <v>0</v>
      </c>
      <c r="V64" s="7">
        <f>'FSM Unimproved'!V64*VLOOKUP(MIN(119,$A64+V$3-1),'Improvement Recommendation'!$B$5:$J$124,5,FALSE)</f>
        <v>0</v>
      </c>
      <c r="W64" s="7">
        <f>'FSM Unimproved'!W64*VLOOKUP(MIN(119,$A64+W$3-1),'Improvement Recommendation'!$B$5:$J$124,5,FALSE)</f>
        <v>0</v>
      </c>
      <c r="X64" s="7">
        <f>'FSM Unimproved'!X64*VLOOKUP(MIN(119,$A64+X$3-1),'Improvement Recommendation'!$B$5:$J$124,5,FALSE)</f>
        <v>0</v>
      </c>
      <c r="Y64" s="7">
        <f>'FSM Unimproved'!Y64*VLOOKUP(MIN(119,$A64+Y$3-1),'Improvement Recommendation'!$B$5:$J$124,5,FALSE)</f>
        <v>0</v>
      </c>
      <c r="Z64" s="7">
        <f>'FSM Unimproved'!Z64*VLOOKUP(MIN(119,$A64+Z$3-1),'Improvement Recommendation'!$B$5:$J$124,5,FALSE)</f>
        <v>0</v>
      </c>
      <c r="AA64" s="7">
        <f>'FSM Unimproved'!AA64*VLOOKUP(MIN(119,$A64+AA$3-1),'Improvement Recommendation'!$B$5:$J$124,5,FALSE)</f>
        <v>0</v>
      </c>
      <c r="AB64" s="7">
        <f>'FSM Unimproved'!AB64*VLOOKUP(MIN(119,$A64+AB$3-1),'Improvement Recommendation'!$B$5:$J$124,5,FALSE)</f>
        <v>0</v>
      </c>
      <c r="AC64" s="7">
        <f>'FSM Unimproved'!AC64*VLOOKUP(MIN(119,$A64+AC$3-1),'Improvement Recommendation'!$B$5:$J$124,5,FALSE)</f>
        <v>0</v>
      </c>
      <c r="AD64" s="7">
        <f>'FSM Unimproved'!AD64*VLOOKUP(MIN(119,$A64+AD$3-1),'Improvement Recommendation'!$B$5:$J$124,5,FALSE)</f>
        <v>0</v>
      </c>
      <c r="AE64" s="7">
        <f>'FSM Unimproved'!AE64*VLOOKUP(MIN(119,$A64+AE$3-1),'Improvement Recommendation'!$B$5:$J$124,5,FALSE)</f>
        <v>0</v>
      </c>
      <c r="AF64" s="7">
        <f>'FSM Unimproved'!AF64*VLOOKUP(MIN(119,$A64+AF$3-1),'Improvement Recommendation'!$B$5:$J$124,5,FALSE)</f>
        <v>0</v>
      </c>
      <c r="AG64" s="7">
        <f>'FSM Unimproved'!AG64*VLOOKUP(MIN(119,$A64+AG$3-1),'Improvement Recommendation'!$B$5:$J$124,5,FALSE)</f>
        <v>0</v>
      </c>
      <c r="AH64" s="7">
        <f>'FSM Unimproved'!AH64*VLOOKUP(MIN(119,$A64+AH$3-1),'Improvement Recommendation'!$B$5:$J$124,5,FALSE)</f>
        <v>0</v>
      </c>
      <c r="AI64" s="7">
        <f>'FSM Unimproved'!AI64*VLOOKUP(MIN(119,$A64+AI$3-1),'Improvement Recommendation'!$B$5:$J$124,5,FALSE)</f>
        <v>0</v>
      </c>
      <c r="AJ64" s="7">
        <f>'FSM Unimproved'!AJ64*VLOOKUP(MIN(119,$A64+AJ$3-1),'Improvement Recommendation'!$B$5:$J$124,5,FALSE)</f>
        <v>0</v>
      </c>
    </row>
    <row r="65" spans="1:36">
      <c r="A65" s="5">
        <v>61</v>
      </c>
      <c r="B65" s="7">
        <f>'FSM Unimproved'!B65*VLOOKUP(MIN(119,$A65+B$3-1),'Improvement Recommendation'!$B$5:$J$124,5,FALSE)</f>
        <v>0</v>
      </c>
      <c r="C65" s="7">
        <f>'FSM Unimproved'!C65*VLOOKUP(MIN(119,$A65+C$3-1),'Improvement Recommendation'!$B$5:$J$124,5,FALSE)</f>
        <v>0</v>
      </c>
      <c r="D65" s="7">
        <f>'FSM Unimproved'!D65*VLOOKUP(MIN(119,$A65+D$3-1),'Improvement Recommendation'!$B$5:$J$124,5,FALSE)</f>
        <v>0</v>
      </c>
      <c r="E65" s="7">
        <f>'FSM Unimproved'!E65*VLOOKUP(MIN(119,$A65+E$3-1),'Improvement Recommendation'!$B$5:$J$124,5,FALSE)</f>
        <v>0</v>
      </c>
      <c r="F65" s="7">
        <f>'FSM Unimproved'!F65*VLOOKUP(MIN(119,$A65+F$3-1),'Improvement Recommendation'!$B$5:$J$124,5,FALSE)</f>
        <v>0</v>
      </c>
      <c r="G65" s="7">
        <f>'FSM Unimproved'!G65*VLOOKUP(MIN(119,$A65+G$3-1),'Improvement Recommendation'!$B$5:$J$124,5,FALSE)</f>
        <v>0</v>
      </c>
      <c r="H65" s="7">
        <f>'FSM Unimproved'!H65*VLOOKUP(MIN(119,$A65+H$3-1),'Improvement Recommendation'!$B$5:$J$124,5,FALSE)</f>
        <v>0</v>
      </c>
      <c r="I65" s="7">
        <f>'FSM Unimproved'!I65*VLOOKUP(MIN(119,$A65+I$3-1),'Improvement Recommendation'!$B$5:$J$124,5,FALSE)</f>
        <v>0</v>
      </c>
      <c r="J65" s="7">
        <f>'FSM Unimproved'!J65*VLOOKUP(MIN(119,$A65+J$3-1),'Improvement Recommendation'!$B$5:$J$124,5,FALSE)</f>
        <v>0</v>
      </c>
      <c r="K65" s="7">
        <f>'FSM Unimproved'!K65*VLOOKUP(MIN(119,$A65+K$3-1),'Improvement Recommendation'!$B$5:$J$124,5,FALSE)</f>
        <v>0</v>
      </c>
      <c r="L65" s="7">
        <f>'FSM Unimproved'!L65*VLOOKUP(MIN(119,$A65+L$3-1),'Improvement Recommendation'!$B$5:$J$124,5,FALSE)</f>
        <v>0</v>
      </c>
      <c r="M65" s="7">
        <f>'FSM Unimproved'!M65*VLOOKUP(MIN(119,$A65+M$3-1),'Improvement Recommendation'!$B$5:$J$124,5,FALSE)</f>
        <v>0</v>
      </c>
      <c r="N65" s="7">
        <f>'FSM Unimproved'!N65*VLOOKUP(MIN(119,$A65+N$3-1),'Improvement Recommendation'!$B$5:$J$124,5,FALSE)</f>
        <v>0</v>
      </c>
      <c r="O65" s="7">
        <f>'FSM Unimproved'!O65*VLOOKUP(MIN(119,$A65+O$3-1),'Improvement Recommendation'!$B$5:$J$124,5,FALSE)</f>
        <v>0</v>
      </c>
      <c r="P65" s="7">
        <f>'FSM Unimproved'!P65*VLOOKUP(MIN(119,$A65+P$3-1),'Improvement Recommendation'!$B$5:$J$124,5,FALSE)</f>
        <v>0</v>
      </c>
      <c r="Q65" s="7">
        <f>'FSM Unimproved'!Q65*VLOOKUP(MIN(119,$A65+Q$3-1),'Improvement Recommendation'!$B$5:$J$124,5,FALSE)</f>
        <v>0</v>
      </c>
      <c r="R65" s="7">
        <f>'FSM Unimproved'!R65*VLOOKUP(MIN(119,$A65+R$3-1),'Improvement Recommendation'!$B$5:$J$124,5,FALSE)</f>
        <v>0</v>
      </c>
      <c r="S65" s="7">
        <f>'FSM Unimproved'!S65*VLOOKUP(MIN(119,$A65+S$3-1),'Improvement Recommendation'!$B$5:$J$124,5,FALSE)</f>
        <v>0</v>
      </c>
      <c r="T65" s="7">
        <f>'FSM Unimproved'!T65*VLOOKUP(MIN(119,$A65+T$3-1),'Improvement Recommendation'!$B$5:$J$124,5,FALSE)</f>
        <v>0</v>
      </c>
      <c r="U65" s="7">
        <f>'FSM Unimproved'!U65*VLOOKUP(MIN(119,$A65+U$3-1),'Improvement Recommendation'!$B$5:$J$124,5,FALSE)</f>
        <v>0</v>
      </c>
      <c r="V65" s="7">
        <f>'FSM Unimproved'!V65*VLOOKUP(MIN(119,$A65+V$3-1),'Improvement Recommendation'!$B$5:$J$124,5,FALSE)</f>
        <v>0</v>
      </c>
      <c r="W65" s="7">
        <f>'FSM Unimproved'!W65*VLOOKUP(MIN(119,$A65+W$3-1),'Improvement Recommendation'!$B$5:$J$124,5,FALSE)</f>
        <v>0</v>
      </c>
      <c r="X65" s="7">
        <f>'FSM Unimproved'!X65*VLOOKUP(MIN(119,$A65+X$3-1),'Improvement Recommendation'!$B$5:$J$124,5,FALSE)</f>
        <v>0</v>
      </c>
      <c r="Y65" s="7">
        <f>'FSM Unimproved'!Y65*VLOOKUP(MIN(119,$A65+Y$3-1),'Improvement Recommendation'!$B$5:$J$124,5,FALSE)</f>
        <v>0</v>
      </c>
      <c r="Z65" s="7">
        <f>'FSM Unimproved'!Z65*VLOOKUP(MIN(119,$A65+Z$3-1),'Improvement Recommendation'!$B$5:$J$124,5,FALSE)</f>
        <v>0</v>
      </c>
      <c r="AA65" s="7">
        <f>'FSM Unimproved'!AA65*VLOOKUP(MIN(119,$A65+AA$3-1),'Improvement Recommendation'!$B$5:$J$124,5,FALSE)</f>
        <v>0</v>
      </c>
      <c r="AB65" s="7">
        <f>'FSM Unimproved'!AB65*VLOOKUP(MIN(119,$A65+AB$3-1),'Improvement Recommendation'!$B$5:$J$124,5,FALSE)</f>
        <v>0</v>
      </c>
      <c r="AC65" s="7">
        <f>'FSM Unimproved'!AC65*VLOOKUP(MIN(119,$A65+AC$3-1),'Improvement Recommendation'!$B$5:$J$124,5,FALSE)</f>
        <v>0</v>
      </c>
      <c r="AD65" s="7">
        <f>'FSM Unimproved'!AD65*VLOOKUP(MIN(119,$A65+AD$3-1),'Improvement Recommendation'!$B$5:$J$124,5,FALSE)</f>
        <v>0</v>
      </c>
      <c r="AE65" s="7">
        <f>'FSM Unimproved'!AE65*VLOOKUP(MIN(119,$A65+AE$3-1),'Improvement Recommendation'!$B$5:$J$124,5,FALSE)</f>
        <v>0</v>
      </c>
      <c r="AF65" s="7">
        <f>'FSM Unimproved'!AF65*VLOOKUP(MIN(119,$A65+AF$3-1),'Improvement Recommendation'!$B$5:$J$124,5,FALSE)</f>
        <v>0</v>
      </c>
      <c r="AG65" s="7">
        <f>'FSM Unimproved'!AG65*VLOOKUP(MIN(119,$A65+AG$3-1),'Improvement Recommendation'!$B$5:$J$124,5,FALSE)</f>
        <v>0</v>
      </c>
      <c r="AH65" s="7">
        <f>'FSM Unimproved'!AH65*VLOOKUP(MIN(119,$A65+AH$3-1),'Improvement Recommendation'!$B$5:$J$124,5,FALSE)</f>
        <v>0</v>
      </c>
      <c r="AI65" s="7">
        <f>'FSM Unimproved'!AI65*VLOOKUP(MIN(119,$A65+AI$3-1),'Improvement Recommendation'!$B$5:$J$124,5,FALSE)</f>
        <v>0</v>
      </c>
      <c r="AJ65" s="7">
        <f>'FSM Unimproved'!AJ65*VLOOKUP(MIN(119,$A65+AJ$3-1),'Improvement Recommendation'!$B$5:$J$124,5,FALSE)</f>
        <v>0</v>
      </c>
    </row>
    <row r="66" spans="1:36">
      <c r="A66" s="5">
        <v>62</v>
      </c>
      <c r="B66" s="7">
        <f>'FSM Unimproved'!B66*VLOOKUP(MIN(119,$A66+B$3-1),'Improvement Recommendation'!$B$5:$J$124,5,FALSE)</f>
        <v>0</v>
      </c>
      <c r="C66" s="7">
        <f>'FSM Unimproved'!C66*VLOOKUP(MIN(119,$A66+C$3-1),'Improvement Recommendation'!$B$5:$J$124,5,FALSE)</f>
        <v>0</v>
      </c>
      <c r="D66" s="7">
        <f>'FSM Unimproved'!D66*VLOOKUP(MIN(119,$A66+D$3-1),'Improvement Recommendation'!$B$5:$J$124,5,FALSE)</f>
        <v>0</v>
      </c>
      <c r="E66" s="7">
        <f>'FSM Unimproved'!E66*VLOOKUP(MIN(119,$A66+E$3-1),'Improvement Recommendation'!$B$5:$J$124,5,FALSE)</f>
        <v>0</v>
      </c>
      <c r="F66" s="7">
        <f>'FSM Unimproved'!F66*VLOOKUP(MIN(119,$A66+F$3-1),'Improvement Recommendation'!$B$5:$J$124,5,FALSE)</f>
        <v>0</v>
      </c>
      <c r="G66" s="7">
        <f>'FSM Unimproved'!G66*VLOOKUP(MIN(119,$A66+G$3-1),'Improvement Recommendation'!$B$5:$J$124,5,FALSE)</f>
        <v>0</v>
      </c>
      <c r="H66" s="7">
        <f>'FSM Unimproved'!H66*VLOOKUP(MIN(119,$A66+H$3-1),'Improvement Recommendation'!$B$5:$J$124,5,FALSE)</f>
        <v>0</v>
      </c>
      <c r="I66" s="7">
        <f>'FSM Unimproved'!I66*VLOOKUP(MIN(119,$A66+I$3-1),'Improvement Recommendation'!$B$5:$J$124,5,FALSE)</f>
        <v>0</v>
      </c>
      <c r="J66" s="7">
        <f>'FSM Unimproved'!J66*VLOOKUP(MIN(119,$A66+J$3-1),'Improvement Recommendation'!$B$5:$J$124,5,FALSE)</f>
        <v>0</v>
      </c>
      <c r="K66" s="7">
        <f>'FSM Unimproved'!K66*VLOOKUP(MIN(119,$A66+K$3-1),'Improvement Recommendation'!$B$5:$J$124,5,FALSE)</f>
        <v>0</v>
      </c>
      <c r="L66" s="7">
        <f>'FSM Unimproved'!L66*VLOOKUP(MIN(119,$A66+L$3-1),'Improvement Recommendation'!$B$5:$J$124,5,FALSE)</f>
        <v>0</v>
      </c>
      <c r="M66" s="7">
        <f>'FSM Unimproved'!M66*VLOOKUP(MIN(119,$A66+M$3-1),'Improvement Recommendation'!$B$5:$J$124,5,FALSE)</f>
        <v>0</v>
      </c>
      <c r="N66" s="7">
        <f>'FSM Unimproved'!N66*VLOOKUP(MIN(119,$A66+N$3-1),'Improvement Recommendation'!$B$5:$J$124,5,FALSE)</f>
        <v>0</v>
      </c>
      <c r="O66" s="7">
        <f>'FSM Unimproved'!O66*VLOOKUP(MIN(119,$A66+O$3-1),'Improvement Recommendation'!$B$5:$J$124,5,FALSE)</f>
        <v>0</v>
      </c>
      <c r="P66" s="7">
        <f>'FSM Unimproved'!P66*VLOOKUP(MIN(119,$A66+P$3-1),'Improvement Recommendation'!$B$5:$J$124,5,FALSE)</f>
        <v>0</v>
      </c>
      <c r="Q66" s="7">
        <f>'FSM Unimproved'!Q66*VLOOKUP(MIN(119,$A66+Q$3-1),'Improvement Recommendation'!$B$5:$J$124,5,FALSE)</f>
        <v>0</v>
      </c>
      <c r="R66" s="7">
        <f>'FSM Unimproved'!R66*VLOOKUP(MIN(119,$A66+R$3-1),'Improvement Recommendation'!$B$5:$J$124,5,FALSE)</f>
        <v>0</v>
      </c>
      <c r="S66" s="7">
        <f>'FSM Unimproved'!S66*VLOOKUP(MIN(119,$A66+S$3-1),'Improvement Recommendation'!$B$5:$J$124,5,FALSE)</f>
        <v>0</v>
      </c>
      <c r="T66" s="7">
        <f>'FSM Unimproved'!T66*VLOOKUP(MIN(119,$A66+T$3-1),'Improvement Recommendation'!$B$5:$J$124,5,FALSE)</f>
        <v>0</v>
      </c>
      <c r="U66" s="7">
        <f>'FSM Unimproved'!U66*VLOOKUP(MIN(119,$A66+U$3-1),'Improvement Recommendation'!$B$5:$J$124,5,FALSE)</f>
        <v>0</v>
      </c>
      <c r="V66" s="7">
        <f>'FSM Unimproved'!V66*VLOOKUP(MIN(119,$A66+V$3-1),'Improvement Recommendation'!$B$5:$J$124,5,FALSE)</f>
        <v>0</v>
      </c>
      <c r="W66" s="7">
        <f>'FSM Unimproved'!W66*VLOOKUP(MIN(119,$A66+W$3-1),'Improvement Recommendation'!$B$5:$J$124,5,FALSE)</f>
        <v>0</v>
      </c>
      <c r="X66" s="7">
        <f>'FSM Unimproved'!X66*VLOOKUP(MIN(119,$A66+X$3-1),'Improvement Recommendation'!$B$5:$J$124,5,FALSE)</f>
        <v>0</v>
      </c>
      <c r="Y66" s="7">
        <f>'FSM Unimproved'!Y66*VLOOKUP(MIN(119,$A66+Y$3-1),'Improvement Recommendation'!$B$5:$J$124,5,FALSE)</f>
        <v>0</v>
      </c>
      <c r="Z66" s="7">
        <f>'FSM Unimproved'!Z66*VLOOKUP(MIN(119,$A66+Z$3-1),'Improvement Recommendation'!$B$5:$J$124,5,FALSE)</f>
        <v>0</v>
      </c>
      <c r="AA66" s="7">
        <f>'FSM Unimproved'!AA66*VLOOKUP(MIN(119,$A66+AA$3-1),'Improvement Recommendation'!$B$5:$J$124,5,FALSE)</f>
        <v>0</v>
      </c>
      <c r="AB66" s="7">
        <f>'FSM Unimproved'!AB66*VLOOKUP(MIN(119,$A66+AB$3-1),'Improvement Recommendation'!$B$5:$J$124,5,FALSE)</f>
        <v>0</v>
      </c>
      <c r="AC66" s="7">
        <f>'FSM Unimproved'!AC66*VLOOKUP(MIN(119,$A66+AC$3-1),'Improvement Recommendation'!$B$5:$J$124,5,FALSE)</f>
        <v>0</v>
      </c>
      <c r="AD66" s="7">
        <f>'FSM Unimproved'!AD66*VLOOKUP(MIN(119,$A66+AD$3-1),'Improvement Recommendation'!$B$5:$J$124,5,FALSE)</f>
        <v>0</v>
      </c>
      <c r="AE66" s="7">
        <f>'FSM Unimproved'!AE66*VLOOKUP(MIN(119,$A66+AE$3-1),'Improvement Recommendation'!$B$5:$J$124,5,FALSE)</f>
        <v>0</v>
      </c>
      <c r="AF66" s="7">
        <f>'FSM Unimproved'!AF66*VLOOKUP(MIN(119,$A66+AF$3-1),'Improvement Recommendation'!$B$5:$J$124,5,FALSE)</f>
        <v>0</v>
      </c>
      <c r="AG66" s="7">
        <f>'FSM Unimproved'!AG66*VLOOKUP(MIN(119,$A66+AG$3-1),'Improvement Recommendation'!$B$5:$J$124,5,FALSE)</f>
        <v>0</v>
      </c>
      <c r="AH66" s="7">
        <f>'FSM Unimproved'!AH66*VLOOKUP(MIN(119,$A66+AH$3-1),'Improvement Recommendation'!$B$5:$J$124,5,FALSE)</f>
        <v>0</v>
      </c>
      <c r="AI66" s="7">
        <f>'FSM Unimproved'!AI66*VLOOKUP(MIN(119,$A66+AI$3-1),'Improvement Recommendation'!$B$5:$J$124,5,FALSE)</f>
        <v>0</v>
      </c>
      <c r="AJ66" s="7">
        <f>'FSM Unimproved'!AJ66*VLOOKUP(MIN(119,$A66+AJ$3-1),'Improvement Recommendation'!$B$5:$J$124,5,FALSE)</f>
        <v>0</v>
      </c>
    </row>
    <row r="67" spans="1:36">
      <c r="A67" s="5">
        <v>63</v>
      </c>
      <c r="B67" s="7">
        <f>'FSM Unimproved'!B67*VLOOKUP(MIN(119,$A67+B$3-1),'Improvement Recommendation'!$B$5:$J$124,5,FALSE)</f>
        <v>0</v>
      </c>
      <c r="C67" s="7">
        <f>'FSM Unimproved'!C67*VLOOKUP(MIN(119,$A67+C$3-1),'Improvement Recommendation'!$B$5:$J$124,5,FALSE)</f>
        <v>0</v>
      </c>
      <c r="D67" s="7">
        <f>'FSM Unimproved'!D67*VLOOKUP(MIN(119,$A67+D$3-1),'Improvement Recommendation'!$B$5:$J$124,5,FALSE)</f>
        <v>0</v>
      </c>
      <c r="E67" s="7">
        <f>'FSM Unimproved'!E67*VLOOKUP(MIN(119,$A67+E$3-1),'Improvement Recommendation'!$B$5:$J$124,5,FALSE)</f>
        <v>0</v>
      </c>
      <c r="F67" s="7">
        <f>'FSM Unimproved'!F67*VLOOKUP(MIN(119,$A67+F$3-1),'Improvement Recommendation'!$B$5:$J$124,5,FALSE)</f>
        <v>0</v>
      </c>
      <c r="G67" s="7">
        <f>'FSM Unimproved'!G67*VLOOKUP(MIN(119,$A67+G$3-1),'Improvement Recommendation'!$B$5:$J$124,5,FALSE)</f>
        <v>0</v>
      </c>
      <c r="H67" s="7">
        <f>'FSM Unimproved'!H67*VLOOKUP(MIN(119,$A67+H$3-1),'Improvement Recommendation'!$B$5:$J$124,5,FALSE)</f>
        <v>0</v>
      </c>
      <c r="I67" s="7">
        <f>'FSM Unimproved'!I67*VLOOKUP(MIN(119,$A67+I$3-1),'Improvement Recommendation'!$B$5:$J$124,5,FALSE)</f>
        <v>0</v>
      </c>
      <c r="J67" s="7">
        <f>'FSM Unimproved'!J67*VLOOKUP(MIN(119,$A67+J$3-1),'Improvement Recommendation'!$B$5:$J$124,5,FALSE)</f>
        <v>0</v>
      </c>
      <c r="K67" s="7">
        <f>'FSM Unimproved'!K67*VLOOKUP(MIN(119,$A67+K$3-1),'Improvement Recommendation'!$B$5:$J$124,5,FALSE)</f>
        <v>0</v>
      </c>
      <c r="L67" s="7">
        <f>'FSM Unimproved'!L67*VLOOKUP(MIN(119,$A67+L$3-1),'Improvement Recommendation'!$B$5:$J$124,5,FALSE)</f>
        <v>0</v>
      </c>
      <c r="M67" s="7">
        <f>'FSM Unimproved'!M67*VLOOKUP(MIN(119,$A67+M$3-1),'Improvement Recommendation'!$B$5:$J$124,5,FALSE)</f>
        <v>0</v>
      </c>
      <c r="N67" s="7">
        <f>'FSM Unimproved'!N67*VLOOKUP(MIN(119,$A67+N$3-1),'Improvement Recommendation'!$B$5:$J$124,5,FALSE)</f>
        <v>0</v>
      </c>
      <c r="O67" s="7">
        <f>'FSM Unimproved'!O67*VLOOKUP(MIN(119,$A67+O$3-1),'Improvement Recommendation'!$B$5:$J$124,5,FALSE)</f>
        <v>0</v>
      </c>
      <c r="P67" s="7">
        <f>'FSM Unimproved'!P67*VLOOKUP(MIN(119,$A67+P$3-1),'Improvement Recommendation'!$B$5:$J$124,5,FALSE)</f>
        <v>0</v>
      </c>
      <c r="Q67" s="7">
        <f>'FSM Unimproved'!Q67*VLOOKUP(MIN(119,$A67+Q$3-1),'Improvement Recommendation'!$B$5:$J$124,5,FALSE)</f>
        <v>0</v>
      </c>
      <c r="R67" s="7">
        <f>'FSM Unimproved'!R67*VLOOKUP(MIN(119,$A67+R$3-1),'Improvement Recommendation'!$B$5:$J$124,5,FALSE)</f>
        <v>0</v>
      </c>
      <c r="S67" s="7">
        <f>'FSM Unimproved'!S67*VLOOKUP(MIN(119,$A67+S$3-1),'Improvement Recommendation'!$B$5:$J$124,5,FALSE)</f>
        <v>0</v>
      </c>
      <c r="T67" s="7">
        <f>'FSM Unimproved'!T67*VLOOKUP(MIN(119,$A67+T$3-1),'Improvement Recommendation'!$B$5:$J$124,5,FALSE)</f>
        <v>0</v>
      </c>
      <c r="U67" s="7">
        <f>'FSM Unimproved'!U67*VLOOKUP(MIN(119,$A67+U$3-1),'Improvement Recommendation'!$B$5:$J$124,5,FALSE)</f>
        <v>0</v>
      </c>
      <c r="V67" s="7">
        <f>'FSM Unimproved'!V67*VLOOKUP(MIN(119,$A67+V$3-1),'Improvement Recommendation'!$B$5:$J$124,5,FALSE)</f>
        <v>0</v>
      </c>
      <c r="W67" s="7">
        <f>'FSM Unimproved'!W67*VLOOKUP(MIN(119,$A67+W$3-1),'Improvement Recommendation'!$B$5:$J$124,5,FALSE)</f>
        <v>0</v>
      </c>
      <c r="X67" s="7">
        <f>'FSM Unimproved'!X67*VLOOKUP(MIN(119,$A67+X$3-1),'Improvement Recommendation'!$B$5:$J$124,5,FALSE)</f>
        <v>0</v>
      </c>
      <c r="Y67" s="7">
        <f>'FSM Unimproved'!Y67*VLOOKUP(MIN(119,$A67+Y$3-1),'Improvement Recommendation'!$B$5:$J$124,5,FALSE)</f>
        <v>0</v>
      </c>
      <c r="Z67" s="7">
        <f>'FSM Unimproved'!Z67*VLOOKUP(MIN(119,$A67+Z$3-1),'Improvement Recommendation'!$B$5:$J$124,5,FALSE)</f>
        <v>0</v>
      </c>
      <c r="AA67" s="7">
        <f>'FSM Unimproved'!AA67*VLOOKUP(MIN(119,$A67+AA$3-1),'Improvement Recommendation'!$B$5:$J$124,5,FALSE)</f>
        <v>0</v>
      </c>
      <c r="AB67" s="7">
        <f>'FSM Unimproved'!AB67*VLOOKUP(MIN(119,$A67+AB$3-1),'Improvement Recommendation'!$B$5:$J$124,5,FALSE)</f>
        <v>0</v>
      </c>
      <c r="AC67" s="7">
        <f>'FSM Unimproved'!AC67*VLOOKUP(MIN(119,$A67+AC$3-1),'Improvement Recommendation'!$B$5:$J$124,5,FALSE)</f>
        <v>0</v>
      </c>
      <c r="AD67" s="7">
        <f>'FSM Unimproved'!AD67*VLOOKUP(MIN(119,$A67+AD$3-1),'Improvement Recommendation'!$B$5:$J$124,5,FALSE)</f>
        <v>0</v>
      </c>
      <c r="AE67" s="7">
        <f>'FSM Unimproved'!AE67*VLOOKUP(MIN(119,$A67+AE$3-1),'Improvement Recommendation'!$B$5:$J$124,5,FALSE)</f>
        <v>0</v>
      </c>
      <c r="AF67" s="7">
        <f>'FSM Unimproved'!AF67*VLOOKUP(MIN(119,$A67+AF$3-1),'Improvement Recommendation'!$B$5:$J$124,5,FALSE)</f>
        <v>0</v>
      </c>
      <c r="AG67" s="7">
        <f>'FSM Unimproved'!AG67*VLOOKUP(MIN(119,$A67+AG$3-1),'Improvement Recommendation'!$B$5:$J$124,5,FALSE)</f>
        <v>0</v>
      </c>
      <c r="AH67" s="7">
        <f>'FSM Unimproved'!AH67*VLOOKUP(MIN(119,$A67+AH$3-1),'Improvement Recommendation'!$B$5:$J$124,5,FALSE)</f>
        <v>0</v>
      </c>
      <c r="AI67" s="7">
        <f>'FSM Unimproved'!AI67*VLOOKUP(MIN(119,$A67+AI$3-1),'Improvement Recommendation'!$B$5:$J$124,5,FALSE)</f>
        <v>0</v>
      </c>
      <c r="AJ67" s="7">
        <f>'FSM Unimproved'!AJ67*VLOOKUP(MIN(119,$A67+AJ$3-1),'Improvement Recommendation'!$B$5:$J$124,5,FALSE)</f>
        <v>0</v>
      </c>
    </row>
    <row r="68" spans="1:36">
      <c r="A68" s="5">
        <v>64</v>
      </c>
      <c r="B68" s="7">
        <f>'FSM Unimproved'!B68*VLOOKUP(MIN(119,$A68+B$3-1),'Improvement Recommendation'!$B$5:$J$124,5,FALSE)</f>
        <v>0</v>
      </c>
      <c r="C68" s="7">
        <f>'FSM Unimproved'!C68*VLOOKUP(MIN(119,$A68+C$3-1),'Improvement Recommendation'!$B$5:$J$124,5,FALSE)</f>
        <v>0</v>
      </c>
      <c r="D68" s="7">
        <f>'FSM Unimproved'!D68*VLOOKUP(MIN(119,$A68+D$3-1),'Improvement Recommendation'!$B$5:$J$124,5,FALSE)</f>
        <v>0</v>
      </c>
      <c r="E68" s="7">
        <f>'FSM Unimproved'!E68*VLOOKUP(MIN(119,$A68+E$3-1),'Improvement Recommendation'!$B$5:$J$124,5,FALSE)</f>
        <v>0</v>
      </c>
      <c r="F68" s="7">
        <f>'FSM Unimproved'!F68*VLOOKUP(MIN(119,$A68+F$3-1),'Improvement Recommendation'!$B$5:$J$124,5,FALSE)</f>
        <v>0</v>
      </c>
      <c r="G68" s="7">
        <f>'FSM Unimproved'!G68*VLOOKUP(MIN(119,$A68+G$3-1),'Improvement Recommendation'!$B$5:$J$124,5,FALSE)</f>
        <v>0</v>
      </c>
      <c r="H68" s="7">
        <f>'FSM Unimproved'!H68*VLOOKUP(MIN(119,$A68+H$3-1),'Improvement Recommendation'!$B$5:$J$124,5,FALSE)</f>
        <v>0</v>
      </c>
      <c r="I68" s="7">
        <f>'FSM Unimproved'!I68*VLOOKUP(MIN(119,$A68+I$3-1),'Improvement Recommendation'!$B$5:$J$124,5,FALSE)</f>
        <v>0</v>
      </c>
      <c r="J68" s="7">
        <f>'FSM Unimproved'!J68*VLOOKUP(MIN(119,$A68+J$3-1),'Improvement Recommendation'!$B$5:$J$124,5,FALSE)</f>
        <v>0</v>
      </c>
      <c r="K68" s="7">
        <f>'FSM Unimproved'!K68*VLOOKUP(MIN(119,$A68+K$3-1),'Improvement Recommendation'!$B$5:$J$124,5,FALSE)</f>
        <v>0</v>
      </c>
      <c r="L68" s="7">
        <f>'FSM Unimproved'!L68*VLOOKUP(MIN(119,$A68+L$3-1),'Improvement Recommendation'!$B$5:$J$124,5,FALSE)</f>
        <v>0</v>
      </c>
      <c r="M68" s="7">
        <f>'FSM Unimproved'!M68*VLOOKUP(MIN(119,$A68+M$3-1),'Improvement Recommendation'!$B$5:$J$124,5,FALSE)</f>
        <v>0</v>
      </c>
      <c r="N68" s="7">
        <f>'FSM Unimproved'!N68*VLOOKUP(MIN(119,$A68+N$3-1),'Improvement Recommendation'!$B$5:$J$124,5,FALSE)</f>
        <v>0</v>
      </c>
      <c r="O68" s="7">
        <f>'FSM Unimproved'!O68*VLOOKUP(MIN(119,$A68+O$3-1),'Improvement Recommendation'!$B$5:$J$124,5,FALSE)</f>
        <v>0</v>
      </c>
      <c r="P68" s="7">
        <f>'FSM Unimproved'!P68*VLOOKUP(MIN(119,$A68+P$3-1),'Improvement Recommendation'!$B$5:$J$124,5,FALSE)</f>
        <v>0</v>
      </c>
      <c r="Q68" s="7">
        <f>'FSM Unimproved'!Q68*VLOOKUP(MIN(119,$A68+Q$3-1),'Improvement Recommendation'!$B$5:$J$124,5,FALSE)</f>
        <v>0</v>
      </c>
      <c r="R68" s="7">
        <f>'FSM Unimproved'!R68*VLOOKUP(MIN(119,$A68+R$3-1),'Improvement Recommendation'!$B$5:$J$124,5,FALSE)</f>
        <v>0</v>
      </c>
      <c r="S68" s="7">
        <f>'FSM Unimproved'!S68*VLOOKUP(MIN(119,$A68+S$3-1),'Improvement Recommendation'!$B$5:$J$124,5,FALSE)</f>
        <v>0</v>
      </c>
      <c r="T68" s="7">
        <f>'FSM Unimproved'!T68*VLOOKUP(MIN(119,$A68+T$3-1),'Improvement Recommendation'!$B$5:$J$124,5,FALSE)</f>
        <v>0</v>
      </c>
      <c r="U68" s="7">
        <f>'FSM Unimproved'!U68*VLOOKUP(MIN(119,$A68+U$3-1),'Improvement Recommendation'!$B$5:$J$124,5,FALSE)</f>
        <v>0</v>
      </c>
      <c r="V68" s="7">
        <f>'FSM Unimproved'!V68*VLOOKUP(MIN(119,$A68+V$3-1),'Improvement Recommendation'!$B$5:$J$124,5,FALSE)</f>
        <v>0</v>
      </c>
      <c r="W68" s="7">
        <f>'FSM Unimproved'!W68*VLOOKUP(MIN(119,$A68+W$3-1),'Improvement Recommendation'!$B$5:$J$124,5,FALSE)</f>
        <v>0</v>
      </c>
      <c r="X68" s="7">
        <f>'FSM Unimproved'!X68*VLOOKUP(MIN(119,$A68+X$3-1),'Improvement Recommendation'!$B$5:$J$124,5,FALSE)</f>
        <v>0</v>
      </c>
      <c r="Y68" s="7">
        <f>'FSM Unimproved'!Y68*VLOOKUP(MIN(119,$A68+Y$3-1),'Improvement Recommendation'!$B$5:$J$124,5,FALSE)</f>
        <v>0</v>
      </c>
      <c r="Z68" s="7">
        <f>'FSM Unimproved'!Z68*VLOOKUP(MIN(119,$A68+Z$3-1),'Improvement Recommendation'!$B$5:$J$124,5,FALSE)</f>
        <v>0</v>
      </c>
      <c r="AA68" s="7">
        <f>'FSM Unimproved'!AA68*VLOOKUP(MIN(119,$A68+AA$3-1),'Improvement Recommendation'!$B$5:$J$124,5,FALSE)</f>
        <v>0</v>
      </c>
      <c r="AB68" s="7">
        <f>'FSM Unimproved'!AB68*VLOOKUP(MIN(119,$A68+AB$3-1),'Improvement Recommendation'!$B$5:$J$124,5,FALSE)</f>
        <v>0</v>
      </c>
      <c r="AC68" s="7">
        <f>'FSM Unimproved'!AC68*VLOOKUP(MIN(119,$A68+AC$3-1),'Improvement Recommendation'!$B$5:$J$124,5,FALSE)</f>
        <v>0</v>
      </c>
      <c r="AD68" s="7">
        <f>'FSM Unimproved'!AD68*VLOOKUP(MIN(119,$A68+AD$3-1),'Improvement Recommendation'!$B$5:$J$124,5,FALSE)</f>
        <v>0</v>
      </c>
      <c r="AE68" s="7">
        <f>'FSM Unimproved'!AE68*VLOOKUP(MIN(119,$A68+AE$3-1),'Improvement Recommendation'!$B$5:$J$124,5,FALSE)</f>
        <v>0</v>
      </c>
      <c r="AF68" s="7">
        <f>'FSM Unimproved'!AF68*VLOOKUP(MIN(119,$A68+AF$3-1),'Improvement Recommendation'!$B$5:$J$124,5,FALSE)</f>
        <v>0</v>
      </c>
      <c r="AG68" s="7">
        <f>'FSM Unimproved'!AG68*VLOOKUP(MIN(119,$A68+AG$3-1),'Improvement Recommendation'!$B$5:$J$124,5,FALSE)</f>
        <v>0</v>
      </c>
      <c r="AH68" s="7">
        <f>'FSM Unimproved'!AH68*VLOOKUP(MIN(119,$A68+AH$3-1),'Improvement Recommendation'!$B$5:$J$124,5,FALSE)</f>
        <v>0</v>
      </c>
      <c r="AI68" s="7">
        <f>'FSM Unimproved'!AI68*VLOOKUP(MIN(119,$A68+AI$3-1),'Improvement Recommendation'!$B$5:$J$124,5,FALSE)</f>
        <v>0</v>
      </c>
      <c r="AJ68" s="7">
        <f>'FSM Unimproved'!AJ68*VLOOKUP(MIN(119,$A68+AJ$3-1),'Improvement Recommendation'!$B$5:$J$124,5,FALSE)</f>
        <v>0</v>
      </c>
    </row>
    <row r="69" spans="1:36">
      <c r="A69" s="5">
        <v>65</v>
      </c>
      <c r="B69" s="7">
        <f>'FSM Unimproved'!B69*VLOOKUP(MIN(119,$A69+B$3-1),'Improvement Recommendation'!$B$5:$J$124,5,FALSE)</f>
        <v>0</v>
      </c>
      <c r="C69" s="7">
        <f>'FSM Unimproved'!C69*VLOOKUP(MIN(119,$A69+C$3-1),'Improvement Recommendation'!$B$5:$J$124,5,FALSE)</f>
        <v>0</v>
      </c>
      <c r="D69" s="7">
        <f>'FSM Unimproved'!D69*VLOOKUP(MIN(119,$A69+D$3-1),'Improvement Recommendation'!$B$5:$J$124,5,FALSE)</f>
        <v>0</v>
      </c>
      <c r="E69" s="7">
        <f>'FSM Unimproved'!E69*VLOOKUP(MIN(119,$A69+E$3-1),'Improvement Recommendation'!$B$5:$J$124,5,FALSE)</f>
        <v>0</v>
      </c>
      <c r="F69" s="7">
        <f>'FSM Unimproved'!F69*VLOOKUP(MIN(119,$A69+F$3-1),'Improvement Recommendation'!$B$5:$J$124,5,FALSE)</f>
        <v>0</v>
      </c>
      <c r="G69" s="7">
        <f>'FSM Unimproved'!G69*VLOOKUP(MIN(119,$A69+G$3-1),'Improvement Recommendation'!$B$5:$J$124,5,FALSE)</f>
        <v>0</v>
      </c>
      <c r="H69" s="7">
        <f>'FSM Unimproved'!H69*VLOOKUP(MIN(119,$A69+H$3-1),'Improvement Recommendation'!$B$5:$J$124,5,FALSE)</f>
        <v>0</v>
      </c>
      <c r="I69" s="7">
        <f>'FSM Unimproved'!I69*VLOOKUP(MIN(119,$A69+I$3-1),'Improvement Recommendation'!$B$5:$J$124,5,FALSE)</f>
        <v>0</v>
      </c>
      <c r="J69" s="7">
        <f>'FSM Unimproved'!J69*VLOOKUP(MIN(119,$A69+J$3-1),'Improvement Recommendation'!$B$5:$J$124,5,FALSE)</f>
        <v>0</v>
      </c>
      <c r="K69" s="7">
        <f>'FSM Unimproved'!K69*VLOOKUP(MIN(119,$A69+K$3-1),'Improvement Recommendation'!$B$5:$J$124,5,FALSE)</f>
        <v>0</v>
      </c>
      <c r="L69" s="7">
        <f>'FSM Unimproved'!L69*VLOOKUP(MIN(119,$A69+L$3-1),'Improvement Recommendation'!$B$5:$J$124,5,FALSE)</f>
        <v>0</v>
      </c>
      <c r="M69" s="7">
        <f>'FSM Unimproved'!M69*VLOOKUP(MIN(119,$A69+M$3-1),'Improvement Recommendation'!$B$5:$J$124,5,FALSE)</f>
        <v>0</v>
      </c>
      <c r="N69" s="7">
        <f>'FSM Unimproved'!N69*VLOOKUP(MIN(119,$A69+N$3-1),'Improvement Recommendation'!$B$5:$J$124,5,FALSE)</f>
        <v>0</v>
      </c>
      <c r="O69" s="7">
        <f>'FSM Unimproved'!O69*VLOOKUP(MIN(119,$A69+O$3-1),'Improvement Recommendation'!$B$5:$J$124,5,FALSE)</f>
        <v>0</v>
      </c>
      <c r="P69" s="7">
        <f>'FSM Unimproved'!P69*VLOOKUP(MIN(119,$A69+P$3-1),'Improvement Recommendation'!$B$5:$J$124,5,FALSE)</f>
        <v>0</v>
      </c>
      <c r="Q69" s="7">
        <f>'FSM Unimproved'!Q69*VLOOKUP(MIN(119,$A69+Q$3-1),'Improvement Recommendation'!$B$5:$J$124,5,FALSE)</f>
        <v>0</v>
      </c>
      <c r="R69" s="7">
        <f>'FSM Unimproved'!R69*VLOOKUP(MIN(119,$A69+R$3-1),'Improvement Recommendation'!$B$5:$J$124,5,FALSE)</f>
        <v>0</v>
      </c>
      <c r="S69" s="7">
        <f>'FSM Unimproved'!S69*VLOOKUP(MIN(119,$A69+S$3-1),'Improvement Recommendation'!$B$5:$J$124,5,FALSE)</f>
        <v>0</v>
      </c>
      <c r="T69" s="7">
        <f>'FSM Unimproved'!T69*VLOOKUP(MIN(119,$A69+T$3-1),'Improvement Recommendation'!$B$5:$J$124,5,FALSE)</f>
        <v>0</v>
      </c>
      <c r="U69" s="7">
        <f>'FSM Unimproved'!U69*VLOOKUP(MIN(119,$A69+U$3-1),'Improvement Recommendation'!$B$5:$J$124,5,FALSE)</f>
        <v>0</v>
      </c>
      <c r="V69" s="7">
        <f>'FSM Unimproved'!V69*VLOOKUP(MIN(119,$A69+V$3-1),'Improvement Recommendation'!$B$5:$J$124,5,FALSE)</f>
        <v>0</v>
      </c>
      <c r="W69" s="7">
        <f>'FSM Unimproved'!W69*VLOOKUP(MIN(119,$A69+W$3-1),'Improvement Recommendation'!$B$5:$J$124,5,FALSE)</f>
        <v>0</v>
      </c>
      <c r="X69" s="7">
        <f>'FSM Unimproved'!X69*VLOOKUP(MIN(119,$A69+X$3-1),'Improvement Recommendation'!$B$5:$J$124,5,FALSE)</f>
        <v>0</v>
      </c>
      <c r="Y69" s="7">
        <f>'FSM Unimproved'!Y69*VLOOKUP(MIN(119,$A69+Y$3-1),'Improvement Recommendation'!$B$5:$J$124,5,FALSE)</f>
        <v>0</v>
      </c>
      <c r="Z69" s="7">
        <f>'FSM Unimproved'!Z69*VLOOKUP(MIN(119,$A69+Z$3-1),'Improvement Recommendation'!$B$5:$J$124,5,FALSE)</f>
        <v>0</v>
      </c>
      <c r="AA69" s="7">
        <f>'FSM Unimproved'!AA69*VLOOKUP(MIN(119,$A69+AA$3-1),'Improvement Recommendation'!$B$5:$J$124,5,FALSE)</f>
        <v>0</v>
      </c>
      <c r="AB69" s="7">
        <f>'FSM Unimproved'!AB69*VLOOKUP(MIN(119,$A69+AB$3-1),'Improvement Recommendation'!$B$5:$J$124,5,FALSE)</f>
        <v>0</v>
      </c>
      <c r="AC69" s="7">
        <f>'FSM Unimproved'!AC69*VLOOKUP(MIN(119,$A69+AC$3-1),'Improvement Recommendation'!$B$5:$J$124,5,FALSE)</f>
        <v>0</v>
      </c>
      <c r="AD69" s="7">
        <f>'FSM Unimproved'!AD69*VLOOKUP(MIN(119,$A69+AD$3-1),'Improvement Recommendation'!$B$5:$J$124,5,FALSE)</f>
        <v>0</v>
      </c>
      <c r="AE69" s="7">
        <f>'FSM Unimproved'!AE69*VLOOKUP(MIN(119,$A69+AE$3-1),'Improvement Recommendation'!$B$5:$J$124,5,FALSE)</f>
        <v>0</v>
      </c>
      <c r="AF69" s="7">
        <f>'FSM Unimproved'!AF69*VLOOKUP(MIN(119,$A69+AF$3-1),'Improvement Recommendation'!$B$5:$J$124,5,FALSE)</f>
        <v>0</v>
      </c>
      <c r="AG69" s="7">
        <f>'FSM Unimproved'!AG69*VLOOKUP(MIN(119,$A69+AG$3-1),'Improvement Recommendation'!$B$5:$J$124,5,FALSE)</f>
        <v>0</v>
      </c>
      <c r="AH69" s="7">
        <f>'FSM Unimproved'!AH69*VLOOKUP(MIN(119,$A69+AH$3-1),'Improvement Recommendation'!$B$5:$J$124,5,FALSE)</f>
        <v>0</v>
      </c>
      <c r="AI69" s="7">
        <f>'FSM Unimproved'!AI69*VLOOKUP(MIN(119,$A69+AI$3-1),'Improvement Recommendation'!$B$5:$J$124,5,FALSE)</f>
        <v>0</v>
      </c>
      <c r="AJ69" s="7">
        <f>'FSM Unimproved'!AJ69*VLOOKUP(MIN(119,$A69+AJ$3-1),'Improvement Recommendation'!$B$5:$J$124,5,FALSE)</f>
        <v>0</v>
      </c>
    </row>
    <row r="70" spans="1:36">
      <c r="A70" s="5">
        <v>66</v>
      </c>
      <c r="B70" s="7">
        <f>'FSM Unimproved'!B70*VLOOKUP(MIN(119,$A70+B$3-1),'Improvement Recommendation'!$B$5:$J$124,5,FALSE)</f>
        <v>0</v>
      </c>
      <c r="C70" s="7">
        <f>'FSM Unimproved'!C70*VLOOKUP(MIN(119,$A70+C$3-1),'Improvement Recommendation'!$B$5:$J$124,5,FALSE)</f>
        <v>0</v>
      </c>
      <c r="D70" s="7">
        <f>'FSM Unimproved'!D70*VLOOKUP(MIN(119,$A70+D$3-1),'Improvement Recommendation'!$B$5:$J$124,5,FALSE)</f>
        <v>0</v>
      </c>
      <c r="E70" s="7">
        <f>'FSM Unimproved'!E70*VLOOKUP(MIN(119,$A70+E$3-1),'Improvement Recommendation'!$B$5:$J$124,5,FALSE)</f>
        <v>0</v>
      </c>
      <c r="F70" s="7">
        <f>'FSM Unimproved'!F70*VLOOKUP(MIN(119,$A70+F$3-1),'Improvement Recommendation'!$B$5:$J$124,5,FALSE)</f>
        <v>0</v>
      </c>
      <c r="G70" s="7">
        <f>'FSM Unimproved'!G70*VLOOKUP(MIN(119,$A70+G$3-1),'Improvement Recommendation'!$B$5:$J$124,5,FALSE)</f>
        <v>0</v>
      </c>
      <c r="H70" s="7">
        <f>'FSM Unimproved'!H70*VLOOKUP(MIN(119,$A70+H$3-1),'Improvement Recommendation'!$B$5:$J$124,5,FALSE)</f>
        <v>0</v>
      </c>
      <c r="I70" s="7">
        <f>'FSM Unimproved'!I70*VLOOKUP(MIN(119,$A70+I$3-1),'Improvement Recommendation'!$B$5:$J$124,5,FALSE)</f>
        <v>0</v>
      </c>
      <c r="J70" s="7">
        <f>'FSM Unimproved'!J70*VLOOKUP(MIN(119,$A70+J$3-1),'Improvement Recommendation'!$B$5:$J$124,5,FALSE)</f>
        <v>0</v>
      </c>
      <c r="K70" s="7">
        <f>'FSM Unimproved'!K70*VLOOKUP(MIN(119,$A70+K$3-1),'Improvement Recommendation'!$B$5:$J$124,5,FALSE)</f>
        <v>0</v>
      </c>
      <c r="L70" s="7">
        <f>'FSM Unimproved'!L70*VLOOKUP(MIN(119,$A70+L$3-1),'Improvement Recommendation'!$B$5:$J$124,5,FALSE)</f>
        <v>0</v>
      </c>
      <c r="M70" s="7">
        <f>'FSM Unimproved'!M70*VLOOKUP(MIN(119,$A70+M$3-1),'Improvement Recommendation'!$B$5:$J$124,5,FALSE)</f>
        <v>0</v>
      </c>
      <c r="N70" s="7">
        <f>'FSM Unimproved'!N70*VLOOKUP(MIN(119,$A70+N$3-1),'Improvement Recommendation'!$B$5:$J$124,5,FALSE)</f>
        <v>0</v>
      </c>
      <c r="O70" s="7">
        <f>'FSM Unimproved'!O70*VLOOKUP(MIN(119,$A70+O$3-1),'Improvement Recommendation'!$B$5:$J$124,5,FALSE)</f>
        <v>0</v>
      </c>
      <c r="P70" s="7">
        <f>'FSM Unimproved'!P70*VLOOKUP(MIN(119,$A70+P$3-1),'Improvement Recommendation'!$B$5:$J$124,5,FALSE)</f>
        <v>0</v>
      </c>
      <c r="Q70" s="7">
        <f>'FSM Unimproved'!Q70*VLOOKUP(MIN(119,$A70+Q$3-1),'Improvement Recommendation'!$B$5:$J$124,5,FALSE)</f>
        <v>0</v>
      </c>
      <c r="R70" s="7">
        <f>'FSM Unimproved'!R70*VLOOKUP(MIN(119,$A70+R$3-1),'Improvement Recommendation'!$B$5:$J$124,5,FALSE)</f>
        <v>0</v>
      </c>
      <c r="S70" s="7">
        <f>'FSM Unimproved'!S70*VLOOKUP(MIN(119,$A70+S$3-1),'Improvement Recommendation'!$B$5:$J$124,5,FALSE)</f>
        <v>0</v>
      </c>
      <c r="T70" s="7">
        <f>'FSM Unimproved'!T70*VLOOKUP(MIN(119,$A70+T$3-1),'Improvement Recommendation'!$B$5:$J$124,5,FALSE)</f>
        <v>0</v>
      </c>
      <c r="U70" s="7">
        <f>'FSM Unimproved'!U70*VLOOKUP(MIN(119,$A70+U$3-1),'Improvement Recommendation'!$B$5:$J$124,5,FALSE)</f>
        <v>0</v>
      </c>
      <c r="V70" s="7">
        <f>'FSM Unimproved'!V70*VLOOKUP(MIN(119,$A70+V$3-1),'Improvement Recommendation'!$B$5:$J$124,5,FALSE)</f>
        <v>0</v>
      </c>
      <c r="W70" s="7">
        <f>'FSM Unimproved'!W70*VLOOKUP(MIN(119,$A70+W$3-1),'Improvement Recommendation'!$B$5:$J$124,5,FALSE)</f>
        <v>0</v>
      </c>
      <c r="X70" s="7">
        <f>'FSM Unimproved'!X70*VLOOKUP(MIN(119,$A70+X$3-1),'Improvement Recommendation'!$B$5:$J$124,5,FALSE)</f>
        <v>0</v>
      </c>
      <c r="Y70" s="7">
        <f>'FSM Unimproved'!Y70*VLOOKUP(MIN(119,$A70+Y$3-1),'Improvement Recommendation'!$B$5:$J$124,5,FALSE)</f>
        <v>0</v>
      </c>
      <c r="Z70" s="7">
        <f>'FSM Unimproved'!Z70*VLOOKUP(MIN(119,$A70+Z$3-1),'Improvement Recommendation'!$B$5:$J$124,5,FALSE)</f>
        <v>0</v>
      </c>
      <c r="AA70" s="7">
        <f>'FSM Unimproved'!AA70*VLOOKUP(MIN(119,$A70+AA$3-1),'Improvement Recommendation'!$B$5:$J$124,5,FALSE)</f>
        <v>0</v>
      </c>
      <c r="AB70" s="7">
        <f>'FSM Unimproved'!AB70*VLOOKUP(MIN(119,$A70+AB$3-1),'Improvement Recommendation'!$B$5:$J$124,5,FALSE)</f>
        <v>0</v>
      </c>
      <c r="AC70" s="7">
        <f>'FSM Unimproved'!AC70*VLOOKUP(MIN(119,$A70+AC$3-1),'Improvement Recommendation'!$B$5:$J$124,5,FALSE)</f>
        <v>0</v>
      </c>
      <c r="AD70" s="7">
        <f>'FSM Unimproved'!AD70*VLOOKUP(MIN(119,$A70+AD$3-1),'Improvement Recommendation'!$B$5:$J$124,5,FALSE)</f>
        <v>0</v>
      </c>
      <c r="AE70" s="7">
        <f>'FSM Unimproved'!AE70*VLOOKUP(MIN(119,$A70+AE$3-1),'Improvement Recommendation'!$B$5:$J$124,5,FALSE)</f>
        <v>0</v>
      </c>
      <c r="AF70" s="7">
        <f>'FSM Unimproved'!AF70*VLOOKUP(MIN(119,$A70+AF$3-1),'Improvement Recommendation'!$B$5:$J$124,5,FALSE)</f>
        <v>0</v>
      </c>
      <c r="AG70" s="7">
        <f>'FSM Unimproved'!AG70*VLOOKUP(MIN(119,$A70+AG$3-1),'Improvement Recommendation'!$B$5:$J$124,5,FALSE)</f>
        <v>0</v>
      </c>
      <c r="AH70" s="7">
        <f>'FSM Unimproved'!AH70*VLOOKUP(MIN(119,$A70+AH$3-1),'Improvement Recommendation'!$B$5:$J$124,5,FALSE)</f>
        <v>0</v>
      </c>
      <c r="AI70" s="7">
        <f>'FSM Unimproved'!AI70*VLOOKUP(MIN(119,$A70+AI$3-1),'Improvement Recommendation'!$B$5:$J$124,5,FALSE)</f>
        <v>0</v>
      </c>
      <c r="AJ70" s="7">
        <f>'FSM Unimproved'!AJ70*VLOOKUP(MIN(119,$A70+AJ$3-1),'Improvement Recommendation'!$B$5:$J$124,5,FALSE)</f>
        <v>0</v>
      </c>
    </row>
    <row r="71" spans="1:36">
      <c r="A71" s="5">
        <v>67</v>
      </c>
      <c r="B71" s="7">
        <f>'FSM Unimproved'!B71*VLOOKUP(MIN(119,$A71+B$3-1),'Improvement Recommendation'!$B$5:$J$124,5,FALSE)</f>
        <v>0</v>
      </c>
      <c r="C71" s="7">
        <f>'FSM Unimproved'!C71*VLOOKUP(MIN(119,$A71+C$3-1),'Improvement Recommendation'!$B$5:$J$124,5,FALSE)</f>
        <v>0</v>
      </c>
      <c r="D71" s="7">
        <f>'FSM Unimproved'!D71*VLOOKUP(MIN(119,$A71+D$3-1),'Improvement Recommendation'!$B$5:$J$124,5,FALSE)</f>
        <v>0</v>
      </c>
      <c r="E71" s="7">
        <f>'FSM Unimproved'!E71*VLOOKUP(MIN(119,$A71+E$3-1),'Improvement Recommendation'!$B$5:$J$124,5,FALSE)</f>
        <v>0</v>
      </c>
      <c r="F71" s="7">
        <f>'FSM Unimproved'!F71*VLOOKUP(MIN(119,$A71+F$3-1),'Improvement Recommendation'!$B$5:$J$124,5,FALSE)</f>
        <v>0</v>
      </c>
      <c r="G71" s="7">
        <f>'FSM Unimproved'!G71*VLOOKUP(MIN(119,$A71+G$3-1),'Improvement Recommendation'!$B$5:$J$124,5,FALSE)</f>
        <v>0</v>
      </c>
      <c r="H71" s="7">
        <f>'FSM Unimproved'!H71*VLOOKUP(MIN(119,$A71+H$3-1),'Improvement Recommendation'!$B$5:$J$124,5,FALSE)</f>
        <v>0</v>
      </c>
      <c r="I71" s="7">
        <f>'FSM Unimproved'!I71*VLOOKUP(MIN(119,$A71+I$3-1),'Improvement Recommendation'!$B$5:$J$124,5,FALSE)</f>
        <v>0</v>
      </c>
      <c r="J71" s="7">
        <f>'FSM Unimproved'!J71*VLOOKUP(MIN(119,$A71+J$3-1),'Improvement Recommendation'!$B$5:$J$124,5,FALSE)</f>
        <v>0</v>
      </c>
      <c r="K71" s="7">
        <f>'FSM Unimproved'!K71*VLOOKUP(MIN(119,$A71+K$3-1),'Improvement Recommendation'!$B$5:$J$124,5,FALSE)</f>
        <v>0</v>
      </c>
      <c r="L71" s="7">
        <f>'FSM Unimproved'!L71*VLOOKUP(MIN(119,$A71+L$3-1),'Improvement Recommendation'!$B$5:$J$124,5,FALSE)</f>
        <v>0</v>
      </c>
      <c r="M71" s="7">
        <f>'FSM Unimproved'!M71*VLOOKUP(MIN(119,$A71+M$3-1),'Improvement Recommendation'!$B$5:$J$124,5,FALSE)</f>
        <v>0</v>
      </c>
      <c r="N71" s="7">
        <f>'FSM Unimproved'!N71*VLOOKUP(MIN(119,$A71+N$3-1),'Improvement Recommendation'!$B$5:$J$124,5,FALSE)</f>
        <v>0</v>
      </c>
      <c r="O71" s="7">
        <f>'FSM Unimproved'!O71*VLOOKUP(MIN(119,$A71+O$3-1),'Improvement Recommendation'!$B$5:$J$124,5,FALSE)</f>
        <v>0</v>
      </c>
      <c r="P71" s="7">
        <f>'FSM Unimproved'!P71*VLOOKUP(MIN(119,$A71+P$3-1),'Improvement Recommendation'!$B$5:$J$124,5,FALSE)</f>
        <v>0</v>
      </c>
      <c r="Q71" s="7">
        <f>'FSM Unimproved'!Q71*VLOOKUP(MIN(119,$A71+Q$3-1),'Improvement Recommendation'!$B$5:$J$124,5,FALSE)</f>
        <v>0</v>
      </c>
      <c r="R71" s="7">
        <f>'FSM Unimproved'!R71*VLOOKUP(MIN(119,$A71+R$3-1),'Improvement Recommendation'!$B$5:$J$124,5,FALSE)</f>
        <v>0</v>
      </c>
      <c r="S71" s="7">
        <f>'FSM Unimproved'!S71*VLOOKUP(MIN(119,$A71+S$3-1),'Improvement Recommendation'!$B$5:$J$124,5,FALSE)</f>
        <v>0</v>
      </c>
      <c r="T71" s="7">
        <f>'FSM Unimproved'!T71*VLOOKUP(MIN(119,$A71+T$3-1),'Improvement Recommendation'!$B$5:$J$124,5,FALSE)</f>
        <v>0</v>
      </c>
      <c r="U71" s="7">
        <f>'FSM Unimproved'!U71*VLOOKUP(MIN(119,$A71+U$3-1),'Improvement Recommendation'!$B$5:$J$124,5,FALSE)</f>
        <v>0</v>
      </c>
      <c r="V71" s="7">
        <f>'FSM Unimproved'!V71*VLOOKUP(MIN(119,$A71+V$3-1),'Improvement Recommendation'!$B$5:$J$124,5,FALSE)</f>
        <v>0</v>
      </c>
      <c r="W71" s="7">
        <f>'FSM Unimproved'!W71*VLOOKUP(MIN(119,$A71+W$3-1),'Improvement Recommendation'!$B$5:$J$124,5,FALSE)</f>
        <v>0</v>
      </c>
      <c r="X71" s="7">
        <f>'FSM Unimproved'!X71*VLOOKUP(MIN(119,$A71+X$3-1),'Improvement Recommendation'!$B$5:$J$124,5,FALSE)</f>
        <v>0</v>
      </c>
      <c r="Y71" s="7">
        <f>'FSM Unimproved'!Y71*VLOOKUP(MIN(119,$A71+Y$3-1),'Improvement Recommendation'!$B$5:$J$124,5,FALSE)</f>
        <v>0</v>
      </c>
      <c r="Z71" s="7">
        <f>'FSM Unimproved'!Z71*VLOOKUP(MIN(119,$A71+Z$3-1),'Improvement Recommendation'!$B$5:$J$124,5,FALSE)</f>
        <v>0</v>
      </c>
      <c r="AA71" s="7">
        <f>'FSM Unimproved'!AA71*VLOOKUP(MIN(119,$A71+AA$3-1),'Improvement Recommendation'!$B$5:$J$124,5,FALSE)</f>
        <v>0</v>
      </c>
      <c r="AB71" s="7">
        <f>'FSM Unimproved'!AB71*VLOOKUP(MIN(119,$A71+AB$3-1),'Improvement Recommendation'!$B$5:$J$124,5,FALSE)</f>
        <v>0</v>
      </c>
      <c r="AC71" s="7">
        <f>'FSM Unimproved'!AC71*VLOOKUP(MIN(119,$A71+AC$3-1),'Improvement Recommendation'!$B$5:$J$124,5,FALSE)</f>
        <v>0</v>
      </c>
      <c r="AD71" s="7">
        <f>'FSM Unimproved'!AD71*VLOOKUP(MIN(119,$A71+AD$3-1),'Improvement Recommendation'!$B$5:$J$124,5,FALSE)</f>
        <v>0</v>
      </c>
      <c r="AE71" s="7">
        <f>'FSM Unimproved'!AE71*VLOOKUP(MIN(119,$A71+AE$3-1),'Improvement Recommendation'!$B$5:$J$124,5,FALSE)</f>
        <v>0</v>
      </c>
      <c r="AF71" s="7">
        <f>'FSM Unimproved'!AF71*VLOOKUP(MIN(119,$A71+AF$3-1),'Improvement Recommendation'!$B$5:$J$124,5,FALSE)</f>
        <v>0</v>
      </c>
      <c r="AG71" s="7">
        <f>'FSM Unimproved'!AG71*VLOOKUP(MIN(119,$A71+AG$3-1),'Improvement Recommendation'!$B$5:$J$124,5,FALSE)</f>
        <v>0</v>
      </c>
      <c r="AH71" s="7">
        <f>'FSM Unimproved'!AH71*VLOOKUP(MIN(119,$A71+AH$3-1),'Improvement Recommendation'!$B$5:$J$124,5,FALSE)</f>
        <v>0</v>
      </c>
      <c r="AI71" s="7">
        <f>'FSM Unimproved'!AI71*VLOOKUP(MIN(119,$A71+AI$3-1),'Improvement Recommendation'!$B$5:$J$124,5,FALSE)</f>
        <v>0</v>
      </c>
      <c r="AJ71" s="7">
        <f>'FSM Unimproved'!AJ71*VLOOKUP(MIN(119,$A71+AJ$3-1),'Improvement Recommendation'!$B$5:$J$124,5,FALSE)</f>
        <v>0</v>
      </c>
    </row>
    <row r="72" spans="1:36">
      <c r="A72" s="5">
        <v>68</v>
      </c>
      <c r="B72" s="7">
        <f>'FSM Unimproved'!B72*VLOOKUP(MIN(119,$A72+B$3-1),'Improvement Recommendation'!$B$5:$J$124,5,FALSE)</f>
        <v>0</v>
      </c>
      <c r="C72" s="7">
        <f>'FSM Unimproved'!C72*VLOOKUP(MIN(119,$A72+C$3-1),'Improvement Recommendation'!$B$5:$J$124,5,FALSE)</f>
        <v>0</v>
      </c>
      <c r="D72" s="7">
        <f>'FSM Unimproved'!D72*VLOOKUP(MIN(119,$A72+D$3-1),'Improvement Recommendation'!$B$5:$J$124,5,FALSE)</f>
        <v>0</v>
      </c>
      <c r="E72" s="7">
        <f>'FSM Unimproved'!E72*VLOOKUP(MIN(119,$A72+E$3-1),'Improvement Recommendation'!$B$5:$J$124,5,FALSE)</f>
        <v>0</v>
      </c>
      <c r="F72" s="7">
        <f>'FSM Unimproved'!F72*VLOOKUP(MIN(119,$A72+F$3-1),'Improvement Recommendation'!$B$5:$J$124,5,FALSE)</f>
        <v>0</v>
      </c>
      <c r="G72" s="7">
        <f>'FSM Unimproved'!G72*VLOOKUP(MIN(119,$A72+G$3-1),'Improvement Recommendation'!$B$5:$J$124,5,FALSE)</f>
        <v>0</v>
      </c>
      <c r="H72" s="7">
        <f>'FSM Unimproved'!H72*VLOOKUP(MIN(119,$A72+H$3-1),'Improvement Recommendation'!$B$5:$J$124,5,FALSE)</f>
        <v>0</v>
      </c>
      <c r="I72" s="7">
        <f>'FSM Unimproved'!I72*VLOOKUP(MIN(119,$A72+I$3-1),'Improvement Recommendation'!$B$5:$J$124,5,FALSE)</f>
        <v>0</v>
      </c>
      <c r="J72" s="7">
        <f>'FSM Unimproved'!J72*VLOOKUP(MIN(119,$A72+J$3-1),'Improvement Recommendation'!$B$5:$J$124,5,FALSE)</f>
        <v>0</v>
      </c>
      <c r="K72" s="7">
        <f>'FSM Unimproved'!K72*VLOOKUP(MIN(119,$A72+K$3-1),'Improvement Recommendation'!$B$5:$J$124,5,FALSE)</f>
        <v>0</v>
      </c>
      <c r="L72" s="7">
        <f>'FSM Unimproved'!L72*VLOOKUP(MIN(119,$A72+L$3-1),'Improvement Recommendation'!$B$5:$J$124,5,FALSE)</f>
        <v>0</v>
      </c>
      <c r="M72" s="7">
        <f>'FSM Unimproved'!M72*VLOOKUP(MIN(119,$A72+M$3-1),'Improvement Recommendation'!$B$5:$J$124,5,FALSE)</f>
        <v>0</v>
      </c>
      <c r="N72" s="7">
        <f>'FSM Unimproved'!N72*VLOOKUP(MIN(119,$A72+N$3-1),'Improvement Recommendation'!$B$5:$J$124,5,FALSE)</f>
        <v>0</v>
      </c>
      <c r="O72" s="7">
        <f>'FSM Unimproved'!O72*VLOOKUP(MIN(119,$A72+O$3-1),'Improvement Recommendation'!$B$5:$J$124,5,FALSE)</f>
        <v>0</v>
      </c>
      <c r="P72" s="7">
        <f>'FSM Unimproved'!P72*VLOOKUP(MIN(119,$A72+P$3-1),'Improvement Recommendation'!$B$5:$J$124,5,FALSE)</f>
        <v>0</v>
      </c>
      <c r="Q72" s="7">
        <f>'FSM Unimproved'!Q72*VLOOKUP(MIN(119,$A72+Q$3-1),'Improvement Recommendation'!$B$5:$J$124,5,FALSE)</f>
        <v>0</v>
      </c>
      <c r="R72" s="7">
        <f>'FSM Unimproved'!R72*VLOOKUP(MIN(119,$A72+R$3-1),'Improvement Recommendation'!$B$5:$J$124,5,FALSE)</f>
        <v>0</v>
      </c>
      <c r="S72" s="7">
        <f>'FSM Unimproved'!S72*VLOOKUP(MIN(119,$A72+S$3-1),'Improvement Recommendation'!$B$5:$J$124,5,FALSE)</f>
        <v>0</v>
      </c>
      <c r="T72" s="7">
        <f>'FSM Unimproved'!T72*VLOOKUP(MIN(119,$A72+T$3-1),'Improvement Recommendation'!$B$5:$J$124,5,FALSE)</f>
        <v>0</v>
      </c>
      <c r="U72" s="7">
        <f>'FSM Unimproved'!U72*VLOOKUP(MIN(119,$A72+U$3-1),'Improvement Recommendation'!$B$5:$J$124,5,FALSE)</f>
        <v>0</v>
      </c>
      <c r="V72" s="7">
        <f>'FSM Unimproved'!V72*VLOOKUP(MIN(119,$A72+V$3-1),'Improvement Recommendation'!$B$5:$J$124,5,FALSE)</f>
        <v>0</v>
      </c>
      <c r="W72" s="7">
        <f>'FSM Unimproved'!W72*VLOOKUP(MIN(119,$A72+W$3-1),'Improvement Recommendation'!$B$5:$J$124,5,FALSE)</f>
        <v>0</v>
      </c>
      <c r="X72" s="7">
        <f>'FSM Unimproved'!X72*VLOOKUP(MIN(119,$A72+X$3-1),'Improvement Recommendation'!$B$5:$J$124,5,FALSE)</f>
        <v>0</v>
      </c>
      <c r="Y72" s="7">
        <f>'FSM Unimproved'!Y72*VLOOKUP(MIN(119,$A72+Y$3-1),'Improvement Recommendation'!$B$5:$J$124,5,FALSE)</f>
        <v>0</v>
      </c>
      <c r="Z72" s="7">
        <f>'FSM Unimproved'!Z72*VLOOKUP(MIN(119,$A72+Z$3-1),'Improvement Recommendation'!$B$5:$J$124,5,FALSE)</f>
        <v>0</v>
      </c>
      <c r="AA72" s="7">
        <f>'FSM Unimproved'!AA72*VLOOKUP(MIN(119,$A72+AA$3-1),'Improvement Recommendation'!$B$5:$J$124,5,FALSE)</f>
        <v>0</v>
      </c>
      <c r="AB72" s="7">
        <f>'FSM Unimproved'!AB72*VLOOKUP(MIN(119,$A72+AB$3-1),'Improvement Recommendation'!$B$5:$J$124,5,FALSE)</f>
        <v>0</v>
      </c>
      <c r="AC72" s="7">
        <f>'FSM Unimproved'!AC72*VLOOKUP(MIN(119,$A72+AC$3-1),'Improvement Recommendation'!$B$5:$J$124,5,FALSE)</f>
        <v>0</v>
      </c>
      <c r="AD72" s="7">
        <f>'FSM Unimproved'!AD72*VLOOKUP(MIN(119,$A72+AD$3-1),'Improvement Recommendation'!$B$5:$J$124,5,FALSE)</f>
        <v>0</v>
      </c>
      <c r="AE72" s="7">
        <f>'FSM Unimproved'!AE72*VLOOKUP(MIN(119,$A72+AE$3-1),'Improvement Recommendation'!$B$5:$J$124,5,FALSE)</f>
        <v>0</v>
      </c>
      <c r="AF72" s="7">
        <f>'FSM Unimproved'!AF72*VLOOKUP(MIN(119,$A72+AF$3-1),'Improvement Recommendation'!$B$5:$J$124,5,FALSE)</f>
        <v>0</v>
      </c>
      <c r="AG72" s="7">
        <f>'FSM Unimproved'!AG72*VLOOKUP(MIN(119,$A72+AG$3-1),'Improvement Recommendation'!$B$5:$J$124,5,FALSE)</f>
        <v>0</v>
      </c>
      <c r="AH72" s="7">
        <f>'FSM Unimproved'!AH72*VLOOKUP(MIN(119,$A72+AH$3-1),'Improvement Recommendation'!$B$5:$J$124,5,FALSE)</f>
        <v>0</v>
      </c>
      <c r="AI72" s="7">
        <f>'FSM Unimproved'!AI72*VLOOKUP(MIN(119,$A72+AI$3-1),'Improvement Recommendation'!$B$5:$J$124,5,FALSE)</f>
        <v>0</v>
      </c>
      <c r="AJ72" s="7">
        <f>'FSM Unimproved'!AJ72*VLOOKUP(MIN(119,$A72+AJ$3-1),'Improvement Recommendation'!$B$5:$J$124,5,FALSE)</f>
        <v>0</v>
      </c>
    </row>
    <row r="73" spans="1:36">
      <c r="A73" s="5">
        <v>69</v>
      </c>
      <c r="B73" s="7">
        <f>'FSM Unimproved'!B73*VLOOKUP(MIN(119,$A73+B$3-1),'Improvement Recommendation'!$B$5:$J$124,5,FALSE)</f>
        <v>0</v>
      </c>
      <c r="C73" s="7">
        <f>'FSM Unimproved'!C73*VLOOKUP(MIN(119,$A73+C$3-1),'Improvement Recommendation'!$B$5:$J$124,5,FALSE)</f>
        <v>0</v>
      </c>
      <c r="D73" s="7">
        <f>'FSM Unimproved'!D73*VLOOKUP(MIN(119,$A73+D$3-1),'Improvement Recommendation'!$B$5:$J$124,5,FALSE)</f>
        <v>0</v>
      </c>
      <c r="E73" s="7">
        <f>'FSM Unimproved'!E73*VLOOKUP(MIN(119,$A73+E$3-1),'Improvement Recommendation'!$B$5:$J$124,5,FALSE)</f>
        <v>0</v>
      </c>
      <c r="F73" s="7">
        <f>'FSM Unimproved'!F73*VLOOKUP(MIN(119,$A73+F$3-1),'Improvement Recommendation'!$B$5:$J$124,5,FALSE)</f>
        <v>0</v>
      </c>
      <c r="G73" s="7">
        <f>'FSM Unimproved'!G73*VLOOKUP(MIN(119,$A73+G$3-1),'Improvement Recommendation'!$B$5:$J$124,5,FALSE)</f>
        <v>0</v>
      </c>
      <c r="H73" s="7">
        <f>'FSM Unimproved'!H73*VLOOKUP(MIN(119,$A73+H$3-1),'Improvement Recommendation'!$B$5:$J$124,5,FALSE)</f>
        <v>0</v>
      </c>
      <c r="I73" s="7">
        <f>'FSM Unimproved'!I73*VLOOKUP(MIN(119,$A73+I$3-1),'Improvement Recommendation'!$B$5:$J$124,5,FALSE)</f>
        <v>0</v>
      </c>
      <c r="J73" s="7">
        <f>'FSM Unimproved'!J73*VLOOKUP(MIN(119,$A73+J$3-1),'Improvement Recommendation'!$B$5:$J$124,5,FALSE)</f>
        <v>0</v>
      </c>
      <c r="K73" s="7">
        <f>'FSM Unimproved'!K73*VLOOKUP(MIN(119,$A73+K$3-1),'Improvement Recommendation'!$B$5:$J$124,5,FALSE)</f>
        <v>0</v>
      </c>
      <c r="L73" s="7">
        <f>'FSM Unimproved'!L73*VLOOKUP(MIN(119,$A73+L$3-1),'Improvement Recommendation'!$B$5:$J$124,5,FALSE)</f>
        <v>0</v>
      </c>
      <c r="M73" s="7">
        <f>'FSM Unimproved'!M73*VLOOKUP(MIN(119,$A73+M$3-1),'Improvement Recommendation'!$B$5:$J$124,5,FALSE)</f>
        <v>0</v>
      </c>
      <c r="N73" s="7">
        <f>'FSM Unimproved'!N73*VLOOKUP(MIN(119,$A73+N$3-1),'Improvement Recommendation'!$B$5:$J$124,5,FALSE)</f>
        <v>0</v>
      </c>
      <c r="O73" s="7">
        <f>'FSM Unimproved'!O73*VLOOKUP(MIN(119,$A73+O$3-1),'Improvement Recommendation'!$B$5:$J$124,5,FALSE)</f>
        <v>0</v>
      </c>
      <c r="P73" s="7">
        <f>'FSM Unimproved'!P73*VLOOKUP(MIN(119,$A73+P$3-1),'Improvement Recommendation'!$B$5:$J$124,5,FALSE)</f>
        <v>0</v>
      </c>
      <c r="Q73" s="7">
        <f>'FSM Unimproved'!Q73*VLOOKUP(MIN(119,$A73+Q$3-1),'Improvement Recommendation'!$B$5:$J$124,5,FALSE)</f>
        <v>0</v>
      </c>
      <c r="R73" s="7">
        <f>'FSM Unimproved'!R73*VLOOKUP(MIN(119,$A73+R$3-1),'Improvement Recommendation'!$B$5:$J$124,5,FALSE)</f>
        <v>0</v>
      </c>
      <c r="S73" s="7">
        <f>'FSM Unimproved'!S73*VLOOKUP(MIN(119,$A73+S$3-1),'Improvement Recommendation'!$B$5:$J$124,5,FALSE)</f>
        <v>0</v>
      </c>
      <c r="T73" s="7">
        <f>'FSM Unimproved'!T73*VLOOKUP(MIN(119,$A73+T$3-1),'Improvement Recommendation'!$B$5:$J$124,5,FALSE)</f>
        <v>0</v>
      </c>
      <c r="U73" s="7">
        <f>'FSM Unimproved'!U73*VLOOKUP(MIN(119,$A73+U$3-1),'Improvement Recommendation'!$B$5:$J$124,5,FALSE)</f>
        <v>0</v>
      </c>
      <c r="V73" s="7">
        <f>'FSM Unimproved'!V73*VLOOKUP(MIN(119,$A73+V$3-1),'Improvement Recommendation'!$B$5:$J$124,5,FALSE)</f>
        <v>0</v>
      </c>
      <c r="W73" s="7">
        <f>'FSM Unimproved'!W73*VLOOKUP(MIN(119,$A73+W$3-1),'Improvement Recommendation'!$B$5:$J$124,5,FALSE)</f>
        <v>0</v>
      </c>
      <c r="X73" s="7">
        <f>'FSM Unimproved'!X73*VLOOKUP(MIN(119,$A73+X$3-1),'Improvement Recommendation'!$B$5:$J$124,5,FALSE)</f>
        <v>0</v>
      </c>
      <c r="Y73" s="7">
        <f>'FSM Unimproved'!Y73*VLOOKUP(MIN(119,$A73+Y$3-1),'Improvement Recommendation'!$B$5:$J$124,5,FALSE)</f>
        <v>0</v>
      </c>
      <c r="Z73" s="7">
        <f>'FSM Unimproved'!Z73*VLOOKUP(MIN(119,$A73+Z$3-1),'Improvement Recommendation'!$B$5:$J$124,5,FALSE)</f>
        <v>0</v>
      </c>
      <c r="AA73" s="7">
        <f>'FSM Unimproved'!AA73*VLOOKUP(MIN(119,$A73+AA$3-1),'Improvement Recommendation'!$B$5:$J$124,5,FALSE)</f>
        <v>0</v>
      </c>
      <c r="AB73" s="7">
        <f>'FSM Unimproved'!AB73*VLOOKUP(MIN(119,$A73+AB$3-1),'Improvement Recommendation'!$B$5:$J$124,5,FALSE)</f>
        <v>0</v>
      </c>
      <c r="AC73" s="7">
        <f>'FSM Unimproved'!AC73*VLOOKUP(MIN(119,$A73+AC$3-1),'Improvement Recommendation'!$B$5:$J$124,5,FALSE)</f>
        <v>0</v>
      </c>
      <c r="AD73" s="7">
        <f>'FSM Unimproved'!AD73*VLOOKUP(MIN(119,$A73+AD$3-1),'Improvement Recommendation'!$B$5:$J$124,5,FALSE)</f>
        <v>0</v>
      </c>
      <c r="AE73" s="7">
        <f>'FSM Unimproved'!AE73*VLOOKUP(MIN(119,$A73+AE$3-1),'Improvement Recommendation'!$B$5:$J$124,5,FALSE)</f>
        <v>0</v>
      </c>
      <c r="AF73" s="7">
        <f>'FSM Unimproved'!AF73*VLOOKUP(MIN(119,$A73+AF$3-1),'Improvement Recommendation'!$B$5:$J$124,5,FALSE)</f>
        <v>0</v>
      </c>
      <c r="AG73" s="7">
        <f>'FSM Unimproved'!AG73*VLOOKUP(MIN(119,$A73+AG$3-1),'Improvement Recommendation'!$B$5:$J$124,5,FALSE)</f>
        <v>0</v>
      </c>
      <c r="AH73" s="7">
        <f>'FSM Unimproved'!AH73*VLOOKUP(MIN(119,$A73+AH$3-1),'Improvement Recommendation'!$B$5:$J$124,5,FALSE)</f>
        <v>0</v>
      </c>
      <c r="AI73" s="7">
        <f>'FSM Unimproved'!AI73*VLOOKUP(MIN(119,$A73+AI$3-1),'Improvement Recommendation'!$B$5:$J$124,5,FALSE)</f>
        <v>0</v>
      </c>
      <c r="AJ73" s="7">
        <f>'FSM Unimproved'!AJ73*VLOOKUP(MIN(119,$A73+AJ$3-1),'Improvement Recommendation'!$B$5:$J$124,5,FALSE)</f>
        <v>0</v>
      </c>
    </row>
    <row r="74" spans="1:36">
      <c r="A74" s="5">
        <v>70</v>
      </c>
      <c r="B74" s="7">
        <f>'FSM Unimproved'!B74*VLOOKUP(MIN(119,$A74+B$3-1),'Improvement Recommendation'!$B$5:$J$124,5,FALSE)</f>
        <v>0</v>
      </c>
      <c r="C74" s="7">
        <f>'FSM Unimproved'!C74*VLOOKUP(MIN(119,$A74+C$3-1),'Improvement Recommendation'!$B$5:$J$124,5,FALSE)</f>
        <v>0</v>
      </c>
      <c r="D74" s="7">
        <f>'FSM Unimproved'!D74*VLOOKUP(MIN(119,$A74+D$3-1),'Improvement Recommendation'!$B$5:$J$124,5,FALSE)</f>
        <v>0</v>
      </c>
      <c r="E74" s="7">
        <f>'FSM Unimproved'!E74*VLOOKUP(MIN(119,$A74+E$3-1),'Improvement Recommendation'!$B$5:$J$124,5,FALSE)</f>
        <v>0</v>
      </c>
      <c r="F74" s="7">
        <f>'FSM Unimproved'!F74*VLOOKUP(MIN(119,$A74+F$3-1),'Improvement Recommendation'!$B$5:$J$124,5,FALSE)</f>
        <v>0</v>
      </c>
      <c r="G74" s="7">
        <f>'FSM Unimproved'!G74*VLOOKUP(MIN(119,$A74+G$3-1),'Improvement Recommendation'!$B$5:$J$124,5,FALSE)</f>
        <v>0</v>
      </c>
      <c r="H74" s="7">
        <f>'FSM Unimproved'!H74*VLOOKUP(MIN(119,$A74+H$3-1),'Improvement Recommendation'!$B$5:$J$124,5,FALSE)</f>
        <v>0</v>
      </c>
      <c r="I74" s="7">
        <f>'FSM Unimproved'!I74*VLOOKUP(MIN(119,$A74+I$3-1),'Improvement Recommendation'!$B$5:$J$124,5,FALSE)</f>
        <v>0</v>
      </c>
      <c r="J74" s="7">
        <f>'FSM Unimproved'!J74*VLOOKUP(MIN(119,$A74+J$3-1),'Improvement Recommendation'!$B$5:$J$124,5,FALSE)</f>
        <v>0</v>
      </c>
      <c r="K74" s="7">
        <f>'FSM Unimproved'!K74*VLOOKUP(MIN(119,$A74+K$3-1),'Improvement Recommendation'!$B$5:$J$124,5,FALSE)</f>
        <v>0</v>
      </c>
      <c r="L74" s="7">
        <f>'FSM Unimproved'!L74*VLOOKUP(MIN(119,$A74+L$3-1),'Improvement Recommendation'!$B$5:$J$124,5,FALSE)</f>
        <v>0</v>
      </c>
      <c r="M74" s="7">
        <f>'FSM Unimproved'!M74*VLOOKUP(MIN(119,$A74+M$3-1),'Improvement Recommendation'!$B$5:$J$124,5,FALSE)</f>
        <v>0</v>
      </c>
      <c r="N74" s="7">
        <f>'FSM Unimproved'!N74*VLOOKUP(MIN(119,$A74+N$3-1),'Improvement Recommendation'!$B$5:$J$124,5,FALSE)</f>
        <v>0</v>
      </c>
      <c r="O74" s="7">
        <f>'FSM Unimproved'!O74*VLOOKUP(MIN(119,$A74+O$3-1),'Improvement Recommendation'!$B$5:$J$124,5,FALSE)</f>
        <v>0</v>
      </c>
      <c r="P74" s="7">
        <f>'FSM Unimproved'!P74*VLOOKUP(MIN(119,$A74+P$3-1),'Improvement Recommendation'!$B$5:$J$124,5,FALSE)</f>
        <v>0</v>
      </c>
      <c r="Q74" s="7">
        <f>'FSM Unimproved'!Q74*VLOOKUP(MIN(119,$A74+Q$3-1),'Improvement Recommendation'!$B$5:$J$124,5,FALSE)</f>
        <v>0</v>
      </c>
      <c r="R74" s="7">
        <f>'FSM Unimproved'!R74*VLOOKUP(MIN(119,$A74+R$3-1),'Improvement Recommendation'!$B$5:$J$124,5,FALSE)</f>
        <v>0</v>
      </c>
      <c r="S74" s="7">
        <f>'FSM Unimproved'!S74*VLOOKUP(MIN(119,$A74+S$3-1),'Improvement Recommendation'!$B$5:$J$124,5,FALSE)</f>
        <v>0</v>
      </c>
      <c r="T74" s="7">
        <f>'FSM Unimproved'!T74*VLOOKUP(MIN(119,$A74+T$3-1),'Improvement Recommendation'!$B$5:$J$124,5,FALSE)</f>
        <v>0</v>
      </c>
      <c r="U74" s="7">
        <f>'FSM Unimproved'!U74*VLOOKUP(MIN(119,$A74+U$3-1),'Improvement Recommendation'!$B$5:$J$124,5,FALSE)</f>
        <v>0</v>
      </c>
      <c r="V74" s="7">
        <f>'FSM Unimproved'!V74*VLOOKUP(MIN(119,$A74+V$3-1),'Improvement Recommendation'!$B$5:$J$124,5,FALSE)</f>
        <v>0</v>
      </c>
      <c r="W74" s="7">
        <f>'FSM Unimproved'!W74*VLOOKUP(MIN(119,$A74+W$3-1),'Improvement Recommendation'!$B$5:$J$124,5,FALSE)</f>
        <v>0</v>
      </c>
      <c r="X74" s="7">
        <f>'FSM Unimproved'!X74*VLOOKUP(MIN(119,$A74+X$3-1),'Improvement Recommendation'!$B$5:$J$124,5,FALSE)</f>
        <v>0</v>
      </c>
      <c r="Y74" s="7">
        <f>'FSM Unimproved'!Y74*VLOOKUP(MIN(119,$A74+Y$3-1),'Improvement Recommendation'!$B$5:$J$124,5,FALSE)</f>
        <v>0</v>
      </c>
      <c r="Z74" s="7">
        <f>'FSM Unimproved'!Z74*VLOOKUP(MIN(119,$A74+Z$3-1),'Improvement Recommendation'!$B$5:$J$124,5,FALSE)</f>
        <v>0</v>
      </c>
      <c r="AA74" s="7">
        <f>'FSM Unimproved'!AA74*VLOOKUP(MIN(119,$A74+AA$3-1),'Improvement Recommendation'!$B$5:$J$124,5,FALSE)</f>
        <v>0</v>
      </c>
      <c r="AB74" s="7">
        <f>'FSM Unimproved'!AB74*VLOOKUP(MIN(119,$A74+AB$3-1),'Improvement Recommendation'!$B$5:$J$124,5,FALSE)</f>
        <v>0</v>
      </c>
      <c r="AC74" s="7">
        <f>'FSM Unimproved'!AC74*VLOOKUP(MIN(119,$A74+AC$3-1),'Improvement Recommendation'!$B$5:$J$124,5,FALSE)</f>
        <v>0</v>
      </c>
      <c r="AD74" s="7">
        <f>'FSM Unimproved'!AD74*VLOOKUP(MIN(119,$A74+AD$3-1),'Improvement Recommendation'!$B$5:$J$124,5,FALSE)</f>
        <v>0</v>
      </c>
      <c r="AE74" s="7">
        <f>'FSM Unimproved'!AE74*VLOOKUP(MIN(119,$A74+AE$3-1),'Improvement Recommendation'!$B$5:$J$124,5,FALSE)</f>
        <v>0</v>
      </c>
      <c r="AF74" s="7">
        <f>'FSM Unimproved'!AF74*VLOOKUP(MIN(119,$A74+AF$3-1),'Improvement Recommendation'!$B$5:$J$124,5,FALSE)</f>
        <v>0</v>
      </c>
      <c r="AG74" s="7">
        <f>'FSM Unimproved'!AG74*VLOOKUP(MIN(119,$A74+AG$3-1),'Improvement Recommendation'!$B$5:$J$124,5,FALSE)</f>
        <v>0</v>
      </c>
      <c r="AH74" s="7">
        <f>'FSM Unimproved'!AH74*VLOOKUP(MIN(119,$A74+AH$3-1),'Improvement Recommendation'!$B$5:$J$124,5,FALSE)</f>
        <v>0</v>
      </c>
      <c r="AI74" s="7">
        <f>'FSM Unimproved'!AI74*VLOOKUP(MIN(119,$A74+AI$3-1),'Improvement Recommendation'!$B$5:$J$124,5,FALSE)</f>
        <v>0</v>
      </c>
      <c r="AJ74" s="7">
        <f>'FSM Unimproved'!AJ74*VLOOKUP(MIN(119,$A74+AJ$3-1),'Improvement Recommendation'!$B$5:$J$124,5,FALSE)</f>
        <v>0</v>
      </c>
    </row>
    <row r="75" spans="1:36">
      <c r="A75" s="5">
        <v>71</v>
      </c>
      <c r="B75" s="7">
        <f>'FSM Unimproved'!B75*VLOOKUP(MIN(119,$A75+B$3-1),'Improvement Recommendation'!$B$5:$J$124,5,FALSE)</f>
        <v>0</v>
      </c>
      <c r="C75" s="7">
        <f>'FSM Unimproved'!C75*VLOOKUP(MIN(119,$A75+C$3-1),'Improvement Recommendation'!$B$5:$J$124,5,FALSE)</f>
        <v>0</v>
      </c>
      <c r="D75" s="7">
        <f>'FSM Unimproved'!D75*VLOOKUP(MIN(119,$A75+D$3-1),'Improvement Recommendation'!$B$5:$J$124,5,FALSE)</f>
        <v>0</v>
      </c>
      <c r="E75" s="7">
        <f>'FSM Unimproved'!E75*VLOOKUP(MIN(119,$A75+E$3-1),'Improvement Recommendation'!$B$5:$J$124,5,FALSE)</f>
        <v>0</v>
      </c>
      <c r="F75" s="7">
        <f>'FSM Unimproved'!F75*VLOOKUP(MIN(119,$A75+F$3-1),'Improvement Recommendation'!$B$5:$J$124,5,FALSE)</f>
        <v>0</v>
      </c>
      <c r="G75" s="7">
        <f>'FSM Unimproved'!G75*VLOOKUP(MIN(119,$A75+G$3-1),'Improvement Recommendation'!$B$5:$J$124,5,FALSE)</f>
        <v>0</v>
      </c>
      <c r="H75" s="7">
        <f>'FSM Unimproved'!H75*VLOOKUP(MIN(119,$A75+H$3-1),'Improvement Recommendation'!$B$5:$J$124,5,FALSE)</f>
        <v>0</v>
      </c>
      <c r="I75" s="7">
        <f>'FSM Unimproved'!I75*VLOOKUP(MIN(119,$A75+I$3-1),'Improvement Recommendation'!$B$5:$J$124,5,FALSE)</f>
        <v>0</v>
      </c>
      <c r="J75" s="7">
        <f>'FSM Unimproved'!J75*VLOOKUP(MIN(119,$A75+J$3-1),'Improvement Recommendation'!$B$5:$J$124,5,FALSE)</f>
        <v>0</v>
      </c>
      <c r="K75" s="7">
        <f>'FSM Unimproved'!K75*VLOOKUP(MIN(119,$A75+K$3-1),'Improvement Recommendation'!$B$5:$J$124,5,FALSE)</f>
        <v>0</v>
      </c>
      <c r="L75" s="7">
        <f>'FSM Unimproved'!L75*VLOOKUP(MIN(119,$A75+L$3-1),'Improvement Recommendation'!$B$5:$J$124,5,FALSE)</f>
        <v>0</v>
      </c>
      <c r="M75" s="7">
        <f>'FSM Unimproved'!M75*VLOOKUP(MIN(119,$A75+M$3-1),'Improvement Recommendation'!$B$5:$J$124,5,FALSE)</f>
        <v>0</v>
      </c>
      <c r="N75" s="7">
        <f>'FSM Unimproved'!N75*VLOOKUP(MIN(119,$A75+N$3-1),'Improvement Recommendation'!$B$5:$J$124,5,FALSE)</f>
        <v>0</v>
      </c>
      <c r="O75" s="7">
        <f>'FSM Unimproved'!O75*VLOOKUP(MIN(119,$A75+O$3-1),'Improvement Recommendation'!$B$5:$J$124,5,FALSE)</f>
        <v>0</v>
      </c>
      <c r="P75" s="7">
        <f>'FSM Unimproved'!P75*VLOOKUP(MIN(119,$A75+P$3-1),'Improvement Recommendation'!$B$5:$J$124,5,FALSE)</f>
        <v>0</v>
      </c>
      <c r="Q75" s="7">
        <f>'FSM Unimproved'!Q75*VLOOKUP(MIN(119,$A75+Q$3-1),'Improvement Recommendation'!$B$5:$J$124,5,FALSE)</f>
        <v>0</v>
      </c>
      <c r="R75" s="7">
        <f>'FSM Unimproved'!R75*VLOOKUP(MIN(119,$A75+R$3-1),'Improvement Recommendation'!$B$5:$J$124,5,FALSE)</f>
        <v>0</v>
      </c>
      <c r="S75" s="7">
        <f>'FSM Unimproved'!S75*VLOOKUP(MIN(119,$A75+S$3-1),'Improvement Recommendation'!$B$5:$J$124,5,FALSE)</f>
        <v>0</v>
      </c>
      <c r="T75" s="7">
        <f>'FSM Unimproved'!T75*VLOOKUP(MIN(119,$A75+T$3-1),'Improvement Recommendation'!$B$5:$J$124,5,FALSE)</f>
        <v>0</v>
      </c>
      <c r="U75" s="7">
        <f>'FSM Unimproved'!U75*VLOOKUP(MIN(119,$A75+U$3-1),'Improvement Recommendation'!$B$5:$J$124,5,FALSE)</f>
        <v>0</v>
      </c>
      <c r="V75" s="7">
        <f>'FSM Unimproved'!V75*VLOOKUP(MIN(119,$A75+V$3-1),'Improvement Recommendation'!$B$5:$J$124,5,FALSE)</f>
        <v>0</v>
      </c>
      <c r="W75" s="7">
        <f>'FSM Unimproved'!W75*VLOOKUP(MIN(119,$A75+W$3-1),'Improvement Recommendation'!$B$5:$J$124,5,FALSE)</f>
        <v>0</v>
      </c>
      <c r="X75" s="7">
        <f>'FSM Unimproved'!X75*VLOOKUP(MIN(119,$A75+X$3-1),'Improvement Recommendation'!$B$5:$J$124,5,FALSE)</f>
        <v>0</v>
      </c>
      <c r="Y75" s="7">
        <f>'FSM Unimproved'!Y75*VLOOKUP(MIN(119,$A75+Y$3-1),'Improvement Recommendation'!$B$5:$J$124,5,FALSE)</f>
        <v>0</v>
      </c>
      <c r="Z75" s="7">
        <f>'FSM Unimproved'!Z75*VLOOKUP(MIN(119,$A75+Z$3-1),'Improvement Recommendation'!$B$5:$J$124,5,FALSE)</f>
        <v>0</v>
      </c>
      <c r="AA75" s="7">
        <f>'FSM Unimproved'!AA75*VLOOKUP(MIN(119,$A75+AA$3-1),'Improvement Recommendation'!$B$5:$J$124,5,FALSE)</f>
        <v>0</v>
      </c>
      <c r="AB75" s="7">
        <f>'FSM Unimproved'!AB75*VLOOKUP(MIN(119,$A75+AB$3-1),'Improvement Recommendation'!$B$5:$J$124,5,FALSE)</f>
        <v>0</v>
      </c>
      <c r="AC75" s="7">
        <f>'FSM Unimproved'!AC75*VLOOKUP(MIN(119,$A75+AC$3-1),'Improvement Recommendation'!$B$5:$J$124,5,FALSE)</f>
        <v>0</v>
      </c>
      <c r="AD75" s="7">
        <f>'FSM Unimproved'!AD75*VLOOKUP(MIN(119,$A75+AD$3-1),'Improvement Recommendation'!$B$5:$J$124,5,FALSE)</f>
        <v>0</v>
      </c>
      <c r="AE75" s="7">
        <f>'FSM Unimproved'!AE75*VLOOKUP(MIN(119,$A75+AE$3-1),'Improvement Recommendation'!$B$5:$J$124,5,FALSE)</f>
        <v>0</v>
      </c>
      <c r="AF75" s="7">
        <f>'FSM Unimproved'!AF75*VLOOKUP(MIN(119,$A75+AF$3-1),'Improvement Recommendation'!$B$5:$J$124,5,FALSE)</f>
        <v>0</v>
      </c>
      <c r="AG75" s="7">
        <f>'FSM Unimproved'!AG75*VLOOKUP(MIN(119,$A75+AG$3-1),'Improvement Recommendation'!$B$5:$J$124,5,FALSE)</f>
        <v>0</v>
      </c>
      <c r="AH75" s="7">
        <f>'FSM Unimproved'!AH75*VLOOKUP(MIN(119,$A75+AH$3-1),'Improvement Recommendation'!$B$5:$J$124,5,FALSE)</f>
        <v>0</v>
      </c>
      <c r="AI75" s="7">
        <f>'FSM Unimproved'!AI75*VLOOKUP(MIN(119,$A75+AI$3-1),'Improvement Recommendation'!$B$5:$J$124,5,FALSE)</f>
        <v>0</v>
      </c>
      <c r="AJ75" s="7">
        <f>'FSM Unimproved'!AJ75*VLOOKUP(MIN(119,$A75+AJ$3-1),'Improvement Recommendation'!$B$5:$J$124,5,FALSE)</f>
        <v>0</v>
      </c>
    </row>
    <row r="76" spans="1:36">
      <c r="A76" s="5">
        <v>72</v>
      </c>
      <c r="B76" s="7">
        <f>'FSM Unimproved'!B76*VLOOKUP(MIN(119,$A76+B$3-1),'Improvement Recommendation'!$B$5:$J$124,5,FALSE)</f>
        <v>0</v>
      </c>
      <c r="C76" s="7">
        <f>'FSM Unimproved'!C76*VLOOKUP(MIN(119,$A76+C$3-1),'Improvement Recommendation'!$B$5:$J$124,5,FALSE)</f>
        <v>0</v>
      </c>
      <c r="D76" s="7">
        <f>'FSM Unimproved'!D76*VLOOKUP(MIN(119,$A76+D$3-1),'Improvement Recommendation'!$B$5:$J$124,5,FALSE)</f>
        <v>0</v>
      </c>
      <c r="E76" s="7">
        <f>'FSM Unimproved'!E76*VLOOKUP(MIN(119,$A76+E$3-1),'Improvement Recommendation'!$B$5:$J$124,5,FALSE)</f>
        <v>0</v>
      </c>
      <c r="F76" s="7">
        <f>'FSM Unimproved'!F76*VLOOKUP(MIN(119,$A76+F$3-1),'Improvement Recommendation'!$B$5:$J$124,5,FALSE)</f>
        <v>0</v>
      </c>
      <c r="G76" s="7">
        <f>'FSM Unimproved'!G76*VLOOKUP(MIN(119,$A76+G$3-1),'Improvement Recommendation'!$B$5:$J$124,5,FALSE)</f>
        <v>0</v>
      </c>
      <c r="H76" s="7">
        <f>'FSM Unimproved'!H76*VLOOKUP(MIN(119,$A76+H$3-1),'Improvement Recommendation'!$B$5:$J$124,5,FALSE)</f>
        <v>0</v>
      </c>
      <c r="I76" s="7">
        <f>'FSM Unimproved'!I76*VLOOKUP(MIN(119,$A76+I$3-1),'Improvement Recommendation'!$B$5:$J$124,5,FALSE)</f>
        <v>0</v>
      </c>
      <c r="J76" s="7">
        <f>'FSM Unimproved'!J76*VLOOKUP(MIN(119,$A76+J$3-1),'Improvement Recommendation'!$B$5:$J$124,5,FALSE)</f>
        <v>0</v>
      </c>
      <c r="K76" s="7">
        <f>'FSM Unimproved'!K76*VLOOKUP(MIN(119,$A76+K$3-1),'Improvement Recommendation'!$B$5:$J$124,5,FALSE)</f>
        <v>0</v>
      </c>
      <c r="L76" s="7">
        <f>'FSM Unimproved'!L76*VLOOKUP(MIN(119,$A76+L$3-1),'Improvement Recommendation'!$B$5:$J$124,5,FALSE)</f>
        <v>0</v>
      </c>
      <c r="M76" s="7">
        <f>'FSM Unimproved'!M76*VLOOKUP(MIN(119,$A76+M$3-1),'Improvement Recommendation'!$B$5:$J$124,5,FALSE)</f>
        <v>0</v>
      </c>
      <c r="N76" s="7">
        <f>'FSM Unimproved'!N76*VLOOKUP(MIN(119,$A76+N$3-1),'Improvement Recommendation'!$B$5:$J$124,5,FALSE)</f>
        <v>0</v>
      </c>
      <c r="O76" s="7">
        <f>'FSM Unimproved'!O76*VLOOKUP(MIN(119,$A76+O$3-1),'Improvement Recommendation'!$B$5:$J$124,5,FALSE)</f>
        <v>0</v>
      </c>
      <c r="P76" s="7">
        <f>'FSM Unimproved'!P76*VLOOKUP(MIN(119,$A76+P$3-1),'Improvement Recommendation'!$B$5:$J$124,5,FALSE)</f>
        <v>0</v>
      </c>
      <c r="Q76" s="7">
        <f>'FSM Unimproved'!Q76*VLOOKUP(MIN(119,$A76+Q$3-1),'Improvement Recommendation'!$B$5:$J$124,5,FALSE)</f>
        <v>0</v>
      </c>
      <c r="R76" s="7">
        <f>'FSM Unimproved'!R76*VLOOKUP(MIN(119,$A76+R$3-1),'Improvement Recommendation'!$B$5:$J$124,5,FALSE)</f>
        <v>0</v>
      </c>
      <c r="S76" s="7">
        <f>'FSM Unimproved'!S76*VLOOKUP(MIN(119,$A76+S$3-1),'Improvement Recommendation'!$B$5:$J$124,5,FALSE)</f>
        <v>0</v>
      </c>
      <c r="T76" s="7">
        <f>'FSM Unimproved'!T76*VLOOKUP(MIN(119,$A76+T$3-1),'Improvement Recommendation'!$B$5:$J$124,5,FALSE)</f>
        <v>0</v>
      </c>
      <c r="U76" s="7">
        <f>'FSM Unimproved'!U76*VLOOKUP(MIN(119,$A76+U$3-1),'Improvement Recommendation'!$B$5:$J$124,5,FALSE)</f>
        <v>0</v>
      </c>
      <c r="V76" s="7">
        <f>'FSM Unimproved'!V76*VLOOKUP(MIN(119,$A76+V$3-1),'Improvement Recommendation'!$B$5:$J$124,5,FALSE)</f>
        <v>0</v>
      </c>
      <c r="W76" s="7">
        <f>'FSM Unimproved'!W76*VLOOKUP(MIN(119,$A76+W$3-1),'Improvement Recommendation'!$B$5:$J$124,5,FALSE)</f>
        <v>0</v>
      </c>
      <c r="X76" s="7">
        <f>'FSM Unimproved'!X76*VLOOKUP(MIN(119,$A76+X$3-1),'Improvement Recommendation'!$B$5:$J$124,5,FALSE)</f>
        <v>0</v>
      </c>
      <c r="Y76" s="7">
        <f>'FSM Unimproved'!Y76*VLOOKUP(MIN(119,$A76+Y$3-1),'Improvement Recommendation'!$B$5:$J$124,5,FALSE)</f>
        <v>0</v>
      </c>
      <c r="Z76" s="7">
        <f>'FSM Unimproved'!Z76*VLOOKUP(MIN(119,$A76+Z$3-1),'Improvement Recommendation'!$B$5:$J$124,5,FALSE)</f>
        <v>0</v>
      </c>
      <c r="AA76" s="7">
        <f>'FSM Unimproved'!AA76*VLOOKUP(MIN(119,$A76+AA$3-1),'Improvement Recommendation'!$B$5:$J$124,5,FALSE)</f>
        <v>0</v>
      </c>
      <c r="AB76" s="7">
        <f>'FSM Unimproved'!AB76*VLOOKUP(MIN(119,$A76+AB$3-1),'Improvement Recommendation'!$B$5:$J$124,5,FALSE)</f>
        <v>0</v>
      </c>
      <c r="AC76" s="7">
        <f>'FSM Unimproved'!AC76*VLOOKUP(MIN(119,$A76+AC$3-1),'Improvement Recommendation'!$B$5:$J$124,5,FALSE)</f>
        <v>0</v>
      </c>
      <c r="AD76" s="7">
        <f>'FSM Unimproved'!AD76*VLOOKUP(MIN(119,$A76+AD$3-1),'Improvement Recommendation'!$B$5:$J$124,5,FALSE)</f>
        <v>0</v>
      </c>
      <c r="AE76" s="7">
        <f>'FSM Unimproved'!AE76*VLOOKUP(MIN(119,$A76+AE$3-1),'Improvement Recommendation'!$B$5:$J$124,5,FALSE)</f>
        <v>0</v>
      </c>
      <c r="AF76" s="7">
        <f>'FSM Unimproved'!AF76*VLOOKUP(MIN(119,$A76+AF$3-1),'Improvement Recommendation'!$B$5:$J$124,5,FALSE)</f>
        <v>0</v>
      </c>
      <c r="AG76" s="7">
        <f>'FSM Unimproved'!AG76*VLOOKUP(MIN(119,$A76+AG$3-1),'Improvement Recommendation'!$B$5:$J$124,5,FALSE)</f>
        <v>0</v>
      </c>
      <c r="AH76" s="7">
        <f>'FSM Unimproved'!AH76*VLOOKUP(MIN(119,$A76+AH$3-1),'Improvement Recommendation'!$B$5:$J$124,5,FALSE)</f>
        <v>0</v>
      </c>
      <c r="AI76" s="7">
        <f>'FSM Unimproved'!AI76*VLOOKUP(MIN(119,$A76+AI$3-1),'Improvement Recommendation'!$B$5:$J$124,5,FALSE)</f>
        <v>0</v>
      </c>
      <c r="AJ76" s="7">
        <f>'FSM Unimproved'!AJ76*VLOOKUP(MIN(119,$A76+AJ$3-1),'Improvement Recommendation'!$B$5:$J$124,5,FALSE)</f>
        <v>0</v>
      </c>
    </row>
    <row r="77" spans="1:36">
      <c r="A77" s="5">
        <v>73</v>
      </c>
      <c r="B77" s="7">
        <f>'FSM Unimproved'!B77*VLOOKUP(MIN(119,$A77+B$3-1),'Improvement Recommendation'!$B$5:$J$124,5,FALSE)</f>
        <v>0</v>
      </c>
      <c r="C77" s="7">
        <f>'FSM Unimproved'!C77*VLOOKUP(MIN(119,$A77+C$3-1),'Improvement Recommendation'!$B$5:$J$124,5,FALSE)</f>
        <v>0</v>
      </c>
      <c r="D77" s="7">
        <f>'FSM Unimproved'!D77*VLOOKUP(MIN(119,$A77+D$3-1),'Improvement Recommendation'!$B$5:$J$124,5,FALSE)</f>
        <v>0</v>
      </c>
      <c r="E77" s="7">
        <f>'FSM Unimproved'!E77*VLOOKUP(MIN(119,$A77+E$3-1),'Improvement Recommendation'!$B$5:$J$124,5,FALSE)</f>
        <v>0</v>
      </c>
      <c r="F77" s="7">
        <f>'FSM Unimproved'!F77*VLOOKUP(MIN(119,$A77+F$3-1),'Improvement Recommendation'!$B$5:$J$124,5,FALSE)</f>
        <v>0</v>
      </c>
      <c r="G77" s="7">
        <f>'FSM Unimproved'!G77*VLOOKUP(MIN(119,$A77+G$3-1),'Improvement Recommendation'!$B$5:$J$124,5,FALSE)</f>
        <v>0</v>
      </c>
      <c r="H77" s="7">
        <f>'FSM Unimproved'!H77*VLOOKUP(MIN(119,$A77+H$3-1),'Improvement Recommendation'!$B$5:$J$124,5,FALSE)</f>
        <v>0</v>
      </c>
      <c r="I77" s="7">
        <f>'FSM Unimproved'!I77*VLOOKUP(MIN(119,$A77+I$3-1),'Improvement Recommendation'!$B$5:$J$124,5,FALSE)</f>
        <v>0</v>
      </c>
      <c r="J77" s="7">
        <f>'FSM Unimproved'!J77*VLOOKUP(MIN(119,$A77+J$3-1),'Improvement Recommendation'!$B$5:$J$124,5,FALSE)</f>
        <v>0</v>
      </c>
      <c r="K77" s="7">
        <f>'FSM Unimproved'!K77*VLOOKUP(MIN(119,$A77+K$3-1),'Improvement Recommendation'!$B$5:$J$124,5,FALSE)</f>
        <v>0</v>
      </c>
      <c r="L77" s="7">
        <f>'FSM Unimproved'!L77*VLOOKUP(MIN(119,$A77+L$3-1),'Improvement Recommendation'!$B$5:$J$124,5,FALSE)</f>
        <v>0</v>
      </c>
      <c r="M77" s="7">
        <f>'FSM Unimproved'!M77*VLOOKUP(MIN(119,$A77+M$3-1),'Improvement Recommendation'!$B$5:$J$124,5,FALSE)</f>
        <v>0</v>
      </c>
      <c r="N77" s="7">
        <f>'FSM Unimproved'!N77*VLOOKUP(MIN(119,$A77+N$3-1),'Improvement Recommendation'!$B$5:$J$124,5,FALSE)</f>
        <v>0</v>
      </c>
      <c r="O77" s="7">
        <f>'FSM Unimproved'!O77*VLOOKUP(MIN(119,$A77+O$3-1),'Improvement Recommendation'!$B$5:$J$124,5,FALSE)</f>
        <v>0</v>
      </c>
      <c r="P77" s="7">
        <f>'FSM Unimproved'!P77*VLOOKUP(MIN(119,$A77+P$3-1),'Improvement Recommendation'!$B$5:$J$124,5,FALSE)</f>
        <v>0</v>
      </c>
      <c r="Q77" s="7">
        <f>'FSM Unimproved'!Q77*VLOOKUP(MIN(119,$A77+Q$3-1),'Improvement Recommendation'!$B$5:$J$124,5,FALSE)</f>
        <v>0</v>
      </c>
      <c r="R77" s="7">
        <f>'FSM Unimproved'!R77*VLOOKUP(MIN(119,$A77+R$3-1),'Improvement Recommendation'!$B$5:$J$124,5,FALSE)</f>
        <v>0</v>
      </c>
      <c r="S77" s="7">
        <f>'FSM Unimproved'!S77*VLOOKUP(MIN(119,$A77+S$3-1),'Improvement Recommendation'!$B$5:$J$124,5,FALSE)</f>
        <v>0</v>
      </c>
      <c r="T77" s="7">
        <f>'FSM Unimproved'!T77*VLOOKUP(MIN(119,$A77+T$3-1),'Improvement Recommendation'!$B$5:$J$124,5,FALSE)</f>
        <v>0</v>
      </c>
      <c r="U77" s="7">
        <f>'FSM Unimproved'!U77*VLOOKUP(MIN(119,$A77+U$3-1),'Improvement Recommendation'!$B$5:$J$124,5,FALSE)</f>
        <v>0</v>
      </c>
      <c r="V77" s="7">
        <f>'FSM Unimproved'!V77*VLOOKUP(MIN(119,$A77+V$3-1),'Improvement Recommendation'!$B$5:$J$124,5,FALSE)</f>
        <v>0</v>
      </c>
      <c r="W77" s="7">
        <f>'FSM Unimproved'!W77*VLOOKUP(MIN(119,$A77+W$3-1),'Improvement Recommendation'!$B$5:$J$124,5,FALSE)</f>
        <v>0</v>
      </c>
      <c r="X77" s="7">
        <f>'FSM Unimproved'!X77*VLOOKUP(MIN(119,$A77+X$3-1),'Improvement Recommendation'!$B$5:$J$124,5,FALSE)</f>
        <v>0</v>
      </c>
      <c r="Y77" s="7">
        <f>'FSM Unimproved'!Y77*VLOOKUP(MIN(119,$A77+Y$3-1),'Improvement Recommendation'!$B$5:$J$124,5,FALSE)</f>
        <v>0</v>
      </c>
      <c r="Z77" s="7">
        <f>'FSM Unimproved'!Z77*VLOOKUP(MIN(119,$A77+Z$3-1),'Improvement Recommendation'!$B$5:$J$124,5,FALSE)</f>
        <v>0</v>
      </c>
      <c r="AA77" s="7">
        <f>'FSM Unimproved'!AA77*VLOOKUP(MIN(119,$A77+AA$3-1),'Improvement Recommendation'!$B$5:$J$124,5,FALSE)</f>
        <v>0</v>
      </c>
      <c r="AB77" s="7">
        <f>'FSM Unimproved'!AB77*VLOOKUP(MIN(119,$A77+AB$3-1),'Improvement Recommendation'!$B$5:$J$124,5,FALSE)</f>
        <v>0</v>
      </c>
      <c r="AC77" s="7">
        <f>'FSM Unimproved'!AC77*VLOOKUP(MIN(119,$A77+AC$3-1),'Improvement Recommendation'!$B$5:$J$124,5,FALSE)</f>
        <v>0</v>
      </c>
      <c r="AD77" s="7">
        <f>'FSM Unimproved'!AD77*VLOOKUP(MIN(119,$A77+AD$3-1),'Improvement Recommendation'!$B$5:$J$124,5,FALSE)</f>
        <v>0</v>
      </c>
      <c r="AE77" s="7">
        <f>'FSM Unimproved'!AE77*VLOOKUP(MIN(119,$A77+AE$3-1),'Improvement Recommendation'!$B$5:$J$124,5,FALSE)</f>
        <v>0</v>
      </c>
      <c r="AF77" s="7">
        <f>'FSM Unimproved'!AF77*VLOOKUP(MIN(119,$A77+AF$3-1),'Improvement Recommendation'!$B$5:$J$124,5,FALSE)</f>
        <v>0</v>
      </c>
      <c r="AG77" s="7">
        <f>'FSM Unimproved'!AG77*VLOOKUP(MIN(119,$A77+AG$3-1),'Improvement Recommendation'!$B$5:$J$124,5,FALSE)</f>
        <v>0</v>
      </c>
      <c r="AH77" s="7">
        <f>'FSM Unimproved'!AH77*VLOOKUP(MIN(119,$A77+AH$3-1),'Improvement Recommendation'!$B$5:$J$124,5,FALSE)</f>
        <v>0</v>
      </c>
      <c r="AI77" s="7">
        <f>'FSM Unimproved'!AI77*VLOOKUP(MIN(119,$A77+AI$3-1),'Improvement Recommendation'!$B$5:$J$124,5,FALSE)</f>
        <v>0</v>
      </c>
      <c r="AJ77" s="7">
        <f>'FSM Unimproved'!AJ77*VLOOKUP(MIN(119,$A77+AJ$3-1),'Improvement Recommendation'!$B$5:$J$124,5,FALSE)</f>
        <v>0</v>
      </c>
    </row>
    <row r="78" spans="1:36">
      <c r="A78" s="5">
        <v>74</v>
      </c>
      <c r="B78" s="7">
        <f>'FSM Unimproved'!B78*VLOOKUP(MIN(119,$A78+B$3-1),'Improvement Recommendation'!$B$5:$J$124,5,FALSE)</f>
        <v>0</v>
      </c>
      <c r="C78" s="7">
        <f>'FSM Unimproved'!C78*VLOOKUP(MIN(119,$A78+C$3-1),'Improvement Recommendation'!$B$5:$J$124,5,FALSE)</f>
        <v>0</v>
      </c>
      <c r="D78" s="7">
        <f>'FSM Unimproved'!D78*VLOOKUP(MIN(119,$A78+D$3-1),'Improvement Recommendation'!$B$5:$J$124,5,FALSE)</f>
        <v>0</v>
      </c>
      <c r="E78" s="7">
        <f>'FSM Unimproved'!E78*VLOOKUP(MIN(119,$A78+E$3-1),'Improvement Recommendation'!$B$5:$J$124,5,FALSE)</f>
        <v>0</v>
      </c>
      <c r="F78" s="7">
        <f>'FSM Unimproved'!F78*VLOOKUP(MIN(119,$A78+F$3-1),'Improvement Recommendation'!$B$5:$J$124,5,FALSE)</f>
        <v>0</v>
      </c>
      <c r="G78" s="7">
        <f>'FSM Unimproved'!G78*VLOOKUP(MIN(119,$A78+G$3-1),'Improvement Recommendation'!$B$5:$J$124,5,FALSE)</f>
        <v>0</v>
      </c>
      <c r="H78" s="7">
        <f>'FSM Unimproved'!H78*VLOOKUP(MIN(119,$A78+H$3-1),'Improvement Recommendation'!$B$5:$J$124,5,FALSE)</f>
        <v>0</v>
      </c>
      <c r="I78" s="7">
        <f>'FSM Unimproved'!I78*VLOOKUP(MIN(119,$A78+I$3-1),'Improvement Recommendation'!$B$5:$J$124,5,FALSE)</f>
        <v>0</v>
      </c>
      <c r="J78" s="7">
        <f>'FSM Unimproved'!J78*VLOOKUP(MIN(119,$A78+J$3-1),'Improvement Recommendation'!$B$5:$J$124,5,FALSE)</f>
        <v>0</v>
      </c>
      <c r="K78" s="7">
        <f>'FSM Unimproved'!K78*VLOOKUP(MIN(119,$A78+K$3-1),'Improvement Recommendation'!$B$5:$J$124,5,FALSE)</f>
        <v>0</v>
      </c>
      <c r="L78" s="7">
        <f>'FSM Unimproved'!L78*VLOOKUP(MIN(119,$A78+L$3-1),'Improvement Recommendation'!$B$5:$J$124,5,FALSE)</f>
        <v>0</v>
      </c>
      <c r="M78" s="7">
        <f>'FSM Unimproved'!M78*VLOOKUP(MIN(119,$A78+M$3-1),'Improvement Recommendation'!$B$5:$J$124,5,FALSE)</f>
        <v>0</v>
      </c>
      <c r="N78" s="7">
        <f>'FSM Unimproved'!N78*VLOOKUP(MIN(119,$A78+N$3-1),'Improvement Recommendation'!$B$5:$J$124,5,FALSE)</f>
        <v>0</v>
      </c>
      <c r="O78" s="7">
        <f>'FSM Unimproved'!O78*VLOOKUP(MIN(119,$A78+O$3-1),'Improvement Recommendation'!$B$5:$J$124,5,FALSE)</f>
        <v>0</v>
      </c>
      <c r="P78" s="7">
        <f>'FSM Unimproved'!P78*VLOOKUP(MIN(119,$A78+P$3-1),'Improvement Recommendation'!$B$5:$J$124,5,FALSE)</f>
        <v>0</v>
      </c>
      <c r="Q78" s="7">
        <f>'FSM Unimproved'!Q78*VLOOKUP(MIN(119,$A78+Q$3-1),'Improvement Recommendation'!$B$5:$J$124,5,FALSE)</f>
        <v>0</v>
      </c>
      <c r="R78" s="7">
        <f>'FSM Unimproved'!R78*VLOOKUP(MIN(119,$A78+R$3-1),'Improvement Recommendation'!$B$5:$J$124,5,FALSE)</f>
        <v>0</v>
      </c>
      <c r="S78" s="7">
        <f>'FSM Unimproved'!S78*VLOOKUP(MIN(119,$A78+S$3-1),'Improvement Recommendation'!$B$5:$J$124,5,FALSE)</f>
        <v>0</v>
      </c>
      <c r="T78" s="7">
        <f>'FSM Unimproved'!T78*VLOOKUP(MIN(119,$A78+T$3-1),'Improvement Recommendation'!$B$5:$J$124,5,FALSE)</f>
        <v>0</v>
      </c>
      <c r="U78" s="7">
        <f>'FSM Unimproved'!U78*VLOOKUP(MIN(119,$A78+U$3-1),'Improvement Recommendation'!$B$5:$J$124,5,FALSE)</f>
        <v>0</v>
      </c>
      <c r="V78" s="7">
        <f>'FSM Unimproved'!V78*VLOOKUP(MIN(119,$A78+V$3-1),'Improvement Recommendation'!$B$5:$J$124,5,FALSE)</f>
        <v>0</v>
      </c>
      <c r="W78" s="7">
        <f>'FSM Unimproved'!W78*VLOOKUP(MIN(119,$A78+W$3-1),'Improvement Recommendation'!$B$5:$J$124,5,FALSE)</f>
        <v>0</v>
      </c>
      <c r="X78" s="7">
        <f>'FSM Unimproved'!X78*VLOOKUP(MIN(119,$A78+X$3-1),'Improvement Recommendation'!$B$5:$J$124,5,FALSE)</f>
        <v>0</v>
      </c>
      <c r="Y78" s="7">
        <f>'FSM Unimproved'!Y78*VLOOKUP(MIN(119,$A78+Y$3-1),'Improvement Recommendation'!$B$5:$J$124,5,FALSE)</f>
        <v>0</v>
      </c>
      <c r="Z78" s="7">
        <f>'FSM Unimproved'!Z78*VLOOKUP(MIN(119,$A78+Z$3-1),'Improvement Recommendation'!$B$5:$J$124,5,FALSE)</f>
        <v>0</v>
      </c>
      <c r="AA78" s="7">
        <f>'FSM Unimproved'!AA78*VLOOKUP(MIN(119,$A78+AA$3-1),'Improvement Recommendation'!$B$5:$J$124,5,FALSE)</f>
        <v>0</v>
      </c>
      <c r="AB78" s="7">
        <f>'FSM Unimproved'!AB78*VLOOKUP(MIN(119,$A78+AB$3-1),'Improvement Recommendation'!$B$5:$J$124,5,FALSE)</f>
        <v>0</v>
      </c>
      <c r="AC78" s="7">
        <f>'FSM Unimproved'!AC78*VLOOKUP(MIN(119,$A78+AC$3-1),'Improvement Recommendation'!$B$5:$J$124,5,FALSE)</f>
        <v>0</v>
      </c>
      <c r="AD78" s="7">
        <f>'FSM Unimproved'!AD78*VLOOKUP(MIN(119,$A78+AD$3-1),'Improvement Recommendation'!$B$5:$J$124,5,FALSE)</f>
        <v>0</v>
      </c>
      <c r="AE78" s="7">
        <f>'FSM Unimproved'!AE78*VLOOKUP(MIN(119,$A78+AE$3-1),'Improvement Recommendation'!$B$5:$J$124,5,FALSE)</f>
        <v>0</v>
      </c>
      <c r="AF78" s="7">
        <f>'FSM Unimproved'!AF78*VLOOKUP(MIN(119,$A78+AF$3-1),'Improvement Recommendation'!$B$5:$J$124,5,FALSE)</f>
        <v>0</v>
      </c>
      <c r="AG78" s="7">
        <f>'FSM Unimproved'!AG78*VLOOKUP(MIN(119,$A78+AG$3-1),'Improvement Recommendation'!$B$5:$J$124,5,FALSE)</f>
        <v>0</v>
      </c>
      <c r="AH78" s="7">
        <f>'FSM Unimproved'!AH78*VLOOKUP(MIN(119,$A78+AH$3-1),'Improvement Recommendation'!$B$5:$J$124,5,FALSE)</f>
        <v>0</v>
      </c>
      <c r="AI78" s="7">
        <f>'FSM Unimproved'!AI78*VLOOKUP(MIN(119,$A78+AI$3-1),'Improvement Recommendation'!$B$5:$J$124,5,FALSE)</f>
        <v>0</v>
      </c>
      <c r="AJ78" s="7">
        <f>'FSM Unimproved'!AJ78*VLOOKUP(MIN(119,$A78+AJ$3-1),'Improvement Recommendation'!$B$5:$J$124,5,FALSE)</f>
        <v>0</v>
      </c>
    </row>
    <row r="79" spans="1:36">
      <c r="A79" s="5">
        <v>75</v>
      </c>
      <c r="B79" s="7">
        <f>'FSM Unimproved'!B79*VLOOKUP(MIN(119,$A79+B$3-1),'Improvement Recommendation'!$B$5:$J$124,5,FALSE)</f>
        <v>0</v>
      </c>
      <c r="C79" s="7">
        <f>'FSM Unimproved'!C79*VLOOKUP(MIN(119,$A79+C$3-1),'Improvement Recommendation'!$B$5:$J$124,5,FALSE)</f>
        <v>0</v>
      </c>
      <c r="D79" s="7">
        <f>'FSM Unimproved'!D79*VLOOKUP(MIN(119,$A79+D$3-1),'Improvement Recommendation'!$B$5:$J$124,5,FALSE)</f>
        <v>0</v>
      </c>
      <c r="E79" s="7">
        <f>'FSM Unimproved'!E79*VLOOKUP(MIN(119,$A79+E$3-1),'Improvement Recommendation'!$B$5:$J$124,5,FALSE)</f>
        <v>0</v>
      </c>
      <c r="F79" s="7">
        <f>'FSM Unimproved'!F79*VLOOKUP(MIN(119,$A79+F$3-1),'Improvement Recommendation'!$B$5:$J$124,5,FALSE)</f>
        <v>0</v>
      </c>
      <c r="G79" s="7">
        <f>'FSM Unimproved'!G79*VLOOKUP(MIN(119,$A79+G$3-1),'Improvement Recommendation'!$B$5:$J$124,5,FALSE)</f>
        <v>0</v>
      </c>
      <c r="H79" s="7">
        <f>'FSM Unimproved'!H79*VLOOKUP(MIN(119,$A79+H$3-1),'Improvement Recommendation'!$B$5:$J$124,5,FALSE)</f>
        <v>0</v>
      </c>
      <c r="I79" s="7">
        <f>'FSM Unimproved'!I79*VLOOKUP(MIN(119,$A79+I$3-1),'Improvement Recommendation'!$B$5:$J$124,5,FALSE)</f>
        <v>0</v>
      </c>
      <c r="J79" s="7">
        <f>'FSM Unimproved'!J79*VLOOKUP(MIN(119,$A79+J$3-1),'Improvement Recommendation'!$B$5:$J$124,5,FALSE)</f>
        <v>0</v>
      </c>
      <c r="K79" s="7">
        <f>'FSM Unimproved'!K79*VLOOKUP(MIN(119,$A79+K$3-1),'Improvement Recommendation'!$B$5:$J$124,5,FALSE)</f>
        <v>0</v>
      </c>
      <c r="L79" s="7">
        <f>'FSM Unimproved'!L79*VLOOKUP(MIN(119,$A79+L$3-1),'Improvement Recommendation'!$B$5:$J$124,5,FALSE)</f>
        <v>0</v>
      </c>
      <c r="M79" s="7">
        <f>'FSM Unimproved'!M79*VLOOKUP(MIN(119,$A79+M$3-1),'Improvement Recommendation'!$B$5:$J$124,5,FALSE)</f>
        <v>0</v>
      </c>
      <c r="N79" s="7">
        <f>'FSM Unimproved'!N79*VLOOKUP(MIN(119,$A79+N$3-1),'Improvement Recommendation'!$B$5:$J$124,5,FALSE)</f>
        <v>0</v>
      </c>
      <c r="O79" s="7">
        <f>'FSM Unimproved'!O79*VLOOKUP(MIN(119,$A79+O$3-1),'Improvement Recommendation'!$B$5:$J$124,5,FALSE)</f>
        <v>0</v>
      </c>
      <c r="P79" s="7">
        <f>'FSM Unimproved'!P79*VLOOKUP(MIN(119,$A79+P$3-1),'Improvement Recommendation'!$B$5:$J$124,5,FALSE)</f>
        <v>0</v>
      </c>
      <c r="Q79" s="7">
        <f>'FSM Unimproved'!Q79*VLOOKUP(MIN(119,$A79+Q$3-1),'Improvement Recommendation'!$B$5:$J$124,5,FALSE)</f>
        <v>0</v>
      </c>
      <c r="R79" s="7">
        <f>'FSM Unimproved'!R79*VLOOKUP(MIN(119,$A79+R$3-1),'Improvement Recommendation'!$B$5:$J$124,5,FALSE)</f>
        <v>0</v>
      </c>
      <c r="S79" s="7">
        <f>'FSM Unimproved'!S79*VLOOKUP(MIN(119,$A79+S$3-1),'Improvement Recommendation'!$B$5:$J$124,5,FALSE)</f>
        <v>0</v>
      </c>
      <c r="T79" s="7">
        <f>'FSM Unimproved'!T79*VLOOKUP(MIN(119,$A79+T$3-1),'Improvement Recommendation'!$B$5:$J$124,5,FALSE)</f>
        <v>0</v>
      </c>
      <c r="U79" s="7">
        <f>'FSM Unimproved'!U79*VLOOKUP(MIN(119,$A79+U$3-1),'Improvement Recommendation'!$B$5:$J$124,5,FALSE)</f>
        <v>0</v>
      </c>
      <c r="V79" s="7">
        <f>'FSM Unimproved'!V79*VLOOKUP(MIN(119,$A79+V$3-1),'Improvement Recommendation'!$B$5:$J$124,5,FALSE)</f>
        <v>0</v>
      </c>
      <c r="W79" s="7">
        <f>'FSM Unimproved'!W79*VLOOKUP(MIN(119,$A79+W$3-1),'Improvement Recommendation'!$B$5:$J$124,5,FALSE)</f>
        <v>0</v>
      </c>
      <c r="X79" s="7">
        <f>'FSM Unimproved'!X79*VLOOKUP(MIN(119,$A79+X$3-1),'Improvement Recommendation'!$B$5:$J$124,5,FALSE)</f>
        <v>0</v>
      </c>
      <c r="Y79" s="7">
        <f>'FSM Unimproved'!Y79*VLOOKUP(MIN(119,$A79+Y$3-1),'Improvement Recommendation'!$B$5:$J$124,5,FALSE)</f>
        <v>0</v>
      </c>
      <c r="Z79" s="7">
        <f>'FSM Unimproved'!Z79*VLOOKUP(MIN(119,$A79+Z$3-1),'Improvement Recommendation'!$B$5:$J$124,5,FALSE)</f>
        <v>0</v>
      </c>
      <c r="AA79" s="7">
        <f>'FSM Unimproved'!AA79*VLOOKUP(MIN(119,$A79+AA$3-1),'Improvement Recommendation'!$B$5:$J$124,5,FALSE)</f>
        <v>0</v>
      </c>
      <c r="AB79" s="7">
        <f>'FSM Unimproved'!AB79*VLOOKUP(MIN(119,$A79+AB$3-1),'Improvement Recommendation'!$B$5:$J$124,5,FALSE)</f>
        <v>0</v>
      </c>
      <c r="AC79" s="7">
        <f>'FSM Unimproved'!AC79*VLOOKUP(MIN(119,$A79+AC$3-1),'Improvement Recommendation'!$B$5:$J$124,5,FALSE)</f>
        <v>0</v>
      </c>
      <c r="AD79" s="7">
        <f>'FSM Unimproved'!AD79*VLOOKUP(MIN(119,$A79+AD$3-1),'Improvement Recommendation'!$B$5:$J$124,5,FALSE)</f>
        <v>0</v>
      </c>
      <c r="AE79" s="7">
        <f>'FSM Unimproved'!AE79*VLOOKUP(MIN(119,$A79+AE$3-1),'Improvement Recommendation'!$B$5:$J$124,5,FALSE)</f>
        <v>0</v>
      </c>
      <c r="AF79" s="7">
        <f>'FSM Unimproved'!AF79*VLOOKUP(MIN(119,$A79+AF$3-1),'Improvement Recommendation'!$B$5:$J$124,5,FALSE)</f>
        <v>0</v>
      </c>
      <c r="AG79" s="7">
        <f>'FSM Unimproved'!AG79*VLOOKUP(MIN(119,$A79+AG$3-1),'Improvement Recommendation'!$B$5:$J$124,5,FALSE)</f>
        <v>0</v>
      </c>
      <c r="AH79" s="7">
        <f>'FSM Unimproved'!AH79*VLOOKUP(MIN(119,$A79+AH$3-1),'Improvement Recommendation'!$B$5:$J$124,5,FALSE)</f>
        <v>0</v>
      </c>
      <c r="AI79" s="7">
        <f>'FSM Unimproved'!AI79*VLOOKUP(MIN(119,$A79+AI$3-1),'Improvement Recommendation'!$B$5:$J$124,5,FALSE)</f>
        <v>0</v>
      </c>
      <c r="AJ79" s="7">
        <f>'FSM Unimproved'!AJ79*VLOOKUP(MIN(119,$A79+AJ$3-1),'Improvement Recommendation'!$B$5:$J$124,5,FALSE)</f>
        <v>0</v>
      </c>
    </row>
    <row r="80" spans="1:36">
      <c r="A80" s="5">
        <v>76</v>
      </c>
      <c r="B80" s="7">
        <f>'FSM Unimproved'!B80*VLOOKUP(MIN(119,$A80+B$3-1),'Improvement Recommendation'!$B$5:$J$124,5,FALSE)</f>
        <v>0</v>
      </c>
      <c r="C80" s="7">
        <f>'FSM Unimproved'!C80*VLOOKUP(MIN(119,$A80+C$3-1),'Improvement Recommendation'!$B$5:$J$124,5,FALSE)</f>
        <v>0</v>
      </c>
      <c r="D80" s="7">
        <f>'FSM Unimproved'!D80*VLOOKUP(MIN(119,$A80+D$3-1),'Improvement Recommendation'!$B$5:$J$124,5,FALSE)</f>
        <v>0</v>
      </c>
      <c r="E80" s="7">
        <f>'FSM Unimproved'!E80*VLOOKUP(MIN(119,$A80+E$3-1),'Improvement Recommendation'!$B$5:$J$124,5,FALSE)</f>
        <v>0</v>
      </c>
      <c r="F80" s="7">
        <f>'FSM Unimproved'!F80*VLOOKUP(MIN(119,$A80+F$3-1),'Improvement Recommendation'!$B$5:$J$124,5,FALSE)</f>
        <v>0</v>
      </c>
      <c r="G80" s="7">
        <f>'FSM Unimproved'!G80*VLOOKUP(MIN(119,$A80+G$3-1),'Improvement Recommendation'!$B$5:$J$124,5,FALSE)</f>
        <v>0</v>
      </c>
      <c r="H80" s="7">
        <f>'FSM Unimproved'!H80*VLOOKUP(MIN(119,$A80+H$3-1),'Improvement Recommendation'!$B$5:$J$124,5,FALSE)</f>
        <v>0</v>
      </c>
      <c r="I80" s="7">
        <f>'FSM Unimproved'!I80*VLOOKUP(MIN(119,$A80+I$3-1),'Improvement Recommendation'!$B$5:$J$124,5,FALSE)</f>
        <v>0</v>
      </c>
      <c r="J80" s="7">
        <f>'FSM Unimproved'!J80*VLOOKUP(MIN(119,$A80+J$3-1),'Improvement Recommendation'!$B$5:$J$124,5,FALSE)</f>
        <v>0</v>
      </c>
      <c r="K80" s="7">
        <f>'FSM Unimproved'!K80*VLOOKUP(MIN(119,$A80+K$3-1),'Improvement Recommendation'!$B$5:$J$124,5,FALSE)</f>
        <v>0</v>
      </c>
      <c r="L80" s="7">
        <f>'FSM Unimproved'!L80*VLOOKUP(MIN(119,$A80+L$3-1),'Improvement Recommendation'!$B$5:$J$124,5,FALSE)</f>
        <v>0</v>
      </c>
      <c r="M80" s="7">
        <f>'FSM Unimproved'!M80*VLOOKUP(MIN(119,$A80+M$3-1),'Improvement Recommendation'!$B$5:$J$124,5,FALSE)</f>
        <v>0</v>
      </c>
      <c r="N80" s="7">
        <f>'FSM Unimproved'!N80*VLOOKUP(MIN(119,$A80+N$3-1),'Improvement Recommendation'!$B$5:$J$124,5,FALSE)</f>
        <v>0</v>
      </c>
      <c r="O80" s="7">
        <f>'FSM Unimproved'!O80*VLOOKUP(MIN(119,$A80+O$3-1),'Improvement Recommendation'!$B$5:$J$124,5,FALSE)</f>
        <v>0</v>
      </c>
      <c r="P80" s="7">
        <f>'FSM Unimproved'!P80*VLOOKUP(MIN(119,$A80+P$3-1),'Improvement Recommendation'!$B$5:$J$124,5,FALSE)</f>
        <v>0</v>
      </c>
      <c r="Q80" s="7">
        <f>'FSM Unimproved'!Q80*VLOOKUP(MIN(119,$A80+Q$3-1),'Improvement Recommendation'!$B$5:$J$124,5,FALSE)</f>
        <v>0</v>
      </c>
      <c r="R80" s="7">
        <f>'FSM Unimproved'!R80*VLOOKUP(MIN(119,$A80+R$3-1),'Improvement Recommendation'!$B$5:$J$124,5,FALSE)</f>
        <v>0</v>
      </c>
      <c r="S80" s="7">
        <f>'FSM Unimproved'!S80*VLOOKUP(MIN(119,$A80+S$3-1),'Improvement Recommendation'!$B$5:$J$124,5,FALSE)</f>
        <v>0</v>
      </c>
      <c r="T80" s="7">
        <f>'FSM Unimproved'!T80*VLOOKUP(MIN(119,$A80+T$3-1),'Improvement Recommendation'!$B$5:$J$124,5,FALSE)</f>
        <v>0</v>
      </c>
      <c r="U80" s="7">
        <f>'FSM Unimproved'!U80*VLOOKUP(MIN(119,$A80+U$3-1),'Improvement Recommendation'!$B$5:$J$124,5,FALSE)</f>
        <v>0</v>
      </c>
      <c r="V80" s="7">
        <f>'FSM Unimproved'!V80*VLOOKUP(MIN(119,$A80+V$3-1),'Improvement Recommendation'!$B$5:$J$124,5,FALSE)</f>
        <v>0</v>
      </c>
      <c r="W80" s="7">
        <f>'FSM Unimproved'!W80*VLOOKUP(MIN(119,$A80+W$3-1),'Improvement Recommendation'!$B$5:$J$124,5,FALSE)</f>
        <v>0</v>
      </c>
      <c r="X80" s="7">
        <f>'FSM Unimproved'!X80*VLOOKUP(MIN(119,$A80+X$3-1),'Improvement Recommendation'!$B$5:$J$124,5,FALSE)</f>
        <v>0</v>
      </c>
      <c r="Y80" s="7">
        <f>'FSM Unimproved'!Y80*VLOOKUP(MIN(119,$A80+Y$3-1),'Improvement Recommendation'!$B$5:$J$124,5,FALSE)</f>
        <v>0</v>
      </c>
      <c r="Z80" s="7">
        <f>'FSM Unimproved'!Z80*VLOOKUP(MIN(119,$A80+Z$3-1),'Improvement Recommendation'!$B$5:$J$124,5,FALSE)</f>
        <v>0</v>
      </c>
      <c r="AA80" s="7">
        <f>'FSM Unimproved'!AA80*VLOOKUP(MIN(119,$A80+AA$3-1),'Improvement Recommendation'!$B$5:$J$124,5,FALSE)</f>
        <v>0</v>
      </c>
      <c r="AB80" s="7">
        <f>'FSM Unimproved'!AB80*VLOOKUP(MIN(119,$A80+AB$3-1),'Improvement Recommendation'!$B$5:$J$124,5,FALSE)</f>
        <v>0</v>
      </c>
      <c r="AC80" s="7">
        <f>'FSM Unimproved'!AC80*VLOOKUP(MIN(119,$A80+AC$3-1),'Improvement Recommendation'!$B$5:$J$124,5,FALSE)</f>
        <v>0</v>
      </c>
      <c r="AD80" s="7">
        <f>'FSM Unimproved'!AD80*VLOOKUP(MIN(119,$A80+AD$3-1),'Improvement Recommendation'!$B$5:$J$124,5,FALSE)</f>
        <v>0</v>
      </c>
      <c r="AE80" s="7">
        <f>'FSM Unimproved'!AE80*VLOOKUP(MIN(119,$A80+AE$3-1),'Improvement Recommendation'!$B$5:$J$124,5,FALSE)</f>
        <v>0</v>
      </c>
      <c r="AF80" s="7">
        <f>'FSM Unimproved'!AF80*VLOOKUP(MIN(119,$A80+AF$3-1),'Improvement Recommendation'!$B$5:$J$124,5,FALSE)</f>
        <v>0</v>
      </c>
      <c r="AG80" s="7">
        <f>'FSM Unimproved'!AG80*VLOOKUP(MIN(119,$A80+AG$3-1),'Improvement Recommendation'!$B$5:$J$124,5,FALSE)</f>
        <v>0</v>
      </c>
      <c r="AH80" s="7">
        <f>'FSM Unimproved'!AH80*VLOOKUP(MIN(119,$A80+AH$3-1),'Improvement Recommendation'!$B$5:$J$124,5,FALSE)</f>
        <v>0</v>
      </c>
      <c r="AI80" s="7">
        <f>'FSM Unimproved'!AI80*VLOOKUP(MIN(119,$A80+AI$3-1),'Improvement Recommendation'!$B$5:$J$124,5,FALSE)</f>
        <v>0</v>
      </c>
      <c r="AJ80" s="7">
        <f>'FSM Unimproved'!AJ80*VLOOKUP(MIN(119,$A80+AJ$3-1),'Improvement Recommendation'!$B$5:$J$124,5,FALSE)</f>
        <v>0</v>
      </c>
    </row>
    <row r="81" spans="1:36">
      <c r="A81" s="5">
        <v>77</v>
      </c>
      <c r="B81" s="7">
        <f>'FSM Unimproved'!B81*VLOOKUP(MIN(119,$A81+B$3-1),'Improvement Recommendation'!$B$5:$J$124,5,FALSE)</f>
        <v>0</v>
      </c>
      <c r="C81" s="7">
        <f>'FSM Unimproved'!C81*VLOOKUP(MIN(119,$A81+C$3-1),'Improvement Recommendation'!$B$5:$J$124,5,FALSE)</f>
        <v>0</v>
      </c>
      <c r="D81" s="7">
        <f>'FSM Unimproved'!D81*VLOOKUP(MIN(119,$A81+D$3-1),'Improvement Recommendation'!$B$5:$J$124,5,FALSE)</f>
        <v>0</v>
      </c>
      <c r="E81" s="7">
        <f>'FSM Unimproved'!E81*VLOOKUP(MIN(119,$A81+E$3-1),'Improvement Recommendation'!$B$5:$J$124,5,FALSE)</f>
        <v>0</v>
      </c>
      <c r="F81" s="7">
        <f>'FSM Unimproved'!F81*VLOOKUP(MIN(119,$A81+F$3-1),'Improvement Recommendation'!$B$5:$J$124,5,FALSE)</f>
        <v>0</v>
      </c>
      <c r="G81" s="7">
        <f>'FSM Unimproved'!G81*VLOOKUP(MIN(119,$A81+G$3-1),'Improvement Recommendation'!$B$5:$J$124,5,FALSE)</f>
        <v>0</v>
      </c>
      <c r="H81" s="7">
        <f>'FSM Unimproved'!H81*VLOOKUP(MIN(119,$A81+H$3-1),'Improvement Recommendation'!$B$5:$J$124,5,FALSE)</f>
        <v>0</v>
      </c>
      <c r="I81" s="7">
        <f>'FSM Unimproved'!I81*VLOOKUP(MIN(119,$A81+I$3-1),'Improvement Recommendation'!$B$5:$J$124,5,FALSE)</f>
        <v>0</v>
      </c>
      <c r="J81" s="7">
        <f>'FSM Unimproved'!J81*VLOOKUP(MIN(119,$A81+J$3-1),'Improvement Recommendation'!$B$5:$J$124,5,FALSE)</f>
        <v>0</v>
      </c>
      <c r="K81" s="7">
        <f>'FSM Unimproved'!K81*VLOOKUP(MIN(119,$A81+K$3-1),'Improvement Recommendation'!$B$5:$J$124,5,FALSE)</f>
        <v>0</v>
      </c>
      <c r="L81" s="7">
        <f>'FSM Unimproved'!L81*VLOOKUP(MIN(119,$A81+L$3-1),'Improvement Recommendation'!$B$5:$J$124,5,FALSE)</f>
        <v>0</v>
      </c>
      <c r="M81" s="7">
        <f>'FSM Unimproved'!M81*VLOOKUP(MIN(119,$A81+M$3-1),'Improvement Recommendation'!$B$5:$J$124,5,FALSE)</f>
        <v>0</v>
      </c>
      <c r="N81" s="7">
        <f>'FSM Unimproved'!N81*VLOOKUP(MIN(119,$A81+N$3-1),'Improvement Recommendation'!$B$5:$J$124,5,FALSE)</f>
        <v>0</v>
      </c>
      <c r="O81" s="7">
        <f>'FSM Unimproved'!O81*VLOOKUP(MIN(119,$A81+O$3-1),'Improvement Recommendation'!$B$5:$J$124,5,FALSE)</f>
        <v>0</v>
      </c>
      <c r="P81" s="7">
        <f>'FSM Unimproved'!P81*VLOOKUP(MIN(119,$A81+P$3-1),'Improvement Recommendation'!$B$5:$J$124,5,FALSE)</f>
        <v>0</v>
      </c>
      <c r="Q81" s="7">
        <f>'FSM Unimproved'!Q81*VLOOKUP(MIN(119,$A81+Q$3-1),'Improvement Recommendation'!$B$5:$J$124,5,FALSE)</f>
        <v>0</v>
      </c>
      <c r="R81" s="7">
        <f>'FSM Unimproved'!R81*VLOOKUP(MIN(119,$A81+R$3-1),'Improvement Recommendation'!$B$5:$J$124,5,FALSE)</f>
        <v>0</v>
      </c>
      <c r="S81" s="7">
        <f>'FSM Unimproved'!S81*VLOOKUP(MIN(119,$A81+S$3-1),'Improvement Recommendation'!$B$5:$J$124,5,FALSE)</f>
        <v>0</v>
      </c>
      <c r="T81" s="7">
        <f>'FSM Unimproved'!T81*VLOOKUP(MIN(119,$A81+T$3-1),'Improvement Recommendation'!$B$5:$J$124,5,FALSE)</f>
        <v>0</v>
      </c>
      <c r="U81" s="7">
        <f>'FSM Unimproved'!U81*VLOOKUP(MIN(119,$A81+U$3-1),'Improvement Recommendation'!$B$5:$J$124,5,FALSE)</f>
        <v>0</v>
      </c>
      <c r="V81" s="7">
        <f>'FSM Unimproved'!V81*VLOOKUP(MIN(119,$A81+V$3-1),'Improvement Recommendation'!$B$5:$J$124,5,FALSE)</f>
        <v>0</v>
      </c>
      <c r="W81" s="7">
        <f>'FSM Unimproved'!W81*VLOOKUP(MIN(119,$A81+W$3-1),'Improvement Recommendation'!$B$5:$J$124,5,FALSE)</f>
        <v>0</v>
      </c>
      <c r="X81" s="7">
        <f>'FSM Unimproved'!X81*VLOOKUP(MIN(119,$A81+X$3-1),'Improvement Recommendation'!$B$5:$J$124,5,FALSE)</f>
        <v>0</v>
      </c>
      <c r="Y81" s="7">
        <f>'FSM Unimproved'!Y81*VLOOKUP(MIN(119,$A81+Y$3-1),'Improvement Recommendation'!$B$5:$J$124,5,FALSE)</f>
        <v>0</v>
      </c>
      <c r="Z81" s="7">
        <f>'FSM Unimproved'!Z81*VLOOKUP(MIN(119,$A81+Z$3-1),'Improvement Recommendation'!$B$5:$J$124,5,FALSE)</f>
        <v>0</v>
      </c>
      <c r="AA81" s="7">
        <f>'FSM Unimproved'!AA81*VLOOKUP(MIN(119,$A81+AA$3-1),'Improvement Recommendation'!$B$5:$J$124,5,FALSE)</f>
        <v>0</v>
      </c>
      <c r="AB81" s="7">
        <f>'FSM Unimproved'!AB81*VLOOKUP(MIN(119,$A81+AB$3-1),'Improvement Recommendation'!$B$5:$J$124,5,FALSE)</f>
        <v>0</v>
      </c>
      <c r="AC81" s="7">
        <f>'FSM Unimproved'!AC81*VLOOKUP(MIN(119,$A81+AC$3-1),'Improvement Recommendation'!$B$5:$J$124,5,FALSE)</f>
        <v>0</v>
      </c>
      <c r="AD81" s="7">
        <f>'FSM Unimproved'!AD81*VLOOKUP(MIN(119,$A81+AD$3-1),'Improvement Recommendation'!$B$5:$J$124,5,FALSE)</f>
        <v>0</v>
      </c>
      <c r="AE81" s="7">
        <f>'FSM Unimproved'!AE81*VLOOKUP(MIN(119,$A81+AE$3-1),'Improvement Recommendation'!$B$5:$J$124,5,FALSE)</f>
        <v>0</v>
      </c>
      <c r="AF81" s="7">
        <f>'FSM Unimproved'!AF81*VLOOKUP(MIN(119,$A81+AF$3-1),'Improvement Recommendation'!$B$5:$J$124,5,FALSE)</f>
        <v>0</v>
      </c>
      <c r="AG81" s="7">
        <f>'FSM Unimproved'!AG81*VLOOKUP(MIN(119,$A81+AG$3-1),'Improvement Recommendation'!$B$5:$J$124,5,FALSE)</f>
        <v>0</v>
      </c>
      <c r="AH81" s="7">
        <f>'FSM Unimproved'!AH81*VLOOKUP(MIN(119,$A81+AH$3-1),'Improvement Recommendation'!$B$5:$J$124,5,FALSE)</f>
        <v>0</v>
      </c>
      <c r="AI81" s="7">
        <f>'FSM Unimproved'!AI81*VLOOKUP(MIN(119,$A81+AI$3-1),'Improvement Recommendation'!$B$5:$J$124,5,FALSE)</f>
        <v>0</v>
      </c>
      <c r="AJ81" s="7">
        <f>'FSM Unimproved'!AJ81*VLOOKUP(MIN(119,$A81+AJ$3-1),'Improvement Recommendation'!$B$5:$J$124,5,FALSE)</f>
        <v>0</v>
      </c>
    </row>
    <row r="82" spans="1:36">
      <c r="A82" s="5">
        <v>78</v>
      </c>
      <c r="B82" s="7">
        <f>'FSM Unimproved'!B82*VLOOKUP(MIN(119,$A82+B$3-1),'Improvement Recommendation'!$B$5:$J$124,5,FALSE)</f>
        <v>0</v>
      </c>
      <c r="C82" s="7">
        <f>'FSM Unimproved'!C82*VLOOKUP(MIN(119,$A82+C$3-1),'Improvement Recommendation'!$B$5:$J$124,5,FALSE)</f>
        <v>0</v>
      </c>
      <c r="D82" s="7">
        <f>'FSM Unimproved'!D82*VLOOKUP(MIN(119,$A82+D$3-1),'Improvement Recommendation'!$B$5:$J$124,5,FALSE)</f>
        <v>0</v>
      </c>
      <c r="E82" s="7">
        <f>'FSM Unimproved'!E82*VLOOKUP(MIN(119,$A82+E$3-1),'Improvement Recommendation'!$B$5:$J$124,5,FALSE)</f>
        <v>0</v>
      </c>
      <c r="F82" s="7">
        <f>'FSM Unimproved'!F82*VLOOKUP(MIN(119,$A82+F$3-1),'Improvement Recommendation'!$B$5:$J$124,5,FALSE)</f>
        <v>0</v>
      </c>
      <c r="G82" s="7">
        <f>'FSM Unimproved'!G82*VLOOKUP(MIN(119,$A82+G$3-1),'Improvement Recommendation'!$B$5:$J$124,5,FALSE)</f>
        <v>0</v>
      </c>
      <c r="H82" s="7">
        <f>'FSM Unimproved'!H82*VLOOKUP(MIN(119,$A82+H$3-1),'Improvement Recommendation'!$B$5:$J$124,5,FALSE)</f>
        <v>0</v>
      </c>
      <c r="I82" s="7">
        <f>'FSM Unimproved'!I82*VLOOKUP(MIN(119,$A82+I$3-1),'Improvement Recommendation'!$B$5:$J$124,5,FALSE)</f>
        <v>0</v>
      </c>
      <c r="J82" s="7">
        <f>'FSM Unimproved'!J82*VLOOKUP(MIN(119,$A82+J$3-1),'Improvement Recommendation'!$B$5:$J$124,5,FALSE)</f>
        <v>0</v>
      </c>
      <c r="K82" s="7">
        <f>'FSM Unimproved'!K82*VLOOKUP(MIN(119,$A82+K$3-1),'Improvement Recommendation'!$B$5:$J$124,5,FALSE)</f>
        <v>0</v>
      </c>
      <c r="L82" s="7">
        <f>'FSM Unimproved'!L82*VLOOKUP(MIN(119,$A82+L$3-1),'Improvement Recommendation'!$B$5:$J$124,5,FALSE)</f>
        <v>0</v>
      </c>
      <c r="M82" s="7">
        <f>'FSM Unimproved'!M82*VLOOKUP(MIN(119,$A82+M$3-1),'Improvement Recommendation'!$B$5:$J$124,5,FALSE)</f>
        <v>0</v>
      </c>
      <c r="N82" s="7">
        <f>'FSM Unimproved'!N82*VLOOKUP(MIN(119,$A82+N$3-1),'Improvement Recommendation'!$B$5:$J$124,5,FALSE)</f>
        <v>0</v>
      </c>
      <c r="O82" s="7">
        <f>'FSM Unimproved'!O82*VLOOKUP(MIN(119,$A82+O$3-1),'Improvement Recommendation'!$B$5:$J$124,5,FALSE)</f>
        <v>0</v>
      </c>
      <c r="P82" s="7">
        <f>'FSM Unimproved'!P82*VLOOKUP(MIN(119,$A82+P$3-1),'Improvement Recommendation'!$B$5:$J$124,5,FALSE)</f>
        <v>0</v>
      </c>
      <c r="Q82" s="7">
        <f>'FSM Unimproved'!Q82*VLOOKUP(MIN(119,$A82+Q$3-1),'Improvement Recommendation'!$B$5:$J$124,5,FALSE)</f>
        <v>0</v>
      </c>
      <c r="R82" s="7">
        <f>'FSM Unimproved'!R82*VLOOKUP(MIN(119,$A82+R$3-1),'Improvement Recommendation'!$B$5:$J$124,5,FALSE)</f>
        <v>0</v>
      </c>
      <c r="S82" s="7">
        <f>'FSM Unimproved'!S82*VLOOKUP(MIN(119,$A82+S$3-1),'Improvement Recommendation'!$B$5:$J$124,5,FALSE)</f>
        <v>0</v>
      </c>
      <c r="T82" s="7">
        <f>'FSM Unimproved'!T82*VLOOKUP(MIN(119,$A82+T$3-1),'Improvement Recommendation'!$B$5:$J$124,5,FALSE)</f>
        <v>0</v>
      </c>
      <c r="U82" s="7">
        <f>'FSM Unimproved'!U82*VLOOKUP(MIN(119,$A82+U$3-1),'Improvement Recommendation'!$B$5:$J$124,5,FALSE)</f>
        <v>0</v>
      </c>
      <c r="V82" s="7">
        <f>'FSM Unimproved'!V82*VLOOKUP(MIN(119,$A82+V$3-1),'Improvement Recommendation'!$B$5:$J$124,5,FALSE)</f>
        <v>0</v>
      </c>
      <c r="W82" s="7">
        <f>'FSM Unimproved'!W82*VLOOKUP(MIN(119,$A82+W$3-1),'Improvement Recommendation'!$B$5:$J$124,5,FALSE)</f>
        <v>0</v>
      </c>
      <c r="X82" s="7">
        <f>'FSM Unimproved'!X82*VLOOKUP(MIN(119,$A82+X$3-1),'Improvement Recommendation'!$B$5:$J$124,5,FALSE)</f>
        <v>0</v>
      </c>
      <c r="Y82" s="7">
        <f>'FSM Unimproved'!Y82*VLOOKUP(MIN(119,$A82+Y$3-1),'Improvement Recommendation'!$B$5:$J$124,5,FALSE)</f>
        <v>0</v>
      </c>
      <c r="Z82" s="7">
        <f>'FSM Unimproved'!Z82*VLOOKUP(MIN(119,$A82+Z$3-1),'Improvement Recommendation'!$B$5:$J$124,5,FALSE)</f>
        <v>0</v>
      </c>
      <c r="AA82" s="7">
        <f>'FSM Unimproved'!AA82*VLOOKUP(MIN(119,$A82+AA$3-1),'Improvement Recommendation'!$B$5:$J$124,5,FALSE)</f>
        <v>0</v>
      </c>
      <c r="AB82" s="7">
        <f>'FSM Unimproved'!AB82*VLOOKUP(MIN(119,$A82+AB$3-1),'Improvement Recommendation'!$B$5:$J$124,5,FALSE)</f>
        <v>0</v>
      </c>
      <c r="AC82" s="7">
        <f>'FSM Unimproved'!AC82*VLOOKUP(MIN(119,$A82+AC$3-1),'Improvement Recommendation'!$B$5:$J$124,5,FALSE)</f>
        <v>0</v>
      </c>
      <c r="AD82" s="7">
        <f>'FSM Unimproved'!AD82*VLOOKUP(MIN(119,$A82+AD$3-1),'Improvement Recommendation'!$B$5:$J$124,5,FALSE)</f>
        <v>0</v>
      </c>
      <c r="AE82" s="7">
        <f>'FSM Unimproved'!AE82*VLOOKUP(MIN(119,$A82+AE$3-1),'Improvement Recommendation'!$B$5:$J$124,5,FALSE)</f>
        <v>0</v>
      </c>
      <c r="AF82" s="7">
        <f>'FSM Unimproved'!AF82*VLOOKUP(MIN(119,$A82+AF$3-1),'Improvement Recommendation'!$B$5:$J$124,5,FALSE)</f>
        <v>0</v>
      </c>
      <c r="AG82" s="7">
        <f>'FSM Unimproved'!AG82*VLOOKUP(MIN(119,$A82+AG$3-1),'Improvement Recommendation'!$B$5:$J$124,5,FALSE)</f>
        <v>0</v>
      </c>
      <c r="AH82" s="7">
        <f>'FSM Unimproved'!AH82*VLOOKUP(MIN(119,$A82+AH$3-1),'Improvement Recommendation'!$B$5:$J$124,5,FALSE)</f>
        <v>0</v>
      </c>
      <c r="AI82" s="7">
        <f>'FSM Unimproved'!AI82*VLOOKUP(MIN(119,$A82+AI$3-1),'Improvement Recommendation'!$B$5:$J$124,5,FALSE)</f>
        <v>0</v>
      </c>
      <c r="AJ82" s="7">
        <f>'FSM Unimproved'!AJ82*VLOOKUP(MIN(119,$A82+AJ$3-1),'Improvement Recommendation'!$B$5:$J$124,5,FALSE)</f>
        <v>0</v>
      </c>
    </row>
    <row r="83" spans="1:36">
      <c r="A83" s="5">
        <v>79</v>
      </c>
      <c r="B83" s="7">
        <f>'FSM Unimproved'!B83*VLOOKUP(MIN(119,$A83+B$3-1),'Improvement Recommendation'!$B$5:$J$124,5,FALSE)</f>
        <v>0</v>
      </c>
      <c r="C83" s="7">
        <f>'FSM Unimproved'!C83*VLOOKUP(MIN(119,$A83+C$3-1),'Improvement Recommendation'!$B$5:$J$124,5,FALSE)</f>
        <v>0</v>
      </c>
      <c r="D83" s="7">
        <f>'FSM Unimproved'!D83*VLOOKUP(MIN(119,$A83+D$3-1),'Improvement Recommendation'!$B$5:$J$124,5,FALSE)</f>
        <v>0</v>
      </c>
      <c r="E83" s="7">
        <f>'FSM Unimproved'!E83*VLOOKUP(MIN(119,$A83+E$3-1),'Improvement Recommendation'!$B$5:$J$124,5,FALSE)</f>
        <v>0</v>
      </c>
      <c r="F83" s="7">
        <f>'FSM Unimproved'!F83*VLOOKUP(MIN(119,$A83+F$3-1),'Improvement Recommendation'!$B$5:$J$124,5,FALSE)</f>
        <v>0</v>
      </c>
      <c r="G83" s="7">
        <f>'FSM Unimproved'!G83*VLOOKUP(MIN(119,$A83+G$3-1),'Improvement Recommendation'!$B$5:$J$124,5,FALSE)</f>
        <v>0</v>
      </c>
      <c r="H83" s="7">
        <f>'FSM Unimproved'!H83*VLOOKUP(MIN(119,$A83+H$3-1),'Improvement Recommendation'!$B$5:$J$124,5,FALSE)</f>
        <v>0</v>
      </c>
      <c r="I83" s="7">
        <f>'FSM Unimproved'!I83*VLOOKUP(MIN(119,$A83+I$3-1),'Improvement Recommendation'!$B$5:$J$124,5,FALSE)</f>
        <v>0</v>
      </c>
      <c r="J83" s="7">
        <f>'FSM Unimproved'!J83*VLOOKUP(MIN(119,$A83+J$3-1),'Improvement Recommendation'!$B$5:$J$124,5,FALSE)</f>
        <v>0</v>
      </c>
      <c r="K83" s="7">
        <f>'FSM Unimproved'!K83*VLOOKUP(MIN(119,$A83+K$3-1),'Improvement Recommendation'!$B$5:$J$124,5,FALSE)</f>
        <v>0</v>
      </c>
      <c r="L83" s="7">
        <f>'FSM Unimproved'!L83*VLOOKUP(MIN(119,$A83+L$3-1),'Improvement Recommendation'!$B$5:$J$124,5,FALSE)</f>
        <v>0</v>
      </c>
      <c r="M83" s="7">
        <f>'FSM Unimproved'!M83*VLOOKUP(MIN(119,$A83+M$3-1),'Improvement Recommendation'!$B$5:$J$124,5,FALSE)</f>
        <v>0</v>
      </c>
      <c r="N83" s="7">
        <f>'FSM Unimproved'!N83*VLOOKUP(MIN(119,$A83+N$3-1),'Improvement Recommendation'!$B$5:$J$124,5,FALSE)</f>
        <v>0</v>
      </c>
      <c r="O83" s="7">
        <f>'FSM Unimproved'!O83*VLOOKUP(MIN(119,$A83+O$3-1),'Improvement Recommendation'!$B$5:$J$124,5,FALSE)</f>
        <v>0</v>
      </c>
      <c r="P83" s="7">
        <f>'FSM Unimproved'!P83*VLOOKUP(MIN(119,$A83+P$3-1),'Improvement Recommendation'!$B$5:$J$124,5,FALSE)</f>
        <v>0</v>
      </c>
      <c r="Q83" s="7">
        <f>'FSM Unimproved'!Q83*VLOOKUP(MIN(119,$A83+Q$3-1),'Improvement Recommendation'!$B$5:$J$124,5,FALSE)</f>
        <v>0</v>
      </c>
      <c r="R83" s="7">
        <f>'FSM Unimproved'!R83*VLOOKUP(MIN(119,$A83+R$3-1),'Improvement Recommendation'!$B$5:$J$124,5,FALSE)</f>
        <v>0</v>
      </c>
      <c r="S83" s="7">
        <f>'FSM Unimproved'!S83*VLOOKUP(MIN(119,$A83+S$3-1),'Improvement Recommendation'!$B$5:$J$124,5,FALSE)</f>
        <v>0</v>
      </c>
      <c r="T83" s="7">
        <f>'FSM Unimproved'!T83*VLOOKUP(MIN(119,$A83+T$3-1),'Improvement Recommendation'!$B$5:$J$124,5,FALSE)</f>
        <v>0</v>
      </c>
      <c r="U83" s="7">
        <f>'FSM Unimproved'!U83*VLOOKUP(MIN(119,$A83+U$3-1),'Improvement Recommendation'!$B$5:$J$124,5,FALSE)</f>
        <v>0</v>
      </c>
      <c r="V83" s="7">
        <f>'FSM Unimproved'!V83*VLOOKUP(MIN(119,$A83+V$3-1),'Improvement Recommendation'!$B$5:$J$124,5,FALSE)</f>
        <v>0</v>
      </c>
      <c r="W83" s="7">
        <f>'FSM Unimproved'!W83*VLOOKUP(MIN(119,$A83+W$3-1),'Improvement Recommendation'!$B$5:$J$124,5,FALSE)</f>
        <v>0</v>
      </c>
      <c r="X83" s="7">
        <f>'FSM Unimproved'!X83*VLOOKUP(MIN(119,$A83+X$3-1),'Improvement Recommendation'!$B$5:$J$124,5,FALSE)</f>
        <v>0</v>
      </c>
      <c r="Y83" s="7">
        <f>'FSM Unimproved'!Y83*VLOOKUP(MIN(119,$A83+Y$3-1),'Improvement Recommendation'!$B$5:$J$124,5,FALSE)</f>
        <v>0</v>
      </c>
      <c r="Z83" s="7">
        <f>'FSM Unimproved'!Z83*VLOOKUP(MIN(119,$A83+Z$3-1),'Improvement Recommendation'!$B$5:$J$124,5,FALSE)</f>
        <v>0</v>
      </c>
      <c r="AA83" s="7">
        <f>'FSM Unimproved'!AA83*VLOOKUP(MIN(119,$A83+AA$3-1),'Improvement Recommendation'!$B$5:$J$124,5,FALSE)</f>
        <v>0</v>
      </c>
      <c r="AB83" s="7">
        <f>'FSM Unimproved'!AB83*VLOOKUP(MIN(119,$A83+AB$3-1),'Improvement Recommendation'!$B$5:$J$124,5,FALSE)</f>
        <v>0</v>
      </c>
      <c r="AC83" s="7">
        <f>'FSM Unimproved'!AC83*VLOOKUP(MIN(119,$A83+AC$3-1),'Improvement Recommendation'!$B$5:$J$124,5,FALSE)</f>
        <v>0</v>
      </c>
      <c r="AD83" s="7">
        <f>'FSM Unimproved'!AD83*VLOOKUP(MIN(119,$A83+AD$3-1),'Improvement Recommendation'!$B$5:$J$124,5,FALSE)</f>
        <v>0</v>
      </c>
      <c r="AE83" s="7">
        <f>'FSM Unimproved'!AE83*VLOOKUP(MIN(119,$A83+AE$3-1),'Improvement Recommendation'!$B$5:$J$124,5,FALSE)</f>
        <v>0</v>
      </c>
      <c r="AF83" s="7">
        <f>'FSM Unimproved'!AF83*VLOOKUP(MIN(119,$A83+AF$3-1),'Improvement Recommendation'!$B$5:$J$124,5,FALSE)</f>
        <v>0</v>
      </c>
      <c r="AG83" s="7">
        <f>'FSM Unimproved'!AG83*VLOOKUP(MIN(119,$A83+AG$3-1),'Improvement Recommendation'!$B$5:$J$124,5,FALSE)</f>
        <v>0</v>
      </c>
      <c r="AH83" s="7">
        <f>'FSM Unimproved'!AH83*VLOOKUP(MIN(119,$A83+AH$3-1),'Improvement Recommendation'!$B$5:$J$124,5,FALSE)</f>
        <v>0</v>
      </c>
      <c r="AI83" s="7">
        <f>'FSM Unimproved'!AI83*VLOOKUP(MIN(119,$A83+AI$3-1),'Improvement Recommendation'!$B$5:$J$124,5,FALSE)</f>
        <v>0</v>
      </c>
      <c r="AJ83" s="7">
        <f>'FSM Unimproved'!AJ83*VLOOKUP(MIN(119,$A83+AJ$3-1),'Improvement Recommendation'!$B$5:$J$124,5,FALSE)</f>
        <v>0</v>
      </c>
    </row>
    <row r="84" spans="1:36">
      <c r="A84" s="5">
        <v>80</v>
      </c>
      <c r="B84" s="7">
        <f>'FSM Unimproved'!B84*VLOOKUP(MIN(119,$A84+B$3-1),'Improvement Recommendation'!$B$5:$J$124,5,FALSE)</f>
        <v>0</v>
      </c>
      <c r="C84" s="7">
        <f>'FSM Unimproved'!C84*VLOOKUP(MIN(119,$A84+C$3-1),'Improvement Recommendation'!$B$5:$J$124,5,FALSE)</f>
        <v>0</v>
      </c>
      <c r="D84" s="7">
        <f>'FSM Unimproved'!D84*VLOOKUP(MIN(119,$A84+D$3-1),'Improvement Recommendation'!$B$5:$J$124,5,FALSE)</f>
        <v>0</v>
      </c>
      <c r="E84" s="7">
        <f>'FSM Unimproved'!E84*VLOOKUP(MIN(119,$A84+E$3-1),'Improvement Recommendation'!$B$5:$J$124,5,FALSE)</f>
        <v>0</v>
      </c>
      <c r="F84" s="7">
        <f>'FSM Unimproved'!F84*VLOOKUP(MIN(119,$A84+F$3-1),'Improvement Recommendation'!$B$5:$J$124,5,FALSE)</f>
        <v>0</v>
      </c>
      <c r="G84" s="7">
        <f>'FSM Unimproved'!G84*VLOOKUP(MIN(119,$A84+G$3-1),'Improvement Recommendation'!$B$5:$J$124,5,FALSE)</f>
        <v>0</v>
      </c>
      <c r="H84" s="7">
        <f>'FSM Unimproved'!H84*VLOOKUP(MIN(119,$A84+H$3-1),'Improvement Recommendation'!$B$5:$J$124,5,FALSE)</f>
        <v>0</v>
      </c>
      <c r="I84" s="7">
        <f>'FSM Unimproved'!I84*VLOOKUP(MIN(119,$A84+I$3-1),'Improvement Recommendation'!$B$5:$J$124,5,FALSE)</f>
        <v>0</v>
      </c>
      <c r="J84" s="7">
        <f>'FSM Unimproved'!J84*VLOOKUP(MIN(119,$A84+J$3-1),'Improvement Recommendation'!$B$5:$J$124,5,FALSE)</f>
        <v>0</v>
      </c>
      <c r="K84" s="7">
        <f>'FSM Unimproved'!K84*VLOOKUP(MIN(119,$A84+K$3-1),'Improvement Recommendation'!$B$5:$J$124,5,FALSE)</f>
        <v>0</v>
      </c>
      <c r="L84" s="7">
        <f>'FSM Unimproved'!L84*VLOOKUP(MIN(119,$A84+L$3-1),'Improvement Recommendation'!$B$5:$J$124,5,FALSE)</f>
        <v>0</v>
      </c>
      <c r="M84" s="7">
        <f>'FSM Unimproved'!M84*VLOOKUP(MIN(119,$A84+M$3-1),'Improvement Recommendation'!$B$5:$J$124,5,FALSE)</f>
        <v>0</v>
      </c>
      <c r="N84" s="7">
        <f>'FSM Unimproved'!N84*VLOOKUP(MIN(119,$A84+N$3-1),'Improvement Recommendation'!$B$5:$J$124,5,FALSE)</f>
        <v>0</v>
      </c>
      <c r="O84" s="7">
        <f>'FSM Unimproved'!O84*VLOOKUP(MIN(119,$A84+O$3-1),'Improvement Recommendation'!$B$5:$J$124,5,FALSE)</f>
        <v>0</v>
      </c>
      <c r="P84" s="7">
        <f>'FSM Unimproved'!P84*VLOOKUP(MIN(119,$A84+P$3-1),'Improvement Recommendation'!$B$5:$J$124,5,FALSE)</f>
        <v>0</v>
      </c>
      <c r="Q84" s="7">
        <f>'FSM Unimproved'!Q84*VLOOKUP(MIN(119,$A84+Q$3-1),'Improvement Recommendation'!$B$5:$J$124,5,FALSE)</f>
        <v>0</v>
      </c>
      <c r="R84" s="7">
        <f>'FSM Unimproved'!R84*VLOOKUP(MIN(119,$A84+R$3-1),'Improvement Recommendation'!$B$5:$J$124,5,FALSE)</f>
        <v>0</v>
      </c>
      <c r="S84" s="7">
        <f>'FSM Unimproved'!S84*VLOOKUP(MIN(119,$A84+S$3-1),'Improvement Recommendation'!$B$5:$J$124,5,FALSE)</f>
        <v>0</v>
      </c>
      <c r="T84" s="7">
        <f>'FSM Unimproved'!T84*VLOOKUP(MIN(119,$A84+T$3-1),'Improvement Recommendation'!$B$5:$J$124,5,FALSE)</f>
        <v>0</v>
      </c>
      <c r="U84" s="7">
        <f>'FSM Unimproved'!U84*VLOOKUP(MIN(119,$A84+U$3-1),'Improvement Recommendation'!$B$5:$J$124,5,FALSE)</f>
        <v>0</v>
      </c>
      <c r="V84" s="7">
        <f>'FSM Unimproved'!V84*VLOOKUP(MIN(119,$A84+V$3-1),'Improvement Recommendation'!$B$5:$J$124,5,FALSE)</f>
        <v>0</v>
      </c>
      <c r="W84" s="7">
        <f>'FSM Unimproved'!W84*VLOOKUP(MIN(119,$A84+W$3-1),'Improvement Recommendation'!$B$5:$J$124,5,FALSE)</f>
        <v>0</v>
      </c>
      <c r="X84" s="7">
        <f>'FSM Unimproved'!X84*VLOOKUP(MIN(119,$A84+X$3-1),'Improvement Recommendation'!$B$5:$J$124,5,FALSE)</f>
        <v>0</v>
      </c>
      <c r="Y84" s="7">
        <f>'FSM Unimproved'!Y84*VLOOKUP(MIN(119,$A84+Y$3-1),'Improvement Recommendation'!$B$5:$J$124,5,FALSE)</f>
        <v>0</v>
      </c>
      <c r="Z84" s="7">
        <f>'FSM Unimproved'!Z84*VLOOKUP(MIN(119,$A84+Z$3-1),'Improvement Recommendation'!$B$5:$J$124,5,FALSE)</f>
        <v>0</v>
      </c>
      <c r="AA84" s="7">
        <f>'FSM Unimproved'!AA84*VLOOKUP(MIN(119,$A84+AA$3-1),'Improvement Recommendation'!$B$5:$J$124,5,FALSE)</f>
        <v>0</v>
      </c>
      <c r="AB84" s="7">
        <f>'FSM Unimproved'!AB84*VLOOKUP(MIN(119,$A84+AB$3-1),'Improvement Recommendation'!$B$5:$J$124,5,FALSE)</f>
        <v>0</v>
      </c>
      <c r="AC84" s="7">
        <f>'FSM Unimproved'!AC84*VLOOKUP(MIN(119,$A84+AC$3-1),'Improvement Recommendation'!$B$5:$J$124,5,FALSE)</f>
        <v>0</v>
      </c>
      <c r="AD84" s="7">
        <f>'FSM Unimproved'!AD84*VLOOKUP(MIN(119,$A84+AD$3-1),'Improvement Recommendation'!$B$5:$J$124,5,FALSE)</f>
        <v>0</v>
      </c>
      <c r="AE84" s="7">
        <f>'FSM Unimproved'!AE84*VLOOKUP(MIN(119,$A84+AE$3-1),'Improvement Recommendation'!$B$5:$J$124,5,FALSE)</f>
        <v>0</v>
      </c>
      <c r="AF84" s="7">
        <f>'FSM Unimproved'!AF84*VLOOKUP(MIN(119,$A84+AF$3-1),'Improvement Recommendation'!$B$5:$J$124,5,FALSE)</f>
        <v>0</v>
      </c>
      <c r="AG84" s="7">
        <f>'FSM Unimproved'!AG84*VLOOKUP(MIN(119,$A84+AG$3-1),'Improvement Recommendation'!$B$5:$J$124,5,FALSE)</f>
        <v>0</v>
      </c>
      <c r="AH84" s="7">
        <f>'FSM Unimproved'!AH84*VLOOKUP(MIN(119,$A84+AH$3-1),'Improvement Recommendation'!$B$5:$J$124,5,FALSE)</f>
        <v>0</v>
      </c>
      <c r="AI84" s="7">
        <f>'FSM Unimproved'!AI84*VLOOKUP(MIN(119,$A84+AI$3-1),'Improvement Recommendation'!$B$5:$J$124,5,FALSE)</f>
        <v>0</v>
      </c>
      <c r="AJ84" s="7">
        <f>'FSM Unimproved'!AJ84*VLOOKUP(MIN(119,$A84+AJ$3-1),'Improvement Recommendation'!$B$5:$J$124,5,FALSE)</f>
        <v>0</v>
      </c>
    </row>
    <row r="85" spans="1:36">
      <c r="A85" s="5">
        <v>81</v>
      </c>
      <c r="B85" s="7">
        <f>'FSM Unimproved'!B85*VLOOKUP(MIN(119,$A85+B$3-1),'Improvement Recommendation'!$B$5:$J$124,5,FALSE)</f>
        <v>0</v>
      </c>
      <c r="C85" s="7">
        <f>'FSM Unimproved'!C85*VLOOKUP(MIN(119,$A85+C$3-1),'Improvement Recommendation'!$B$5:$J$124,5,FALSE)</f>
        <v>0</v>
      </c>
      <c r="D85" s="7">
        <f>'FSM Unimproved'!D85*VLOOKUP(MIN(119,$A85+D$3-1),'Improvement Recommendation'!$B$5:$J$124,5,FALSE)</f>
        <v>0</v>
      </c>
      <c r="E85" s="7">
        <f>'FSM Unimproved'!E85*VLOOKUP(MIN(119,$A85+E$3-1),'Improvement Recommendation'!$B$5:$J$124,5,FALSE)</f>
        <v>0</v>
      </c>
      <c r="F85" s="7">
        <f>'FSM Unimproved'!F85*VLOOKUP(MIN(119,$A85+F$3-1),'Improvement Recommendation'!$B$5:$J$124,5,FALSE)</f>
        <v>0</v>
      </c>
      <c r="G85" s="7">
        <f>'FSM Unimproved'!G85*VLOOKUP(MIN(119,$A85+G$3-1),'Improvement Recommendation'!$B$5:$J$124,5,FALSE)</f>
        <v>0</v>
      </c>
      <c r="H85" s="7">
        <f>'FSM Unimproved'!H85*VLOOKUP(MIN(119,$A85+H$3-1),'Improvement Recommendation'!$B$5:$J$124,5,FALSE)</f>
        <v>0</v>
      </c>
      <c r="I85" s="7">
        <f>'FSM Unimproved'!I85*VLOOKUP(MIN(119,$A85+I$3-1),'Improvement Recommendation'!$B$5:$J$124,5,FALSE)</f>
        <v>0</v>
      </c>
      <c r="J85" s="7">
        <f>'FSM Unimproved'!J85*VLOOKUP(MIN(119,$A85+J$3-1),'Improvement Recommendation'!$B$5:$J$124,5,FALSE)</f>
        <v>0</v>
      </c>
      <c r="K85" s="7">
        <f>'FSM Unimproved'!K85*VLOOKUP(MIN(119,$A85+K$3-1),'Improvement Recommendation'!$B$5:$J$124,5,FALSE)</f>
        <v>0</v>
      </c>
      <c r="L85" s="7">
        <f>'FSM Unimproved'!L85*VLOOKUP(MIN(119,$A85+L$3-1),'Improvement Recommendation'!$B$5:$J$124,5,FALSE)</f>
        <v>0</v>
      </c>
      <c r="M85" s="7">
        <f>'FSM Unimproved'!M85*VLOOKUP(MIN(119,$A85+M$3-1),'Improvement Recommendation'!$B$5:$J$124,5,FALSE)</f>
        <v>0</v>
      </c>
      <c r="N85" s="7">
        <f>'FSM Unimproved'!N85*VLOOKUP(MIN(119,$A85+N$3-1),'Improvement Recommendation'!$B$5:$J$124,5,FALSE)</f>
        <v>0</v>
      </c>
      <c r="O85" s="7">
        <f>'FSM Unimproved'!O85*VLOOKUP(MIN(119,$A85+O$3-1),'Improvement Recommendation'!$B$5:$J$124,5,FALSE)</f>
        <v>0</v>
      </c>
      <c r="P85" s="7">
        <f>'FSM Unimproved'!P85*VLOOKUP(MIN(119,$A85+P$3-1),'Improvement Recommendation'!$B$5:$J$124,5,FALSE)</f>
        <v>0</v>
      </c>
      <c r="Q85" s="7">
        <f>'FSM Unimproved'!Q85*VLOOKUP(MIN(119,$A85+Q$3-1),'Improvement Recommendation'!$B$5:$J$124,5,FALSE)</f>
        <v>0</v>
      </c>
      <c r="R85" s="7">
        <f>'FSM Unimproved'!R85*VLOOKUP(MIN(119,$A85+R$3-1),'Improvement Recommendation'!$B$5:$J$124,5,FALSE)</f>
        <v>0</v>
      </c>
      <c r="S85" s="7">
        <f>'FSM Unimproved'!S85*VLOOKUP(MIN(119,$A85+S$3-1),'Improvement Recommendation'!$B$5:$J$124,5,FALSE)</f>
        <v>0</v>
      </c>
      <c r="T85" s="7">
        <f>'FSM Unimproved'!T85*VLOOKUP(MIN(119,$A85+T$3-1),'Improvement Recommendation'!$B$5:$J$124,5,FALSE)</f>
        <v>0</v>
      </c>
      <c r="U85" s="7">
        <f>'FSM Unimproved'!U85*VLOOKUP(MIN(119,$A85+U$3-1),'Improvement Recommendation'!$B$5:$J$124,5,FALSE)</f>
        <v>0</v>
      </c>
      <c r="V85" s="7">
        <f>'FSM Unimproved'!V85*VLOOKUP(MIN(119,$A85+V$3-1),'Improvement Recommendation'!$B$5:$J$124,5,FALSE)</f>
        <v>0</v>
      </c>
      <c r="W85" s="7">
        <f>'FSM Unimproved'!W85*VLOOKUP(MIN(119,$A85+W$3-1),'Improvement Recommendation'!$B$5:$J$124,5,FALSE)</f>
        <v>0</v>
      </c>
      <c r="X85" s="7">
        <f>'FSM Unimproved'!X85*VLOOKUP(MIN(119,$A85+X$3-1),'Improvement Recommendation'!$B$5:$J$124,5,FALSE)</f>
        <v>0</v>
      </c>
      <c r="Y85" s="7">
        <f>'FSM Unimproved'!Y85*VLOOKUP(MIN(119,$A85+Y$3-1),'Improvement Recommendation'!$B$5:$J$124,5,FALSE)</f>
        <v>0</v>
      </c>
      <c r="Z85" s="7">
        <f>'FSM Unimproved'!Z85*VLOOKUP(MIN(119,$A85+Z$3-1),'Improvement Recommendation'!$B$5:$J$124,5,FALSE)</f>
        <v>0</v>
      </c>
      <c r="AA85" s="7">
        <f>'FSM Unimproved'!AA85*VLOOKUP(MIN(119,$A85+AA$3-1),'Improvement Recommendation'!$B$5:$J$124,5,FALSE)</f>
        <v>0</v>
      </c>
      <c r="AB85" s="7">
        <f>'FSM Unimproved'!AB85*VLOOKUP(MIN(119,$A85+AB$3-1),'Improvement Recommendation'!$B$5:$J$124,5,FALSE)</f>
        <v>0</v>
      </c>
      <c r="AC85" s="7">
        <f>'FSM Unimproved'!AC85*VLOOKUP(MIN(119,$A85+AC$3-1),'Improvement Recommendation'!$B$5:$J$124,5,FALSE)</f>
        <v>0</v>
      </c>
      <c r="AD85" s="7">
        <f>'FSM Unimproved'!AD85*VLOOKUP(MIN(119,$A85+AD$3-1),'Improvement Recommendation'!$B$5:$J$124,5,FALSE)</f>
        <v>0</v>
      </c>
      <c r="AE85" s="7">
        <f>'FSM Unimproved'!AE85*VLOOKUP(MIN(119,$A85+AE$3-1),'Improvement Recommendation'!$B$5:$J$124,5,FALSE)</f>
        <v>0</v>
      </c>
      <c r="AF85" s="7">
        <f>'FSM Unimproved'!AF85*VLOOKUP(MIN(119,$A85+AF$3-1),'Improvement Recommendation'!$B$5:$J$124,5,FALSE)</f>
        <v>0</v>
      </c>
      <c r="AG85" s="7">
        <f>'FSM Unimproved'!AG85*VLOOKUP(MIN(119,$A85+AG$3-1),'Improvement Recommendation'!$B$5:$J$124,5,FALSE)</f>
        <v>0</v>
      </c>
      <c r="AH85" s="7">
        <f>'FSM Unimproved'!AH85*VLOOKUP(MIN(119,$A85+AH$3-1),'Improvement Recommendation'!$B$5:$J$124,5,FALSE)</f>
        <v>0</v>
      </c>
      <c r="AI85" s="7">
        <f>'FSM Unimproved'!AI85*VLOOKUP(MIN(119,$A85+AI$3-1),'Improvement Recommendation'!$B$5:$J$124,5,FALSE)</f>
        <v>0</v>
      </c>
      <c r="AJ85" s="7">
        <f>'FSM Unimproved'!AJ85*VLOOKUP(MIN(119,$A85+AJ$3-1),'Improvement Recommendation'!$B$5:$J$124,5,FALSE)</f>
        <v>0</v>
      </c>
    </row>
    <row r="86" spans="1:36">
      <c r="A86" s="5">
        <v>82</v>
      </c>
      <c r="B86" s="7">
        <f>'FSM Unimproved'!B86*VLOOKUP(MIN(119,$A86+B$3-1),'Improvement Recommendation'!$B$5:$J$124,5,FALSE)</f>
        <v>0</v>
      </c>
      <c r="C86" s="7">
        <f>'FSM Unimproved'!C86*VLOOKUP(MIN(119,$A86+C$3-1),'Improvement Recommendation'!$B$5:$J$124,5,FALSE)</f>
        <v>0</v>
      </c>
      <c r="D86" s="7">
        <f>'FSM Unimproved'!D86*VLOOKUP(MIN(119,$A86+D$3-1),'Improvement Recommendation'!$B$5:$J$124,5,FALSE)</f>
        <v>0</v>
      </c>
      <c r="E86" s="7">
        <f>'FSM Unimproved'!E86*VLOOKUP(MIN(119,$A86+E$3-1),'Improvement Recommendation'!$B$5:$J$124,5,FALSE)</f>
        <v>0</v>
      </c>
      <c r="F86" s="7">
        <f>'FSM Unimproved'!F86*VLOOKUP(MIN(119,$A86+F$3-1),'Improvement Recommendation'!$B$5:$J$124,5,FALSE)</f>
        <v>0</v>
      </c>
      <c r="G86" s="7">
        <f>'FSM Unimproved'!G86*VLOOKUP(MIN(119,$A86+G$3-1),'Improvement Recommendation'!$B$5:$J$124,5,FALSE)</f>
        <v>0</v>
      </c>
      <c r="H86" s="7">
        <f>'FSM Unimproved'!H86*VLOOKUP(MIN(119,$A86+H$3-1),'Improvement Recommendation'!$B$5:$J$124,5,FALSE)</f>
        <v>0</v>
      </c>
      <c r="I86" s="7">
        <f>'FSM Unimproved'!I86*VLOOKUP(MIN(119,$A86+I$3-1),'Improvement Recommendation'!$B$5:$J$124,5,FALSE)</f>
        <v>0</v>
      </c>
      <c r="J86" s="7">
        <f>'FSM Unimproved'!J86*VLOOKUP(MIN(119,$A86+J$3-1),'Improvement Recommendation'!$B$5:$J$124,5,FALSE)</f>
        <v>0</v>
      </c>
      <c r="K86" s="7">
        <f>'FSM Unimproved'!K86*VLOOKUP(MIN(119,$A86+K$3-1),'Improvement Recommendation'!$B$5:$J$124,5,FALSE)</f>
        <v>0</v>
      </c>
      <c r="L86" s="7">
        <f>'FSM Unimproved'!L86*VLOOKUP(MIN(119,$A86+L$3-1),'Improvement Recommendation'!$B$5:$J$124,5,FALSE)</f>
        <v>0</v>
      </c>
      <c r="M86" s="7">
        <f>'FSM Unimproved'!M86*VLOOKUP(MIN(119,$A86+M$3-1),'Improvement Recommendation'!$B$5:$J$124,5,FALSE)</f>
        <v>0</v>
      </c>
      <c r="N86" s="7">
        <f>'FSM Unimproved'!N86*VLOOKUP(MIN(119,$A86+N$3-1),'Improvement Recommendation'!$B$5:$J$124,5,FALSE)</f>
        <v>0</v>
      </c>
      <c r="O86" s="7">
        <f>'FSM Unimproved'!O86*VLOOKUP(MIN(119,$A86+O$3-1),'Improvement Recommendation'!$B$5:$J$124,5,FALSE)</f>
        <v>0</v>
      </c>
      <c r="P86" s="7">
        <f>'FSM Unimproved'!P86*VLOOKUP(MIN(119,$A86+P$3-1),'Improvement Recommendation'!$B$5:$J$124,5,FALSE)</f>
        <v>0</v>
      </c>
      <c r="Q86" s="7">
        <f>'FSM Unimproved'!Q86*VLOOKUP(MIN(119,$A86+Q$3-1),'Improvement Recommendation'!$B$5:$J$124,5,FALSE)</f>
        <v>0</v>
      </c>
      <c r="R86" s="7">
        <f>'FSM Unimproved'!R86*VLOOKUP(MIN(119,$A86+R$3-1),'Improvement Recommendation'!$B$5:$J$124,5,FALSE)</f>
        <v>0</v>
      </c>
      <c r="S86" s="7">
        <f>'FSM Unimproved'!S86*VLOOKUP(MIN(119,$A86+S$3-1),'Improvement Recommendation'!$B$5:$J$124,5,FALSE)</f>
        <v>0</v>
      </c>
      <c r="T86" s="7">
        <f>'FSM Unimproved'!T86*VLOOKUP(MIN(119,$A86+T$3-1),'Improvement Recommendation'!$B$5:$J$124,5,FALSE)</f>
        <v>0</v>
      </c>
      <c r="U86" s="7">
        <f>'FSM Unimproved'!U86*VLOOKUP(MIN(119,$A86+U$3-1),'Improvement Recommendation'!$B$5:$J$124,5,FALSE)</f>
        <v>0</v>
      </c>
      <c r="V86" s="7">
        <f>'FSM Unimproved'!V86*VLOOKUP(MIN(119,$A86+V$3-1),'Improvement Recommendation'!$B$5:$J$124,5,FALSE)</f>
        <v>0</v>
      </c>
      <c r="W86" s="7">
        <f>'FSM Unimproved'!W86*VLOOKUP(MIN(119,$A86+W$3-1),'Improvement Recommendation'!$B$5:$J$124,5,FALSE)</f>
        <v>0</v>
      </c>
      <c r="X86" s="7">
        <f>'FSM Unimproved'!X86*VLOOKUP(MIN(119,$A86+X$3-1),'Improvement Recommendation'!$B$5:$J$124,5,FALSE)</f>
        <v>0</v>
      </c>
      <c r="Y86" s="7">
        <f>'FSM Unimproved'!Y86*VLOOKUP(MIN(119,$A86+Y$3-1),'Improvement Recommendation'!$B$5:$J$124,5,FALSE)</f>
        <v>0</v>
      </c>
      <c r="Z86" s="7">
        <f>'FSM Unimproved'!Z86*VLOOKUP(MIN(119,$A86+Z$3-1),'Improvement Recommendation'!$B$5:$J$124,5,FALSE)</f>
        <v>0</v>
      </c>
      <c r="AA86" s="7">
        <f>'FSM Unimproved'!AA86*VLOOKUP(MIN(119,$A86+AA$3-1),'Improvement Recommendation'!$B$5:$J$124,5,FALSE)</f>
        <v>0</v>
      </c>
      <c r="AB86" s="7">
        <f>'FSM Unimproved'!AB86*VLOOKUP(MIN(119,$A86+AB$3-1),'Improvement Recommendation'!$B$5:$J$124,5,FALSE)</f>
        <v>0</v>
      </c>
      <c r="AC86" s="7">
        <f>'FSM Unimproved'!AC86*VLOOKUP(MIN(119,$A86+AC$3-1),'Improvement Recommendation'!$B$5:$J$124,5,FALSE)</f>
        <v>0</v>
      </c>
      <c r="AD86" s="7">
        <f>'FSM Unimproved'!AD86*VLOOKUP(MIN(119,$A86+AD$3-1),'Improvement Recommendation'!$B$5:$J$124,5,FALSE)</f>
        <v>0</v>
      </c>
      <c r="AE86" s="7">
        <f>'FSM Unimproved'!AE86*VLOOKUP(MIN(119,$A86+AE$3-1),'Improvement Recommendation'!$B$5:$J$124,5,FALSE)</f>
        <v>0</v>
      </c>
      <c r="AF86" s="7">
        <f>'FSM Unimproved'!AF86*VLOOKUP(MIN(119,$A86+AF$3-1),'Improvement Recommendation'!$B$5:$J$124,5,FALSE)</f>
        <v>0</v>
      </c>
      <c r="AG86" s="7">
        <f>'FSM Unimproved'!AG86*VLOOKUP(MIN(119,$A86+AG$3-1),'Improvement Recommendation'!$B$5:$J$124,5,FALSE)</f>
        <v>0</v>
      </c>
      <c r="AH86" s="7">
        <f>'FSM Unimproved'!AH86*VLOOKUP(MIN(119,$A86+AH$3-1),'Improvement Recommendation'!$B$5:$J$124,5,FALSE)</f>
        <v>0</v>
      </c>
      <c r="AI86" s="7">
        <f>'FSM Unimproved'!AI86*VLOOKUP(MIN(119,$A86+AI$3-1),'Improvement Recommendation'!$B$5:$J$124,5,FALSE)</f>
        <v>0</v>
      </c>
      <c r="AJ86" s="7">
        <f>'FSM Unimproved'!AJ86*VLOOKUP(MIN(119,$A86+AJ$3-1),'Improvement Recommendation'!$B$5:$J$124,5,FALSE)</f>
        <v>0</v>
      </c>
    </row>
    <row r="87" spans="1:36">
      <c r="A87" s="5">
        <v>83</v>
      </c>
      <c r="B87" s="7">
        <f>'FSM Unimproved'!B87*VLOOKUP(MIN(119,$A87+B$3-1),'Improvement Recommendation'!$B$5:$J$124,5,FALSE)</f>
        <v>0</v>
      </c>
      <c r="C87" s="7">
        <f>'FSM Unimproved'!C87*VLOOKUP(MIN(119,$A87+C$3-1),'Improvement Recommendation'!$B$5:$J$124,5,FALSE)</f>
        <v>0</v>
      </c>
      <c r="D87" s="7">
        <f>'FSM Unimproved'!D87*VLOOKUP(MIN(119,$A87+D$3-1),'Improvement Recommendation'!$B$5:$J$124,5,FALSE)</f>
        <v>0</v>
      </c>
      <c r="E87" s="7">
        <f>'FSM Unimproved'!E87*VLOOKUP(MIN(119,$A87+E$3-1),'Improvement Recommendation'!$B$5:$J$124,5,FALSE)</f>
        <v>0</v>
      </c>
      <c r="F87" s="7">
        <f>'FSM Unimproved'!F87*VLOOKUP(MIN(119,$A87+F$3-1),'Improvement Recommendation'!$B$5:$J$124,5,FALSE)</f>
        <v>0</v>
      </c>
      <c r="G87" s="7">
        <f>'FSM Unimproved'!G87*VLOOKUP(MIN(119,$A87+G$3-1),'Improvement Recommendation'!$B$5:$J$124,5,FALSE)</f>
        <v>0</v>
      </c>
      <c r="H87" s="7">
        <f>'FSM Unimproved'!H87*VLOOKUP(MIN(119,$A87+H$3-1),'Improvement Recommendation'!$B$5:$J$124,5,FALSE)</f>
        <v>0</v>
      </c>
      <c r="I87" s="7">
        <f>'FSM Unimproved'!I87*VLOOKUP(MIN(119,$A87+I$3-1),'Improvement Recommendation'!$B$5:$J$124,5,FALSE)</f>
        <v>0</v>
      </c>
      <c r="J87" s="7">
        <f>'FSM Unimproved'!J87*VLOOKUP(MIN(119,$A87+J$3-1),'Improvement Recommendation'!$B$5:$J$124,5,FALSE)</f>
        <v>0</v>
      </c>
      <c r="K87" s="7">
        <f>'FSM Unimproved'!K87*VLOOKUP(MIN(119,$A87+K$3-1),'Improvement Recommendation'!$B$5:$J$124,5,FALSE)</f>
        <v>0</v>
      </c>
      <c r="L87" s="7">
        <f>'FSM Unimproved'!L87*VLOOKUP(MIN(119,$A87+L$3-1),'Improvement Recommendation'!$B$5:$J$124,5,FALSE)</f>
        <v>0</v>
      </c>
      <c r="M87" s="7">
        <f>'FSM Unimproved'!M87*VLOOKUP(MIN(119,$A87+M$3-1),'Improvement Recommendation'!$B$5:$J$124,5,FALSE)</f>
        <v>0</v>
      </c>
      <c r="N87" s="7">
        <f>'FSM Unimproved'!N87*VLOOKUP(MIN(119,$A87+N$3-1),'Improvement Recommendation'!$B$5:$J$124,5,FALSE)</f>
        <v>0</v>
      </c>
      <c r="O87" s="7">
        <f>'FSM Unimproved'!O87*VLOOKUP(MIN(119,$A87+O$3-1),'Improvement Recommendation'!$B$5:$J$124,5,FALSE)</f>
        <v>0</v>
      </c>
      <c r="P87" s="7">
        <f>'FSM Unimproved'!P87*VLOOKUP(MIN(119,$A87+P$3-1),'Improvement Recommendation'!$B$5:$J$124,5,FALSE)</f>
        <v>0</v>
      </c>
      <c r="Q87" s="7">
        <f>'FSM Unimproved'!Q87*VLOOKUP(MIN(119,$A87+Q$3-1),'Improvement Recommendation'!$B$5:$J$124,5,FALSE)</f>
        <v>0</v>
      </c>
      <c r="R87" s="7">
        <f>'FSM Unimproved'!R87*VLOOKUP(MIN(119,$A87+R$3-1),'Improvement Recommendation'!$B$5:$J$124,5,FALSE)</f>
        <v>0</v>
      </c>
      <c r="S87" s="7">
        <f>'FSM Unimproved'!S87*VLOOKUP(MIN(119,$A87+S$3-1),'Improvement Recommendation'!$B$5:$J$124,5,FALSE)</f>
        <v>0</v>
      </c>
      <c r="T87" s="7">
        <f>'FSM Unimproved'!T87*VLOOKUP(MIN(119,$A87+T$3-1),'Improvement Recommendation'!$B$5:$J$124,5,FALSE)</f>
        <v>0</v>
      </c>
      <c r="U87" s="7">
        <f>'FSM Unimproved'!U87*VLOOKUP(MIN(119,$A87+U$3-1),'Improvement Recommendation'!$B$5:$J$124,5,FALSE)</f>
        <v>0</v>
      </c>
      <c r="V87" s="7">
        <f>'FSM Unimproved'!V87*VLOOKUP(MIN(119,$A87+V$3-1),'Improvement Recommendation'!$B$5:$J$124,5,FALSE)</f>
        <v>0</v>
      </c>
      <c r="W87" s="7">
        <f>'FSM Unimproved'!W87*VLOOKUP(MIN(119,$A87+W$3-1),'Improvement Recommendation'!$B$5:$J$124,5,FALSE)</f>
        <v>0</v>
      </c>
      <c r="X87" s="7">
        <f>'FSM Unimproved'!X87*VLOOKUP(MIN(119,$A87+X$3-1),'Improvement Recommendation'!$B$5:$J$124,5,FALSE)</f>
        <v>0</v>
      </c>
      <c r="Y87" s="7">
        <f>'FSM Unimproved'!Y87*VLOOKUP(MIN(119,$A87+Y$3-1),'Improvement Recommendation'!$B$5:$J$124,5,FALSE)</f>
        <v>0</v>
      </c>
      <c r="Z87" s="7">
        <f>'FSM Unimproved'!Z87*VLOOKUP(MIN(119,$A87+Z$3-1),'Improvement Recommendation'!$B$5:$J$124,5,FALSE)</f>
        <v>0</v>
      </c>
      <c r="AA87" s="7">
        <f>'FSM Unimproved'!AA87*VLOOKUP(MIN(119,$A87+AA$3-1),'Improvement Recommendation'!$B$5:$J$124,5,FALSE)</f>
        <v>0</v>
      </c>
      <c r="AB87" s="7">
        <f>'FSM Unimproved'!AB87*VLOOKUP(MIN(119,$A87+AB$3-1),'Improvement Recommendation'!$B$5:$J$124,5,FALSE)</f>
        <v>0</v>
      </c>
      <c r="AC87" s="7">
        <f>'FSM Unimproved'!AC87*VLOOKUP(MIN(119,$A87+AC$3-1),'Improvement Recommendation'!$B$5:$J$124,5,FALSE)</f>
        <v>0</v>
      </c>
      <c r="AD87" s="7">
        <f>'FSM Unimproved'!AD87*VLOOKUP(MIN(119,$A87+AD$3-1),'Improvement Recommendation'!$B$5:$J$124,5,FALSE)</f>
        <v>0</v>
      </c>
      <c r="AE87" s="7">
        <f>'FSM Unimproved'!AE87*VLOOKUP(MIN(119,$A87+AE$3-1),'Improvement Recommendation'!$B$5:$J$124,5,FALSE)</f>
        <v>0</v>
      </c>
      <c r="AF87" s="7">
        <f>'FSM Unimproved'!AF87*VLOOKUP(MIN(119,$A87+AF$3-1),'Improvement Recommendation'!$B$5:$J$124,5,FALSE)</f>
        <v>0</v>
      </c>
      <c r="AG87" s="7">
        <f>'FSM Unimproved'!AG87*VLOOKUP(MIN(119,$A87+AG$3-1),'Improvement Recommendation'!$B$5:$J$124,5,FALSE)</f>
        <v>0</v>
      </c>
      <c r="AH87" s="7">
        <f>'FSM Unimproved'!AH87*VLOOKUP(MIN(119,$A87+AH$3-1),'Improvement Recommendation'!$B$5:$J$124,5,FALSE)</f>
        <v>0</v>
      </c>
      <c r="AI87" s="7">
        <f>'FSM Unimproved'!AI87*VLOOKUP(MIN(119,$A87+AI$3-1),'Improvement Recommendation'!$B$5:$J$124,5,FALSE)</f>
        <v>0</v>
      </c>
      <c r="AJ87" s="7">
        <f>'FSM Unimproved'!AJ87*VLOOKUP(MIN(119,$A87+AJ$3-1),'Improvement Recommendation'!$B$5:$J$124,5,FALSE)</f>
        <v>0</v>
      </c>
    </row>
    <row r="88" spans="1:36">
      <c r="A88" s="5">
        <v>84</v>
      </c>
      <c r="B88" s="7">
        <f>'FSM Unimproved'!B88*VLOOKUP(MIN(119,$A88+B$3-1),'Improvement Recommendation'!$B$5:$J$124,5,FALSE)</f>
        <v>0</v>
      </c>
      <c r="C88" s="7">
        <f>'FSM Unimproved'!C88*VLOOKUP(MIN(119,$A88+C$3-1),'Improvement Recommendation'!$B$5:$J$124,5,FALSE)</f>
        <v>0</v>
      </c>
      <c r="D88" s="7">
        <f>'FSM Unimproved'!D88*VLOOKUP(MIN(119,$A88+D$3-1),'Improvement Recommendation'!$B$5:$J$124,5,FALSE)</f>
        <v>0</v>
      </c>
      <c r="E88" s="7">
        <f>'FSM Unimproved'!E88*VLOOKUP(MIN(119,$A88+E$3-1),'Improvement Recommendation'!$B$5:$J$124,5,FALSE)</f>
        <v>0</v>
      </c>
      <c r="F88" s="7">
        <f>'FSM Unimproved'!F88*VLOOKUP(MIN(119,$A88+F$3-1),'Improvement Recommendation'!$B$5:$J$124,5,FALSE)</f>
        <v>0</v>
      </c>
      <c r="G88" s="7">
        <f>'FSM Unimproved'!G88*VLOOKUP(MIN(119,$A88+G$3-1),'Improvement Recommendation'!$B$5:$J$124,5,FALSE)</f>
        <v>0</v>
      </c>
      <c r="H88" s="7">
        <f>'FSM Unimproved'!H88*VLOOKUP(MIN(119,$A88+H$3-1),'Improvement Recommendation'!$B$5:$J$124,5,FALSE)</f>
        <v>0</v>
      </c>
      <c r="I88" s="7">
        <f>'FSM Unimproved'!I88*VLOOKUP(MIN(119,$A88+I$3-1),'Improvement Recommendation'!$B$5:$J$124,5,FALSE)</f>
        <v>0</v>
      </c>
      <c r="J88" s="7">
        <f>'FSM Unimproved'!J88*VLOOKUP(MIN(119,$A88+J$3-1),'Improvement Recommendation'!$B$5:$J$124,5,FALSE)</f>
        <v>0</v>
      </c>
      <c r="K88" s="7">
        <f>'FSM Unimproved'!K88*VLOOKUP(MIN(119,$A88+K$3-1),'Improvement Recommendation'!$B$5:$J$124,5,FALSE)</f>
        <v>0</v>
      </c>
      <c r="L88" s="7">
        <f>'FSM Unimproved'!L88*VLOOKUP(MIN(119,$A88+L$3-1),'Improvement Recommendation'!$B$5:$J$124,5,FALSE)</f>
        <v>0</v>
      </c>
      <c r="M88" s="7">
        <f>'FSM Unimproved'!M88*VLOOKUP(MIN(119,$A88+M$3-1),'Improvement Recommendation'!$B$5:$J$124,5,FALSE)</f>
        <v>0</v>
      </c>
      <c r="N88" s="7">
        <f>'FSM Unimproved'!N88*VLOOKUP(MIN(119,$A88+N$3-1),'Improvement Recommendation'!$B$5:$J$124,5,FALSE)</f>
        <v>0</v>
      </c>
      <c r="O88" s="7">
        <f>'FSM Unimproved'!O88*VLOOKUP(MIN(119,$A88+O$3-1),'Improvement Recommendation'!$B$5:$J$124,5,FALSE)</f>
        <v>0</v>
      </c>
      <c r="P88" s="7">
        <f>'FSM Unimproved'!P88*VLOOKUP(MIN(119,$A88+P$3-1),'Improvement Recommendation'!$B$5:$J$124,5,FALSE)</f>
        <v>0</v>
      </c>
      <c r="Q88" s="7">
        <f>'FSM Unimproved'!Q88*VLOOKUP(MIN(119,$A88+Q$3-1),'Improvement Recommendation'!$B$5:$J$124,5,FALSE)</f>
        <v>0</v>
      </c>
      <c r="R88" s="7">
        <f>'FSM Unimproved'!R88*VLOOKUP(MIN(119,$A88+R$3-1),'Improvement Recommendation'!$B$5:$J$124,5,FALSE)</f>
        <v>0</v>
      </c>
      <c r="S88" s="7">
        <f>'FSM Unimproved'!S88*VLOOKUP(MIN(119,$A88+S$3-1),'Improvement Recommendation'!$B$5:$J$124,5,FALSE)</f>
        <v>0</v>
      </c>
      <c r="T88" s="7">
        <f>'FSM Unimproved'!T88*VLOOKUP(MIN(119,$A88+T$3-1),'Improvement Recommendation'!$B$5:$J$124,5,FALSE)</f>
        <v>0</v>
      </c>
      <c r="U88" s="7">
        <f>'FSM Unimproved'!U88*VLOOKUP(MIN(119,$A88+U$3-1),'Improvement Recommendation'!$B$5:$J$124,5,FALSE)</f>
        <v>0</v>
      </c>
      <c r="V88" s="7">
        <f>'FSM Unimproved'!V88*VLOOKUP(MIN(119,$A88+V$3-1),'Improvement Recommendation'!$B$5:$J$124,5,FALSE)</f>
        <v>0</v>
      </c>
      <c r="W88" s="7">
        <f>'FSM Unimproved'!W88*VLOOKUP(MIN(119,$A88+W$3-1),'Improvement Recommendation'!$B$5:$J$124,5,FALSE)</f>
        <v>0</v>
      </c>
      <c r="X88" s="7">
        <f>'FSM Unimproved'!X88*VLOOKUP(MIN(119,$A88+X$3-1),'Improvement Recommendation'!$B$5:$J$124,5,FALSE)</f>
        <v>0</v>
      </c>
      <c r="Y88" s="7">
        <f>'FSM Unimproved'!Y88*VLOOKUP(MIN(119,$A88+Y$3-1),'Improvement Recommendation'!$B$5:$J$124,5,FALSE)</f>
        <v>0</v>
      </c>
      <c r="Z88" s="7">
        <f>'FSM Unimproved'!Z88*VLOOKUP(MIN(119,$A88+Z$3-1),'Improvement Recommendation'!$B$5:$J$124,5,FALSE)</f>
        <v>0</v>
      </c>
      <c r="AA88" s="7">
        <f>'FSM Unimproved'!AA88*VLOOKUP(MIN(119,$A88+AA$3-1),'Improvement Recommendation'!$B$5:$J$124,5,FALSE)</f>
        <v>0</v>
      </c>
      <c r="AB88" s="7">
        <f>'FSM Unimproved'!AB88*VLOOKUP(MIN(119,$A88+AB$3-1),'Improvement Recommendation'!$B$5:$J$124,5,FALSE)</f>
        <v>0</v>
      </c>
      <c r="AC88" s="7">
        <f>'FSM Unimproved'!AC88*VLOOKUP(MIN(119,$A88+AC$3-1),'Improvement Recommendation'!$B$5:$J$124,5,FALSE)</f>
        <v>0</v>
      </c>
      <c r="AD88" s="7">
        <f>'FSM Unimproved'!AD88*VLOOKUP(MIN(119,$A88+AD$3-1),'Improvement Recommendation'!$B$5:$J$124,5,FALSE)</f>
        <v>0</v>
      </c>
      <c r="AE88" s="7">
        <f>'FSM Unimproved'!AE88*VLOOKUP(MIN(119,$A88+AE$3-1),'Improvement Recommendation'!$B$5:$J$124,5,FALSE)</f>
        <v>0</v>
      </c>
      <c r="AF88" s="7">
        <f>'FSM Unimproved'!AF88*VLOOKUP(MIN(119,$A88+AF$3-1),'Improvement Recommendation'!$B$5:$J$124,5,FALSE)</f>
        <v>0</v>
      </c>
      <c r="AG88" s="7">
        <f>'FSM Unimproved'!AG88*VLOOKUP(MIN(119,$A88+AG$3-1),'Improvement Recommendation'!$B$5:$J$124,5,FALSE)</f>
        <v>0</v>
      </c>
      <c r="AH88" s="7">
        <f>'FSM Unimproved'!AH88*VLOOKUP(MIN(119,$A88+AH$3-1),'Improvement Recommendation'!$B$5:$J$124,5,FALSE)</f>
        <v>0</v>
      </c>
      <c r="AI88" s="7">
        <f>'FSM Unimproved'!AI88*VLOOKUP(MIN(119,$A88+AI$3-1),'Improvement Recommendation'!$B$5:$J$124,5,FALSE)</f>
        <v>0</v>
      </c>
      <c r="AJ88" s="7">
        <f>'FSM Unimproved'!AJ88*VLOOKUP(MIN(119,$A88+AJ$3-1),'Improvement Recommendation'!$B$5:$J$124,5,FALSE)</f>
        <v>0</v>
      </c>
    </row>
    <row r="89" spans="1:36">
      <c r="A89" s="5">
        <v>85</v>
      </c>
      <c r="B89" s="7">
        <f>'FSM Unimproved'!B89*VLOOKUP(MIN(119,$A89+B$3-1),'Improvement Recommendation'!$B$5:$J$124,5,FALSE)</f>
        <v>0</v>
      </c>
      <c r="C89" s="7">
        <f>'FSM Unimproved'!C89*VLOOKUP(MIN(119,$A89+C$3-1),'Improvement Recommendation'!$B$5:$J$124,5,FALSE)</f>
        <v>0</v>
      </c>
      <c r="D89" s="7">
        <f>'FSM Unimproved'!D89*VLOOKUP(MIN(119,$A89+D$3-1),'Improvement Recommendation'!$B$5:$J$124,5,FALSE)</f>
        <v>0</v>
      </c>
      <c r="E89" s="7">
        <f>'FSM Unimproved'!E89*VLOOKUP(MIN(119,$A89+E$3-1),'Improvement Recommendation'!$B$5:$J$124,5,FALSE)</f>
        <v>0</v>
      </c>
      <c r="F89" s="7">
        <f>'FSM Unimproved'!F89*VLOOKUP(MIN(119,$A89+F$3-1),'Improvement Recommendation'!$B$5:$J$124,5,FALSE)</f>
        <v>0</v>
      </c>
      <c r="G89" s="7">
        <f>'FSM Unimproved'!G89*VLOOKUP(MIN(119,$A89+G$3-1),'Improvement Recommendation'!$B$5:$J$124,5,FALSE)</f>
        <v>0</v>
      </c>
      <c r="H89" s="7">
        <f>'FSM Unimproved'!H89*VLOOKUP(MIN(119,$A89+H$3-1),'Improvement Recommendation'!$B$5:$J$124,5,FALSE)</f>
        <v>0</v>
      </c>
      <c r="I89" s="7">
        <f>'FSM Unimproved'!I89*VLOOKUP(MIN(119,$A89+I$3-1),'Improvement Recommendation'!$B$5:$J$124,5,FALSE)</f>
        <v>0</v>
      </c>
      <c r="J89" s="7">
        <f>'FSM Unimproved'!J89*VLOOKUP(MIN(119,$A89+J$3-1),'Improvement Recommendation'!$B$5:$J$124,5,FALSE)</f>
        <v>0</v>
      </c>
      <c r="K89" s="7">
        <f>'FSM Unimproved'!K89*VLOOKUP(MIN(119,$A89+K$3-1),'Improvement Recommendation'!$B$5:$J$124,5,FALSE)</f>
        <v>0</v>
      </c>
      <c r="L89" s="7">
        <f>'FSM Unimproved'!L89*VLOOKUP(MIN(119,$A89+L$3-1),'Improvement Recommendation'!$B$5:$J$124,5,FALSE)</f>
        <v>0</v>
      </c>
      <c r="M89" s="7">
        <f>'FSM Unimproved'!M89*VLOOKUP(MIN(119,$A89+M$3-1),'Improvement Recommendation'!$B$5:$J$124,5,FALSE)</f>
        <v>0</v>
      </c>
      <c r="N89" s="7">
        <f>'FSM Unimproved'!N89*VLOOKUP(MIN(119,$A89+N$3-1),'Improvement Recommendation'!$B$5:$J$124,5,FALSE)</f>
        <v>0</v>
      </c>
      <c r="O89" s="7">
        <f>'FSM Unimproved'!O89*VLOOKUP(MIN(119,$A89+O$3-1),'Improvement Recommendation'!$B$5:$J$124,5,FALSE)</f>
        <v>0</v>
      </c>
      <c r="P89" s="7">
        <f>'FSM Unimproved'!P89*VLOOKUP(MIN(119,$A89+P$3-1),'Improvement Recommendation'!$B$5:$J$124,5,FALSE)</f>
        <v>0</v>
      </c>
      <c r="Q89" s="7">
        <f>'FSM Unimproved'!Q89*VLOOKUP(MIN(119,$A89+Q$3-1),'Improvement Recommendation'!$B$5:$J$124,5,FALSE)</f>
        <v>0</v>
      </c>
      <c r="R89" s="7">
        <f>'FSM Unimproved'!R89*VLOOKUP(MIN(119,$A89+R$3-1),'Improvement Recommendation'!$B$5:$J$124,5,FALSE)</f>
        <v>0</v>
      </c>
      <c r="S89" s="7">
        <f>'FSM Unimproved'!S89*VLOOKUP(MIN(119,$A89+S$3-1),'Improvement Recommendation'!$B$5:$J$124,5,FALSE)</f>
        <v>0</v>
      </c>
      <c r="T89" s="7">
        <f>'FSM Unimproved'!T89*VLOOKUP(MIN(119,$A89+T$3-1),'Improvement Recommendation'!$B$5:$J$124,5,FALSE)</f>
        <v>0</v>
      </c>
      <c r="U89" s="7">
        <f>'FSM Unimproved'!U89*VLOOKUP(MIN(119,$A89+U$3-1),'Improvement Recommendation'!$B$5:$J$124,5,FALSE)</f>
        <v>0</v>
      </c>
      <c r="V89" s="7">
        <f>'FSM Unimproved'!V89*VLOOKUP(MIN(119,$A89+V$3-1),'Improvement Recommendation'!$B$5:$J$124,5,FALSE)</f>
        <v>0</v>
      </c>
      <c r="W89" s="7">
        <f>'FSM Unimproved'!W89*VLOOKUP(MIN(119,$A89+W$3-1),'Improvement Recommendation'!$B$5:$J$124,5,FALSE)</f>
        <v>0</v>
      </c>
      <c r="X89" s="7">
        <f>'FSM Unimproved'!X89*VLOOKUP(MIN(119,$A89+X$3-1),'Improvement Recommendation'!$B$5:$J$124,5,FALSE)</f>
        <v>0</v>
      </c>
      <c r="Y89" s="7">
        <f>'FSM Unimproved'!Y89*VLOOKUP(MIN(119,$A89+Y$3-1),'Improvement Recommendation'!$B$5:$J$124,5,FALSE)</f>
        <v>0</v>
      </c>
      <c r="Z89" s="7">
        <f>'FSM Unimproved'!Z89*VLOOKUP(MIN(119,$A89+Z$3-1),'Improvement Recommendation'!$B$5:$J$124,5,FALSE)</f>
        <v>0</v>
      </c>
      <c r="AA89" s="7">
        <f>'FSM Unimproved'!AA89*VLOOKUP(MIN(119,$A89+AA$3-1),'Improvement Recommendation'!$B$5:$J$124,5,FALSE)</f>
        <v>0</v>
      </c>
      <c r="AB89" s="7">
        <f>'FSM Unimproved'!AB89*VLOOKUP(MIN(119,$A89+AB$3-1),'Improvement Recommendation'!$B$5:$J$124,5,FALSE)</f>
        <v>0</v>
      </c>
      <c r="AC89" s="7">
        <f>'FSM Unimproved'!AC89*VLOOKUP(MIN(119,$A89+AC$3-1),'Improvement Recommendation'!$B$5:$J$124,5,FALSE)</f>
        <v>0</v>
      </c>
      <c r="AD89" s="7">
        <f>'FSM Unimproved'!AD89*VLOOKUP(MIN(119,$A89+AD$3-1),'Improvement Recommendation'!$B$5:$J$124,5,FALSE)</f>
        <v>0</v>
      </c>
      <c r="AE89" s="7">
        <f>'FSM Unimproved'!AE89*VLOOKUP(MIN(119,$A89+AE$3-1),'Improvement Recommendation'!$B$5:$J$124,5,FALSE)</f>
        <v>0</v>
      </c>
      <c r="AF89" s="7">
        <f>'FSM Unimproved'!AF89*VLOOKUP(MIN(119,$A89+AF$3-1),'Improvement Recommendation'!$B$5:$J$124,5,FALSE)</f>
        <v>0</v>
      </c>
      <c r="AG89" s="7">
        <f>'FSM Unimproved'!AG89*VLOOKUP(MIN(119,$A89+AG$3-1),'Improvement Recommendation'!$B$5:$J$124,5,FALSE)</f>
        <v>0</v>
      </c>
      <c r="AH89" s="7">
        <f>'FSM Unimproved'!AH89*VLOOKUP(MIN(119,$A89+AH$3-1),'Improvement Recommendation'!$B$5:$J$124,5,FALSE)</f>
        <v>0</v>
      </c>
      <c r="AI89" s="7">
        <f>'FSM Unimproved'!AI89*VLOOKUP(MIN(119,$A89+AI$3-1),'Improvement Recommendation'!$B$5:$J$124,5,FALSE)</f>
        <v>0</v>
      </c>
      <c r="AJ89" s="7">
        <f>'FSM Unimproved'!AJ89*VLOOKUP(MIN(119,$A89+AJ$3-1),'Improvement Recommendation'!$B$5:$J$124,5,FALSE)</f>
        <v>0</v>
      </c>
    </row>
    <row r="90" spans="1:36">
      <c r="A90" s="5">
        <v>86</v>
      </c>
      <c r="B90" s="7">
        <f>'FSM Unimproved'!B90*VLOOKUP(MIN(119,$A90+B$3-1),'Improvement Recommendation'!$B$5:$J$124,5,FALSE)</f>
        <v>0</v>
      </c>
      <c r="C90" s="7">
        <f>'FSM Unimproved'!C90*VLOOKUP(MIN(119,$A90+C$3-1),'Improvement Recommendation'!$B$5:$J$124,5,FALSE)</f>
        <v>0</v>
      </c>
      <c r="D90" s="7">
        <f>'FSM Unimproved'!D90*VLOOKUP(MIN(119,$A90+D$3-1),'Improvement Recommendation'!$B$5:$J$124,5,FALSE)</f>
        <v>0</v>
      </c>
      <c r="E90" s="7">
        <f>'FSM Unimproved'!E90*VLOOKUP(MIN(119,$A90+E$3-1),'Improvement Recommendation'!$B$5:$J$124,5,FALSE)</f>
        <v>0</v>
      </c>
      <c r="F90" s="7">
        <f>'FSM Unimproved'!F90*VLOOKUP(MIN(119,$A90+F$3-1),'Improvement Recommendation'!$B$5:$J$124,5,FALSE)</f>
        <v>0</v>
      </c>
      <c r="G90" s="7">
        <f>'FSM Unimproved'!G90*VLOOKUP(MIN(119,$A90+G$3-1),'Improvement Recommendation'!$B$5:$J$124,5,FALSE)</f>
        <v>0</v>
      </c>
      <c r="H90" s="7">
        <f>'FSM Unimproved'!H90*VLOOKUP(MIN(119,$A90+H$3-1),'Improvement Recommendation'!$B$5:$J$124,5,FALSE)</f>
        <v>0</v>
      </c>
      <c r="I90" s="7">
        <f>'FSM Unimproved'!I90*VLOOKUP(MIN(119,$A90+I$3-1),'Improvement Recommendation'!$B$5:$J$124,5,FALSE)</f>
        <v>0</v>
      </c>
      <c r="J90" s="7">
        <f>'FSM Unimproved'!J90*VLOOKUP(MIN(119,$A90+J$3-1),'Improvement Recommendation'!$B$5:$J$124,5,FALSE)</f>
        <v>0</v>
      </c>
      <c r="K90" s="7">
        <f>'FSM Unimproved'!K90*VLOOKUP(MIN(119,$A90+K$3-1),'Improvement Recommendation'!$B$5:$J$124,5,FALSE)</f>
        <v>0</v>
      </c>
      <c r="L90" s="7">
        <f>'FSM Unimproved'!L90*VLOOKUP(MIN(119,$A90+L$3-1),'Improvement Recommendation'!$B$5:$J$124,5,FALSE)</f>
        <v>0</v>
      </c>
      <c r="M90" s="7">
        <f>'FSM Unimproved'!M90*VLOOKUP(MIN(119,$A90+M$3-1),'Improvement Recommendation'!$B$5:$J$124,5,FALSE)</f>
        <v>0</v>
      </c>
      <c r="N90" s="7">
        <f>'FSM Unimproved'!N90*VLOOKUP(MIN(119,$A90+N$3-1),'Improvement Recommendation'!$B$5:$J$124,5,FALSE)</f>
        <v>0</v>
      </c>
      <c r="O90" s="7">
        <f>'FSM Unimproved'!O90*VLOOKUP(MIN(119,$A90+O$3-1),'Improvement Recommendation'!$B$5:$J$124,5,FALSE)</f>
        <v>0</v>
      </c>
      <c r="P90" s="7">
        <f>'FSM Unimproved'!P90*VLOOKUP(MIN(119,$A90+P$3-1),'Improvement Recommendation'!$B$5:$J$124,5,FALSE)</f>
        <v>0</v>
      </c>
      <c r="Q90" s="7">
        <f>'FSM Unimproved'!Q90*VLOOKUP(MIN(119,$A90+Q$3-1),'Improvement Recommendation'!$B$5:$J$124,5,FALSE)</f>
        <v>0</v>
      </c>
      <c r="R90" s="7">
        <f>'FSM Unimproved'!R90*VLOOKUP(MIN(119,$A90+R$3-1),'Improvement Recommendation'!$B$5:$J$124,5,FALSE)</f>
        <v>0</v>
      </c>
      <c r="S90" s="7">
        <f>'FSM Unimproved'!S90*VLOOKUP(MIN(119,$A90+S$3-1),'Improvement Recommendation'!$B$5:$J$124,5,FALSE)</f>
        <v>0</v>
      </c>
      <c r="T90" s="7">
        <f>'FSM Unimproved'!T90*VLOOKUP(MIN(119,$A90+T$3-1),'Improvement Recommendation'!$B$5:$J$124,5,FALSE)</f>
        <v>0</v>
      </c>
      <c r="U90" s="7">
        <f>'FSM Unimproved'!U90*VLOOKUP(MIN(119,$A90+U$3-1),'Improvement Recommendation'!$B$5:$J$124,5,FALSE)</f>
        <v>0</v>
      </c>
      <c r="V90" s="7">
        <f>'FSM Unimproved'!V90*VLOOKUP(MIN(119,$A90+V$3-1),'Improvement Recommendation'!$B$5:$J$124,5,FALSE)</f>
        <v>0</v>
      </c>
      <c r="W90" s="7">
        <f>'FSM Unimproved'!W90*VLOOKUP(MIN(119,$A90+W$3-1),'Improvement Recommendation'!$B$5:$J$124,5,FALSE)</f>
        <v>0</v>
      </c>
      <c r="X90" s="7">
        <f>'FSM Unimproved'!X90*VLOOKUP(MIN(119,$A90+X$3-1),'Improvement Recommendation'!$B$5:$J$124,5,FALSE)</f>
        <v>0</v>
      </c>
      <c r="Y90" s="7">
        <f>'FSM Unimproved'!Y90*VLOOKUP(MIN(119,$A90+Y$3-1),'Improvement Recommendation'!$B$5:$J$124,5,FALSE)</f>
        <v>0</v>
      </c>
      <c r="Z90" s="7">
        <f>'FSM Unimproved'!Z90*VLOOKUP(MIN(119,$A90+Z$3-1),'Improvement Recommendation'!$B$5:$J$124,5,FALSE)</f>
        <v>0</v>
      </c>
      <c r="AA90" s="7">
        <f>'FSM Unimproved'!AA90*VLOOKUP(MIN(119,$A90+AA$3-1),'Improvement Recommendation'!$B$5:$J$124,5,FALSE)</f>
        <v>0</v>
      </c>
      <c r="AB90" s="7">
        <f>'FSM Unimproved'!AB90*VLOOKUP(MIN(119,$A90+AB$3-1),'Improvement Recommendation'!$B$5:$J$124,5,FALSE)</f>
        <v>0</v>
      </c>
      <c r="AC90" s="7">
        <f>'FSM Unimproved'!AC90*VLOOKUP(MIN(119,$A90+AC$3-1),'Improvement Recommendation'!$B$5:$J$124,5,FALSE)</f>
        <v>0</v>
      </c>
      <c r="AD90" s="7">
        <f>'FSM Unimproved'!AD90*VLOOKUP(MIN(119,$A90+AD$3-1),'Improvement Recommendation'!$B$5:$J$124,5,FALSE)</f>
        <v>0</v>
      </c>
      <c r="AE90" s="7">
        <f>'FSM Unimproved'!AE90*VLOOKUP(MIN(119,$A90+AE$3-1),'Improvement Recommendation'!$B$5:$J$124,5,FALSE)</f>
        <v>0</v>
      </c>
      <c r="AF90" s="7">
        <f>'FSM Unimproved'!AF90*VLOOKUP(MIN(119,$A90+AF$3-1),'Improvement Recommendation'!$B$5:$J$124,5,FALSE)</f>
        <v>0</v>
      </c>
      <c r="AG90" s="7">
        <f>'FSM Unimproved'!AG90*VLOOKUP(MIN(119,$A90+AG$3-1),'Improvement Recommendation'!$B$5:$J$124,5,FALSE)</f>
        <v>0</v>
      </c>
      <c r="AH90" s="7">
        <f>'FSM Unimproved'!AH90*VLOOKUP(MIN(119,$A90+AH$3-1),'Improvement Recommendation'!$B$5:$J$124,5,FALSE)</f>
        <v>0</v>
      </c>
      <c r="AI90" s="7">
        <f>'FSM Unimproved'!AI90*VLOOKUP(MIN(119,$A90+AI$3-1),'Improvement Recommendation'!$B$5:$J$124,5,FALSE)</f>
        <v>0</v>
      </c>
      <c r="AJ90" s="7">
        <f>'FSM Unimproved'!AJ90*VLOOKUP(MIN(119,$A90+AJ$3-1),'Improvement Recommendation'!$B$5:$J$124,5,FALSE)</f>
        <v>0</v>
      </c>
    </row>
    <row r="91" spans="1:36">
      <c r="A91" s="5">
        <v>87</v>
      </c>
      <c r="B91" s="7">
        <f>'FSM Unimproved'!B91*VLOOKUP(MIN(119,$A91+B$3-1),'Improvement Recommendation'!$B$5:$J$124,5,FALSE)</f>
        <v>0</v>
      </c>
      <c r="C91" s="7">
        <f>'FSM Unimproved'!C91*VLOOKUP(MIN(119,$A91+C$3-1),'Improvement Recommendation'!$B$5:$J$124,5,FALSE)</f>
        <v>0</v>
      </c>
      <c r="D91" s="7">
        <f>'FSM Unimproved'!D91*VLOOKUP(MIN(119,$A91+D$3-1),'Improvement Recommendation'!$B$5:$J$124,5,FALSE)</f>
        <v>0</v>
      </c>
      <c r="E91" s="7">
        <f>'FSM Unimproved'!E91*VLOOKUP(MIN(119,$A91+E$3-1),'Improvement Recommendation'!$B$5:$J$124,5,FALSE)</f>
        <v>0</v>
      </c>
      <c r="F91" s="7">
        <f>'FSM Unimproved'!F91*VLOOKUP(MIN(119,$A91+F$3-1),'Improvement Recommendation'!$B$5:$J$124,5,FALSE)</f>
        <v>0</v>
      </c>
      <c r="G91" s="7">
        <f>'FSM Unimproved'!G91*VLOOKUP(MIN(119,$A91+G$3-1),'Improvement Recommendation'!$B$5:$J$124,5,FALSE)</f>
        <v>0</v>
      </c>
      <c r="H91" s="7">
        <f>'FSM Unimproved'!H91*VLOOKUP(MIN(119,$A91+H$3-1),'Improvement Recommendation'!$B$5:$J$124,5,FALSE)</f>
        <v>0</v>
      </c>
      <c r="I91" s="7">
        <f>'FSM Unimproved'!I91*VLOOKUP(MIN(119,$A91+I$3-1),'Improvement Recommendation'!$B$5:$J$124,5,FALSE)</f>
        <v>0</v>
      </c>
      <c r="J91" s="7">
        <f>'FSM Unimproved'!J91*VLOOKUP(MIN(119,$A91+J$3-1),'Improvement Recommendation'!$B$5:$J$124,5,FALSE)</f>
        <v>0</v>
      </c>
      <c r="K91" s="7">
        <f>'FSM Unimproved'!K91*VLOOKUP(MIN(119,$A91+K$3-1),'Improvement Recommendation'!$B$5:$J$124,5,FALSE)</f>
        <v>0</v>
      </c>
      <c r="L91" s="7">
        <f>'FSM Unimproved'!L91*VLOOKUP(MIN(119,$A91+L$3-1),'Improvement Recommendation'!$B$5:$J$124,5,FALSE)</f>
        <v>0</v>
      </c>
      <c r="M91" s="7">
        <f>'FSM Unimproved'!M91*VLOOKUP(MIN(119,$A91+M$3-1),'Improvement Recommendation'!$B$5:$J$124,5,FALSE)</f>
        <v>0</v>
      </c>
      <c r="N91" s="7">
        <f>'FSM Unimproved'!N91*VLOOKUP(MIN(119,$A91+N$3-1),'Improvement Recommendation'!$B$5:$J$124,5,FALSE)</f>
        <v>0</v>
      </c>
      <c r="O91" s="7">
        <f>'FSM Unimproved'!O91*VLOOKUP(MIN(119,$A91+O$3-1),'Improvement Recommendation'!$B$5:$J$124,5,FALSE)</f>
        <v>0</v>
      </c>
      <c r="P91" s="7">
        <f>'FSM Unimproved'!P91*VLOOKUP(MIN(119,$A91+P$3-1),'Improvement Recommendation'!$B$5:$J$124,5,FALSE)</f>
        <v>0</v>
      </c>
      <c r="Q91" s="7">
        <f>'FSM Unimproved'!Q91*VLOOKUP(MIN(119,$A91+Q$3-1),'Improvement Recommendation'!$B$5:$J$124,5,FALSE)</f>
        <v>0</v>
      </c>
      <c r="R91" s="7">
        <f>'FSM Unimproved'!R91*VLOOKUP(MIN(119,$A91+R$3-1),'Improvement Recommendation'!$B$5:$J$124,5,FALSE)</f>
        <v>0</v>
      </c>
      <c r="S91" s="7">
        <f>'FSM Unimproved'!S91*VLOOKUP(MIN(119,$A91+S$3-1),'Improvement Recommendation'!$B$5:$J$124,5,FALSE)</f>
        <v>0</v>
      </c>
      <c r="T91" s="7">
        <f>'FSM Unimproved'!T91*VLOOKUP(MIN(119,$A91+T$3-1),'Improvement Recommendation'!$B$5:$J$124,5,FALSE)</f>
        <v>0</v>
      </c>
      <c r="U91" s="7">
        <f>'FSM Unimproved'!U91*VLOOKUP(MIN(119,$A91+U$3-1),'Improvement Recommendation'!$B$5:$J$124,5,FALSE)</f>
        <v>0</v>
      </c>
      <c r="V91" s="7">
        <f>'FSM Unimproved'!V91*VLOOKUP(MIN(119,$A91+V$3-1),'Improvement Recommendation'!$B$5:$J$124,5,FALSE)</f>
        <v>0</v>
      </c>
      <c r="W91" s="7">
        <f>'FSM Unimproved'!W91*VLOOKUP(MIN(119,$A91+W$3-1),'Improvement Recommendation'!$B$5:$J$124,5,FALSE)</f>
        <v>0</v>
      </c>
      <c r="X91" s="7">
        <f>'FSM Unimproved'!X91*VLOOKUP(MIN(119,$A91+X$3-1),'Improvement Recommendation'!$B$5:$J$124,5,FALSE)</f>
        <v>0</v>
      </c>
      <c r="Y91" s="7">
        <f>'FSM Unimproved'!Y91*VLOOKUP(MIN(119,$A91+Y$3-1),'Improvement Recommendation'!$B$5:$J$124,5,FALSE)</f>
        <v>0</v>
      </c>
      <c r="Z91" s="7">
        <f>'FSM Unimproved'!Z91*VLOOKUP(MIN(119,$A91+Z$3-1),'Improvement Recommendation'!$B$5:$J$124,5,FALSE)</f>
        <v>0</v>
      </c>
      <c r="AA91" s="7">
        <f>'FSM Unimproved'!AA91*VLOOKUP(MIN(119,$A91+AA$3-1),'Improvement Recommendation'!$B$5:$J$124,5,FALSE)</f>
        <v>0</v>
      </c>
      <c r="AB91" s="7">
        <f>'FSM Unimproved'!AB91*VLOOKUP(MIN(119,$A91+AB$3-1),'Improvement Recommendation'!$B$5:$J$124,5,FALSE)</f>
        <v>0</v>
      </c>
      <c r="AC91" s="7">
        <f>'FSM Unimproved'!AC91*VLOOKUP(MIN(119,$A91+AC$3-1),'Improvement Recommendation'!$B$5:$J$124,5,FALSE)</f>
        <v>0</v>
      </c>
      <c r="AD91" s="7">
        <f>'FSM Unimproved'!AD91*VLOOKUP(MIN(119,$A91+AD$3-1),'Improvement Recommendation'!$B$5:$J$124,5,FALSE)</f>
        <v>0</v>
      </c>
      <c r="AE91" s="7">
        <f>'FSM Unimproved'!AE91*VLOOKUP(MIN(119,$A91+AE$3-1),'Improvement Recommendation'!$B$5:$J$124,5,FALSE)</f>
        <v>0</v>
      </c>
      <c r="AF91" s="7">
        <f>'FSM Unimproved'!AF91*VLOOKUP(MIN(119,$A91+AF$3-1),'Improvement Recommendation'!$B$5:$J$124,5,FALSE)</f>
        <v>0</v>
      </c>
      <c r="AG91" s="7">
        <f>'FSM Unimproved'!AG91*VLOOKUP(MIN(119,$A91+AG$3-1),'Improvement Recommendation'!$B$5:$J$124,5,FALSE)</f>
        <v>0</v>
      </c>
      <c r="AH91" s="7">
        <f>'FSM Unimproved'!AH91*VLOOKUP(MIN(119,$A91+AH$3-1),'Improvement Recommendation'!$B$5:$J$124,5,FALSE)</f>
        <v>0</v>
      </c>
      <c r="AI91" s="7">
        <f>'FSM Unimproved'!AI91*VLOOKUP(MIN(119,$A91+AI$3-1),'Improvement Recommendation'!$B$5:$J$124,5,FALSE)</f>
        <v>0</v>
      </c>
      <c r="AJ91" s="7">
        <f>'FSM Unimproved'!AJ91*VLOOKUP(MIN(119,$A91+AJ$3-1),'Improvement Recommendation'!$B$5:$J$124,5,FALSE)</f>
        <v>0</v>
      </c>
    </row>
    <row r="92" spans="1:36">
      <c r="A92" s="5">
        <v>88</v>
      </c>
      <c r="B92" s="7">
        <f>'FSM Unimproved'!B92*VLOOKUP(MIN(119,$A92+B$3-1),'Improvement Recommendation'!$B$5:$J$124,5,FALSE)</f>
        <v>0</v>
      </c>
      <c r="C92" s="7">
        <f>'FSM Unimproved'!C92*VLOOKUP(MIN(119,$A92+C$3-1),'Improvement Recommendation'!$B$5:$J$124,5,FALSE)</f>
        <v>0</v>
      </c>
      <c r="D92" s="7">
        <f>'FSM Unimproved'!D92*VLOOKUP(MIN(119,$A92+D$3-1),'Improvement Recommendation'!$B$5:$J$124,5,FALSE)</f>
        <v>0</v>
      </c>
      <c r="E92" s="7">
        <f>'FSM Unimproved'!E92*VLOOKUP(MIN(119,$A92+E$3-1),'Improvement Recommendation'!$B$5:$J$124,5,FALSE)</f>
        <v>0</v>
      </c>
      <c r="F92" s="7">
        <f>'FSM Unimproved'!F92*VLOOKUP(MIN(119,$A92+F$3-1),'Improvement Recommendation'!$B$5:$J$124,5,FALSE)</f>
        <v>0</v>
      </c>
      <c r="G92" s="7">
        <f>'FSM Unimproved'!G92*VLOOKUP(MIN(119,$A92+G$3-1),'Improvement Recommendation'!$B$5:$J$124,5,FALSE)</f>
        <v>0</v>
      </c>
      <c r="H92" s="7">
        <f>'FSM Unimproved'!H92*VLOOKUP(MIN(119,$A92+H$3-1),'Improvement Recommendation'!$B$5:$J$124,5,FALSE)</f>
        <v>0</v>
      </c>
      <c r="I92" s="7">
        <f>'FSM Unimproved'!I92*VLOOKUP(MIN(119,$A92+I$3-1),'Improvement Recommendation'!$B$5:$J$124,5,FALSE)</f>
        <v>0</v>
      </c>
      <c r="J92" s="7">
        <f>'FSM Unimproved'!J92*VLOOKUP(MIN(119,$A92+J$3-1),'Improvement Recommendation'!$B$5:$J$124,5,FALSE)</f>
        <v>0</v>
      </c>
      <c r="K92" s="7">
        <f>'FSM Unimproved'!K92*VLOOKUP(MIN(119,$A92+K$3-1),'Improvement Recommendation'!$B$5:$J$124,5,FALSE)</f>
        <v>0</v>
      </c>
      <c r="L92" s="7">
        <f>'FSM Unimproved'!L92*VLOOKUP(MIN(119,$A92+L$3-1),'Improvement Recommendation'!$B$5:$J$124,5,FALSE)</f>
        <v>0</v>
      </c>
      <c r="M92" s="7">
        <f>'FSM Unimproved'!M92*VLOOKUP(MIN(119,$A92+M$3-1),'Improvement Recommendation'!$B$5:$J$124,5,FALSE)</f>
        <v>0</v>
      </c>
      <c r="N92" s="7">
        <f>'FSM Unimproved'!N92*VLOOKUP(MIN(119,$A92+N$3-1),'Improvement Recommendation'!$B$5:$J$124,5,FALSE)</f>
        <v>0</v>
      </c>
      <c r="O92" s="7">
        <f>'FSM Unimproved'!O92*VLOOKUP(MIN(119,$A92+O$3-1),'Improvement Recommendation'!$B$5:$J$124,5,FALSE)</f>
        <v>0</v>
      </c>
      <c r="P92" s="7">
        <f>'FSM Unimproved'!P92*VLOOKUP(MIN(119,$A92+P$3-1),'Improvement Recommendation'!$B$5:$J$124,5,FALSE)</f>
        <v>0</v>
      </c>
      <c r="Q92" s="7">
        <f>'FSM Unimproved'!Q92*VLOOKUP(MIN(119,$A92+Q$3-1),'Improvement Recommendation'!$B$5:$J$124,5,FALSE)</f>
        <v>0</v>
      </c>
      <c r="R92" s="7">
        <f>'FSM Unimproved'!R92*VLOOKUP(MIN(119,$A92+R$3-1),'Improvement Recommendation'!$B$5:$J$124,5,FALSE)</f>
        <v>0</v>
      </c>
      <c r="S92" s="7">
        <f>'FSM Unimproved'!S92*VLOOKUP(MIN(119,$A92+S$3-1),'Improvement Recommendation'!$B$5:$J$124,5,FALSE)</f>
        <v>0</v>
      </c>
      <c r="T92" s="7">
        <f>'FSM Unimproved'!T92*VLOOKUP(MIN(119,$A92+T$3-1),'Improvement Recommendation'!$B$5:$J$124,5,FALSE)</f>
        <v>0</v>
      </c>
      <c r="U92" s="7">
        <f>'FSM Unimproved'!U92*VLOOKUP(MIN(119,$A92+U$3-1),'Improvement Recommendation'!$B$5:$J$124,5,FALSE)</f>
        <v>0</v>
      </c>
      <c r="V92" s="7">
        <f>'FSM Unimproved'!V92*VLOOKUP(MIN(119,$A92+V$3-1),'Improvement Recommendation'!$B$5:$J$124,5,FALSE)</f>
        <v>0</v>
      </c>
      <c r="W92" s="7">
        <f>'FSM Unimproved'!W92*VLOOKUP(MIN(119,$A92+W$3-1),'Improvement Recommendation'!$B$5:$J$124,5,FALSE)</f>
        <v>0</v>
      </c>
      <c r="X92" s="7">
        <f>'FSM Unimproved'!X92*VLOOKUP(MIN(119,$A92+X$3-1),'Improvement Recommendation'!$B$5:$J$124,5,FALSE)</f>
        <v>0</v>
      </c>
      <c r="Y92" s="7">
        <f>'FSM Unimproved'!Y92*VLOOKUP(MIN(119,$A92+Y$3-1),'Improvement Recommendation'!$B$5:$J$124,5,FALSE)</f>
        <v>0</v>
      </c>
      <c r="Z92" s="7">
        <f>'FSM Unimproved'!Z92*VLOOKUP(MIN(119,$A92+Z$3-1),'Improvement Recommendation'!$B$5:$J$124,5,FALSE)</f>
        <v>0</v>
      </c>
      <c r="AA92" s="7">
        <f>'FSM Unimproved'!AA92*VLOOKUP(MIN(119,$A92+AA$3-1),'Improvement Recommendation'!$B$5:$J$124,5,FALSE)</f>
        <v>0</v>
      </c>
      <c r="AB92" s="7">
        <f>'FSM Unimproved'!AB92*VLOOKUP(MIN(119,$A92+AB$3-1),'Improvement Recommendation'!$B$5:$J$124,5,FALSE)</f>
        <v>0</v>
      </c>
      <c r="AC92" s="7">
        <f>'FSM Unimproved'!AC92*VLOOKUP(MIN(119,$A92+AC$3-1),'Improvement Recommendation'!$B$5:$J$124,5,FALSE)</f>
        <v>0</v>
      </c>
      <c r="AD92" s="7">
        <f>'FSM Unimproved'!AD92*VLOOKUP(MIN(119,$A92+AD$3-1),'Improvement Recommendation'!$B$5:$J$124,5,FALSE)</f>
        <v>0</v>
      </c>
      <c r="AE92" s="7">
        <f>'FSM Unimproved'!AE92*VLOOKUP(MIN(119,$A92+AE$3-1),'Improvement Recommendation'!$B$5:$J$124,5,FALSE)</f>
        <v>0</v>
      </c>
      <c r="AF92" s="7">
        <f>'FSM Unimproved'!AF92*VLOOKUP(MIN(119,$A92+AF$3-1),'Improvement Recommendation'!$B$5:$J$124,5,FALSE)</f>
        <v>0</v>
      </c>
      <c r="AG92" s="7">
        <f>'FSM Unimproved'!AG92*VLOOKUP(MIN(119,$A92+AG$3-1),'Improvement Recommendation'!$B$5:$J$124,5,FALSE)</f>
        <v>0</v>
      </c>
      <c r="AH92" s="7">
        <f>'FSM Unimproved'!AH92*VLOOKUP(MIN(119,$A92+AH$3-1),'Improvement Recommendation'!$B$5:$J$124,5,FALSE)</f>
        <v>0</v>
      </c>
      <c r="AI92" s="7">
        <f>'FSM Unimproved'!AI92*VLOOKUP(MIN(119,$A92+AI$3-1),'Improvement Recommendation'!$B$5:$J$124,5,FALSE)</f>
        <v>0</v>
      </c>
      <c r="AJ92" s="7">
        <f>'FSM Unimproved'!AJ92*VLOOKUP(MIN(119,$A92+AJ$3-1),'Improvement Recommendation'!$B$5:$J$124,5,FALSE)</f>
        <v>0</v>
      </c>
    </row>
    <row r="93" spans="1:36">
      <c r="A93" s="5">
        <v>89</v>
      </c>
      <c r="B93" s="7">
        <f>'FSM Unimproved'!B93*VLOOKUP(MIN(119,$A93+B$3-1),'Improvement Recommendation'!$B$5:$J$124,5,FALSE)</f>
        <v>0</v>
      </c>
      <c r="C93" s="7">
        <f>'FSM Unimproved'!C93*VLOOKUP(MIN(119,$A93+C$3-1),'Improvement Recommendation'!$B$5:$J$124,5,FALSE)</f>
        <v>0</v>
      </c>
      <c r="D93" s="7">
        <f>'FSM Unimproved'!D93*VLOOKUP(MIN(119,$A93+D$3-1),'Improvement Recommendation'!$B$5:$J$124,5,FALSE)</f>
        <v>0</v>
      </c>
      <c r="E93" s="7">
        <f>'FSM Unimproved'!E93*VLOOKUP(MIN(119,$A93+E$3-1),'Improvement Recommendation'!$B$5:$J$124,5,FALSE)</f>
        <v>0</v>
      </c>
      <c r="F93" s="7">
        <f>'FSM Unimproved'!F93*VLOOKUP(MIN(119,$A93+F$3-1),'Improvement Recommendation'!$B$5:$J$124,5,FALSE)</f>
        <v>0</v>
      </c>
      <c r="G93" s="7">
        <f>'FSM Unimproved'!G93*VLOOKUP(MIN(119,$A93+G$3-1),'Improvement Recommendation'!$B$5:$J$124,5,FALSE)</f>
        <v>0</v>
      </c>
      <c r="H93" s="7">
        <f>'FSM Unimproved'!H93*VLOOKUP(MIN(119,$A93+H$3-1),'Improvement Recommendation'!$B$5:$J$124,5,FALSE)</f>
        <v>0</v>
      </c>
      <c r="I93" s="7">
        <f>'FSM Unimproved'!I93*VLOOKUP(MIN(119,$A93+I$3-1),'Improvement Recommendation'!$B$5:$J$124,5,FALSE)</f>
        <v>0</v>
      </c>
      <c r="J93" s="7">
        <f>'FSM Unimproved'!J93*VLOOKUP(MIN(119,$A93+J$3-1),'Improvement Recommendation'!$B$5:$J$124,5,FALSE)</f>
        <v>0</v>
      </c>
      <c r="K93" s="7">
        <f>'FSM Unimproved'!K93*VLOOKUP(MIN(119,$A93+K$3-1),'Improvement Recommendation'!$B$5:$J$124,5,FALSE)</f>
        <v>0</v>
      </c>
      <c r="L93" s="7">
        <f>'FSM Unimproved'!L93*VLOOKUP(MIN(119,$A93+L$3-1),'Improvement Recommendation'!$B$5:$J$124,5,FALSE)</f>
        <v>0</v>
      </c>
      <c r="M93" s="7">
        <f>'FSM Unimproved'!M93*VLOOKUP(MIN(119,$A93+M$3-1),'Improvement Recommendation'!$B$5:$J$124,5,FALSE)</f>
        <v>0</v>
      </c>
      <c r="N93" s="7">
        <f>'FSM Unimproved'!N93*VLOOKUP(MIN(119,$A93+N$3-1),'Improvement Recommendation'!$B$5:$J$124,5,FALSE)</f>
        <v>0</v>
      </c>
      <c r="O93" s="7">
        <f>'FSM Unimproved'!O93*VLOOKUP(MIN(119,$A93+O$3-1),'Improvement Recommendation'!$B$5:$J$124,5,FALSE)</f>
        <v>0</v>
      </c>
      <c r="P93" s="7">
        <f>'FSM Unimproved'!P93*VLOOKUP(MIN(119,$A93+P$3-1),'Improvement Recommendation'!$B$5:$J$124,5,FALSE)</f>
        <v>0</v>
      </c>
      <c r="Q93" s="7">
        <f>'FSM Unimproved'!Q93*VLOOKUP(MIN(119,$A93+Q$3-1),'Improvement Recommendation'!$B$5:$J$124,5,FALSE)</f>
        <v>0</v>
      </c>
      <c r="R93" s="7">
        <f>'FSM Unimproved'!R93*VLOOKUP(MIN(119,$A93+R$3-1),'Improvement Recommendation'!$B$5:$J$124,5,FALSE)</f>
        <v>0</v>
      </c>
      <c r="S93" s="7">
        <f>'FSM Unimproved'!S93*VLOOKUP(MIN(119,$A93+S$3-1),'Improvement Recommendation'!$B$5:$J$124,5,FALSE)</f>
        <v>0</v>
      </c>
      <c r="T93" s="7">
        <f>'FSM Unimproved'!T93*VLOOKUP(MIN(119,$A93+T$3-1),'Improvement Recommendation'!$B$5:$J$124,5,FALSE)</f>
        <v>0</v>
      </c>
      <c r="U93" s="7">
        <f>'FSM Unimproved'!U93*VLOOKUP(MIN(119,$A93+U$3-1),'Improvement Recommendation'!$B$5:$J$124,5,FALSE)</f>
        <v>0</v>
      </c>
      <c r="V93" s="7">
        <f>'FSM Unimproved'!V93*VLOOKUP(MIN(119,$A93+V$3-1),'Improvement Recommendation'!$B$5:$J$124,5,FALSE)</f>
        <v>0</v>
      </c>
      <c r="W93" s="7">
        <f>'FSM Unimproved'!W93*VLOOKUP(MIN(119,$A93+W$3-1),'Improvement Recommendation'!$B$5:$J$124,5,FALSE)</f>
        <v>0</v>
      </c>
      <c r="X93" s="7">
        <f>'FSM Unimproved'!X93*VLOOKUP(MIN(119,$A93+X$3-1),'Improvement Recommendation'!$B$5:$J$124,5,FALSE)</f>
        <v>0</v>
      </c>
      <c r="Y93" s="7">
        <f>'FSM Unimproved'!Y93*VLOOKUP(MIN(119,$A93+Y$3-1),'Improvement Recommendation'!$B$5:$J$124,5,FALSE)</f>
        <v>0</v>
      </c>
      <c r="Z93" s="7">
        <f>'FSM Unimproved'!Z93*VLOOKUP(MIN(119,$A93+Z$3-1),'Improvement Recommendation'!$B$5:$J$124,5,FALSE)</f>
        <v>0</v>
      </c>
      <c r="AA93" s="7">
        <f>'FSM Unimproved'!AA93*VLOOKUP(MIN(119,$A93+AA$3-1),'Improvement Recommendation'!$B$5:$J$124,5,FALSE)</f>
        <v>0</v>
      </c>
      <c r="AB93" s="7">
        <f>'FSM Unimproved'!AB93*VLOOKUP(MIN(119,$A93+AB$3-1),'Improvement Recommendation'!$B$5:$J$124,5,FALSE)</f>
        <v>0</v>
      </c>
      <c r="AC93" s="7">
        <f>'FSM Unimproved'!AC93*VLOOKUP(MIN(119,$A93+AC$3-1),'Improvement Recommendation'!$B$5:$J$124,5,FALSE)</f>
        <v>0</v>
      </c>
      <c r="AD93" s="7">
        <f>'FSM Unimproved'!AD93*VLOOKUP(MIN(119,$A93+AD$3-1),'Improvement Recommendation'!$B$5:$J$124,5,FALSE)</f>
        <v>0</v>
      </c>
      <c r="AE93" s="7">
        <f>'FSM Unimproved'!AE93*VLOOKUP(MIN(119,$A93+AE$3-1),'Improvement Recommendation'!$B$5:$J$124,5,FALSE)</f>
        <v>0</v>
      </c>
      <c r="AF93" s="7">
        <f>'FSM Unimproved'!AF93*VLOOKUP(MIN(119,$A93+AF$3-1),'Improvement Recommendation'!$B$5:$J$124,5,FALSE)</f>
        <v>0</v>
      </c>
      <c r="AG93" s="7">
        <f>'FSM Unimproved'!AG93*VLOOKUP(MIN(119,$A93+AG$3-1),'Improvement Recommendation'!$B$5:$J$124,5,FALSE)</f>
        <v>0</v>
      </c>
      <c r="AH93" s="7">
        <f>'FSM Unimproved'!AH93*VLOOKUP(MIN(119,$A93+AH$3-1),'Improvement Recommendation'!$B$5:$J$124,5,FALSE)</f>
        <v>0</v>
      </c>
      <c r="AI93" s="7">
        <f>'FSM Unimproved'!AI93*VLOOKUP(MIN(119,$A93+AI$3-1),'Improvement Recommendation'!$B$5:$J$124,5,FALSE)</f>
        <v>0</v>
      </c>
      <c r="AJ93" s="7">
        <f>'FSM Unimproved'!AJ93*VLOOKUP(MIN(119,$A93+AJ$3-1),'Improvement Recommendation'!$B$5:$J$124,5,FALSE)</f>
        <v>0</v>
      </c>
    </row>
    <row r="94" spans="1:36">
      <c r="A94" s="5">
        <v>90</v>
      </c>
      <c r="B94" s="7">
        <f>'FSM Unimproved'!B94*VLOOKUP(MIN(119,$A94+B$3-1),'Improvement Recommendation'!$B$5:$J$124,5,FALSE)</f>
        <v>0</v>
      </c>
      <c r="C94" s="7">
        <f>'FSM Unimproved'!C94*VLOOKUP(MIN(119,$A94+C$3-1),'Improvement Recommendation'!$B$5:$J$124,5,FALSE)</f>
        <v>0</v>
      </c>
      <c r="D94" s="7">
        <f>'FSM Unimproved'!D94*VLOOKUP(MIN(119,$A94+D$3-1),'Improvement Recommendation'!$B$5:$J$124,5,FALSE)</f>
        <v>0</v>
      </c>
      <c r="E94" s="7">
        <f>'FSM Unimproved'!E94*VLOOKUP(MIN(119,$A94+E$3-1),'Improvement Recommendation'!$B$5:$J$124,5,FALSE)</f>
        <v>0</v>
      </c>
      <c r="F94" s="7">
        <f>'FSM Unimproved'!F94*VLOOKUP(MIN(119,$A94+F$3-1),'Improvement Recommendation'!$B$5:$J$124,5,FALSE)</f>
        <v>0</v>
      </c>
      <c r="G94" s="7">
        <f>'FSM Unimproved'!G94*VLOOKUP(MIN(119,$A94+G$3-1),'Improvement Recommendation'!$B$5:$J$124,5,FALSE)</f>
        <v>0</v>
      </c>
      <c r="H94" s="7">
        <f>'FSM Unimproved'!H94*VLOOKUP(MIN(119,$A94+H$3-1),'Improvement Recommendation'!$B$5:$J$124,5,FALSE)</f>
        <v>0</v>
      </c>
      <c r="I94" s="7">
        <f>'FSM Unimproved'!I94*VLOOKUP(MIN(119,$A94+I$3-1),'Improvement Recommendation'!$B$5:$J$124,5,FALSE)</f>
        <v>0</v>
      </c>
      <c r="J94" s="7">
        <f>'FSM Unimproved'!J94*VLOOKUP(MIN(119,$A94+J$3-1),'Improvement Recommendation'!$B$5:$J$124,5,FALSE)</f>
        <v>0</v>
      </c>
      <c r="K94" s="7">
        <f>'FSM Unimproved'!K94*VLOOKUP(MIN(119,$A94+K$3-1),'Improvement Recommendation'!$B$5:$J$124,5,FALSE)</f>
        <v>0</v>
      </c>
      <c r="L94" s="7">
        <f>'FSM Unimproved'!L94*VLOOKUP(MIN(119,$A94+L$3-1),'Improvement Recommendation'!$B$5:$J$124,5,FALSE)</f>
        <v>0</v>
      </c>
      <c r="M94" s="7">
        <f>'FSM Unimproved'!M94*VLOOKUP(MIN(119,$A94+M$3-1),'Improvement Recommendation'!$B$5:$J$124,5,FALSE)</f>
        <v>0</v>
      </c>
      <c r="N94" s="7">
        <f>'FSM Unimproved'!N94*VLOOKUP(MIN(119,$A94+N$3-1),'Improvement Recommendation'!$B$5:$J$124,5,FALSE)</f>
        <v>0</v>
      </c>
      <c r="O94" s="7">
        <f>'FSM Unimproved'!O94*VLOOKUP(MIN(119,$A94+O$3-1),'Improvement Recommendation'!$B$5:$J$124,5,FALSE)</f>
        <v>0</v>
      </c>
      <c r="P94" s="7">
        <f>'FSM Unimproved'!P94*VLOOKUP(MIN(119,$A94+P$3-1),'Improvement Recommendation'!$B$5:$J$124,5,FALSE)</f>
        <v>0</v>
      </c>
      <c r="Q94" s="7">
        <f>'FSM Unimproved'!Q94*VLOOKUP(MIN(119,$A94+Q$3-1),'Improvement Recommendation'!$B$5:$J$124,5,FALSE)</f>
        <v>0</v>
      </c>
      <c r="R94" s="7">
        <f>'FSM Unimproved'!R94*VLOOKUP(MIN(119,$A94+R$3-1),'Improvement Recommendation'!$B$5:$J$124,5,FALSE)</f>
        <v>0</v>
      </c>
      <c r="S94" s="7">
        <f>'FSM Unimproved'!S94*VLOOKUP(MIN(119,$A94+S$3-1),'Improvement Recommendation'!$B$5:$J$124,5,FALSE)</f>
        <v>0</v>
      </c>
      <c r="T94" s="7">
        <f>'FSM Unimproved'!T94*VLOOKUP(MIN(119,$A94+T$3-1),'Improvement Recommendation'!$B$5:$J$124,5,FALSE)</f>
        <v>0</v>
      </c>
      <c r="U94" s="7">
        <f>'FSM Unimproved'!U94*VLOOKUP(MIN(119,$A94+U$3-1),'Improvement Recommendation'!$B$5:$J$124,5,FALSE)</f>
        <v>0</v>
      </c>
      <c r="V94" s="7">
        <f>'FSM Unimproved'!V94*VLOOKUP(MIN(119,$A94+V$3-1),'Improvement Recommendation'!$B$5:$J$124,5,FALSE)</f>
        <v>0</v>
      </c>
      <c r="W94" s="7">
        <f>'FSM Unimproved'!W94*VLOOKUP(MIN(119,$A94+W$3-1),'Improvement Recommendation'!$B$5:$J$124,5,FALSE)</f>
        <v>0</v>
      </c>
      <c r="X94" s="7">
        <f>'FSM Unimproved'!X94*VLOOKUP(MIN(119,$A94+X$3-1),'Improvement Recommendation'!$B$5:$J$124,5,FALSE)</f>
        <v>0</v>
      </c>
      <c r="Y94" s="7">
        <f>'FSM Unimproved'!Y94*VLOOKUP(MIN(119,$A94+Y$3-1),'Improvement Recommendation'!$B$5:$J$124,5,FALSE)</f>
        <v>0</v>
      </c>
      <c r="Z94" s="7">
        <f>'FSM Unimproved'!Z94*VLOOKUP(MIN(119,$A94+Z$3-1),'Improvement Recommendation'!$B$5:$J$124,5,FALSE)</f>
        <v>0</v>
      </c>
      <c r="AA94" s="7">
        <f>'FSM Unimproved'!AA94*VLOOKUP(MIN(119,$A94+AA$3-1),'Improvement Recommendation'!$B$5:$J$124,5,FALSE)</f>
        <v>0</v>
      </c>
      <c r="AB94" s="7">
        <f>'FSM Unimproved'!AB94*VLOOKUP(MIN(119,$A94+AB$3-1),'Improvement Recommendation'!$B$5:$J$124,5,FALSE)</f>
        <v>0</v>
      </c>
      <c r="AC94" s="7">
        <f>'FSM Unimproved'!AC94*VLOOKUP(MIN(119,$A94+AC$3-1),'Improvement Recommendation'!$B$5:$J$124,5,FALSE)</f>
        <v>0</v>
      </c>
      <c r="AD94" s="7">
        <f>'FSM Unimproved'!AD94*VLOOKUP(MIN(119,$A94+AD$3-1),'Improvement Recommendation'!$B$5:$J$124,5,FALSE)</f>
        <v>0</v>
      </c>
      <c r="AE94" s="7">
        <f>'FSM Unimproved'!AE94*VLOOKUP(MIN(119,$A94+AE$3-1),'Improvement Recommendation'!$B$5:$J$124,5,FALSE)</f>
        <v>0</v>
      </c>
      <c r="AF94" s="7">
        <f>'FSM Unimproved'!AF94*VLOOKUP(MIN(119,$A94+AF$3-1),'Improvement Recommendation'!$B$5:$J$124,5,FALSE)</f>
        <v>0</v>
      </c>
      <c r="AG94" s="7">
        <f>'FSM Unimproved'!AG94*VLOOKUP(MIN(119,$A94+AG$3-1),'Improvement Recommendation'!$B$5:$J$124,5,FALSE)</f>
        <v>0</v>
      </c>
      <c r="AH94" s="7">
        <f>'FSM Unimproved'!AH94*VLOOKUP(MIN(119,$A94+AH$3-1),'Improvement Recommendation'!$B$5:$J$124,5,FALSE)</f>
        <v>0</v>
      </c>
      <c r="AI94" s="7">
        <f>'FSM Unimproved'!AI94*VLOOKUP(MIN(119,$A94+AI$3-1),'Improvement Recommendation'!$B$5:$J$124,5,FALSE)</f>
        <v>0</v>
      </c>
      <c r="AJ94" s="7">
        <f>'FSM Unimproved'!AJ94*VLOOKUP(MIN(119,$A94+AJ$3-1),'Improvement Recommendation'!$B$5:$J$124,5,FALSE)</f>
        <v>0</v>
      </c>
    </row>
  </sheetData>
  <conditionalFormatting sqref="C1:Z3">
    <cfRule type="cellIs" dxfId="1" priority="2" operator="lessThan">
      <formula>0</formula>
    </cfRule>
  </conditionalFormatting>
  <conditionalFormatting sqref="F1">
    <cfRule type="cellIs" dxfId="0" priority="1" operator="less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4"/>
  <sheetViews>
    <sheetView showGridLines="0" tabSelected="1" workbookViewId="0">
      <selection activeCell="K1" sqref="K1:W1048576"/>
    </sheetView>
  </sheetViews>
  <sheetFormatPr defaultColWidth="8.7265625" defaultRowHeight="14"/>
  <cols>
    <col min="1" max="1" width="8.7265625" style="58"/>
    <col min="2" max="10" width="9.6328125" style="59" customWidth="1"/>
    <col min="11" max="16384" width="8.7265625" style="58"/>
  </cols>
  <sheetData>
    <row r="1" spans="1:10">
      <c r="A1" s="57" t="s">
        <v>9</v>
      </c>
    </row>
    <row r="2" spans="1:10">
      <c r="A2" s="58" t="s">
        <v>8</v>
      </c>
    </row>
    <row r="4" spans="1:10" ht="30" customHeight="1">
      <c r="B4" s="62" t="s">
        <v>20</v>
      </c>
      <c r="C4" s="61" t="s">
        <v>7</v>
      </c>
      <c r="D4" s="61" t="s">
        <v>6</v>
      </c>
      <c r="E4" s="62" t="s">
        <v>20</v>
      </c>
      <c r="F4" s="61" t="s">
        <v>7</v>
      </c>
      <c r="G4" s="61" t="s">
        <v>6</v>
      </c>
      <c r="H4" s="62" t="s">
        <v>20</v>
      </c>
      <c r="I4" s="61" t="s">
        <v>7</v>
      </c>
      <c r="J4" s="61" t="s">
        <v>6</v>
      </c>
    </row>
    <row r="5" spans="1:10">
      <c r="B5" s="63">
        <v>0</v>
      </c>
      <c r="C5" s="66">
        <v>1.7500000000000002E-2</v>
      </c>
      <c r="D5" s="67">
        <v>1.0999999999999999E-2</v>
      </c>
      <c r="E5" s="64">
        <v>40</v>
      </c>
      <c r="F5" s="68">
        <v>1.15E-2</v>
      </c>
      <c r="G5" s="69">
        <v>7.4999999999999997E-3</v>
      </c>
      <c r="H5" s="64">
        <v>80</v>
      </c>
      <c r="I5" s="68">
        <v>1.15E-2</v>
      </c>
      <c r="J5" s="69">
        <v>7.4999999999999997E-3</v>
      </c>
    </row>
    <row r="6" spans="1:10">
      <c r="B6" s="64">
        <v>1</v>
      </c>
      <c r="C6" s="68">
        <v>1.7500000000000002E-2</v>
      </c>
      <c r="D6" s="69">
        <v>1.0999999999999999E-2</v>
      </c>
      <c r="E6" s="64">
        <v>41</v>
      </c>
      <c r="F6" s="68">
        <v>1.15E-2</v>
      </c>
      <c r="G6" s="69">
        <v>7.4999999999999997E-3</v>
      </c>
      <c r="H6" s="64">
        <v>81</v>
      </c>
      <c r="I6" s="68">
        <v>1.15E-2</v>
      </c>
      <c r="J6" s="69">
        <v>6.8999999999999999E-3</v>
      </c>
    </row>
    <row r="7" spans="1:10">
      <c r="B7" s="64">
        <v>2</v>
      </c>
      <c r="C7" s="68">
        <v>1.7500000000000002E-2</v>
      </c>
      <c r="D7" s="69">
        <v>1.0999999999999999E-2</v>
      </c>
      <c r="E7" s="64">
        <v>42</v>
      </c>
      <c r="F7" s="68">
        <v>1.15E-2</v>
      </c>
      <c r="G7" s="69">
        <v>7.4999999999999997E-3</v>
      </c>
      <c r="H7" s="64">
        <v>82</v>
      </c>
      <c r="I7" s="68">
        <v>1.15E-2</v>
      </c>
      <c r="J7" s="69">
        <v>6.3E-3</v>
      </c>
    </row>
    <row r="8" spans="1:10">
      <c r="B8" s="64">
        <v>3</v>
      </c>
      <c r="C8" s="68">
        <v>1.7500000000000002E-2</v>
      </c>
      <c r="D8" s="69">
        <v>1.0999999999999999E-2</v>
      </c>
      <c r="E8" s="64">
        <v>43</v>
      </c>
      <c r="F8" s="68">
        <v>1.15E-2</v>
      </c>
      <c r="G8" s="69">
        <v>7.4999999999999997E-3</v>
      </c>
      <c r="H8" s="64">
        <v>83</v>
      </c>
      <c r="I8" s="68">
        <v>1.06E-2</v>
      </c>
      <c r="J8" s="69">
        <v>5.7999999999999996E-3</v>
      </c>
    </row>
    <row r="9" spans="1:10">
      <c r="B9" s="64">
        <v>4</v>
      </c>
      <c r="C9" s="68">
        <v>1.7500000000000002E-2</v>
      </c>
      <c r="D9" s="69">
        <v>1.0999999999999999E-2</v>
      </c>
      <c r="E9" s="64">
        <v>44</v>
      </c>
      <c r="F9" s="68">
        <v>1.15E-2</v>
      </c>
      <c r="G9" s="69">
        <v>7.4999999999999997E-3</v>
      </c>
      <c r="H9" s="64">
        <v>84</v>
      </c>
      <c r="I9" s="68">
        <v>9.7000000000000003E-3</v>
      </c>
      <c r="J9" s="69">
        <v>5.1999999999999998E-3</v>
      </c>
    </row>
    <row r="10" spans="1:10">
      <c r="B10" s="64">
        <v>5</v>
      </c>
      <c r="C10" s="68">
        <v>1.7500000000000002E-2</v>
      </c>
      <c r="D10" s="69">
        <v>1.0999999999999999E-2</v>
      </c>
      <c r="E10" s="64">
        <v>45</v>
      </c>
      <c r="F10" s="68">
        <v>1.15E-2</v>
      </c>
      <c r="G10" s="69">
        <v>7.4999999999999997E-3</v>
      </c>
      <c r="H10" s="64">
        <v>85</v>
      </c>
      <c r="I10" s="68">
        <v>8.8000000000000005E-3</v>
      </c>
      <c r="J10" s="69">
        <v>4.5999999999999999E-3</v>
      </c>
    </row>
    <row r="11" spans="1:10">
      <c r="B11" s="64">
        <v>6</v>
      </c>
      <c r="C11" s="68">
        <v>1.7500000000000002E-2</v>
      </c>
      <c r="D11" s="69">
        <v>1.0999999999999999E-2</v>
      </c>
      <c r="E11" s="64">
        <v>46</v>
      </c>
      <c r="F11" s="68">
        <v>1.15E-2</v>
      </c>
      <c r="G11" s="69">
        <v>7.4999999999999997E-3</v>
      </c>
      <c r="H11" s="64">
        <v>86</v>
      </c>
      <c r="I11" s="68">
        <v>8.0000000000000002E-3</v>
      </c>
      <c r="J11" s="69">
        <v>4.0000000000000001E-3</v>
      </c>
    </row>
    <row r="12" spans="1:10">
      <c r="B12" s="64">
        <v>7</v>
      </c>
      <c r="C12" s="68">
        <v>1.7500000000000002E-2</v>
      </c>
      <c r="D12" s="69">
        <v>1.0999999999999999E-2</v>
      </c>
      <c r="E12" s="64">
        <v>47</v>
      </c>
      <c r="F12" s="68">
        <v>1.15E-2</v>
      </c>
      <c r="G12" s="69">
        <v>7.4999999999999997E-3</v>
      </c>
      <c r="H12" s="64">
        <v>87</v>
      </c>
      <c r="I12" s="68">
        <v>7.1000000000000004E-3</v>
      </c>
      <c r="J12" s="69">
        <v>3.5000000000000001E-3</v>
      </c>
    </row>
    <row r="13" spans="1:10">
      <c r="B13" s="64">
        <v>8</v>
      </c>
      <c r="C13" s="68">
        <v>1.7500000000000002E-2</v>
      </c>
      <c r="D13" s="69">
        <v>1.0999999999999999E-2</v>
      </c>
      <c r="E13" s="64">
        <v>48</v>
      </c>
      <c r="F13" s="68">
        <v>1.15E-2</v>
      </c>
      <c r="G13" s="69">
        <v>7.4999999999999997E-3</v>
      </c>
      <c r="H13" s="64">
        <v>88</v>
      </c>
      <c r="I13" s="68">
        <v>6.1999999999999998E-3</v>
      </c>
      <c r="J13" s="69">
        <v>2.8999999999999998E-3</v>
      </c>
    </row>
    <row r="14" spans="1:10">
      <c r="B14" s="64">
        <v>9</v>
      </c>
      <c r="C14" s="68">
        <v>1.7500000000000002E-2</v>
      </c>
      <c r="D14" s="69">
        <v>1.0999999999999999E-2</v>
      </c>
      <c r="E14" s="64">
        <v>49</v>
      </c>
      <c r="F14" s="68">
        <v>1.15E-2</v>
      </c>
      <c r="G14" s="69">
        <v>7.4999999999999997E-3</v>
      </c>
      <c r="H14" s="64">
        <v>89</v>
      </c>
      <c r="I14" s="68">
        <v>5.3E-3</v>
      </c>
      <c r="J14" s="69">
        <v>2.3E-3</v>
      </c>
    </row>
    <row r="15" spans="1:10">
      <c r="B15" s="64">
        <v>10</v>
      </c>
      <c r="C15" s="68">
        <v>1.7500000000000002E-2</v>
      </c>
      <c r="D15" s="69">
        <v>1.0999999999999999E-2</v>
      </c>
      <c r="E15" s="64">
        <v>50</v>
      </c>
      <c r="F15" s="68">
        <v>1.15E-2</v>
      </c>
      <c r="G15" s="69">
        <v>7.4999999999999997E-3</v>
      </c>
      <c r="H15" s="64">
        <v>90</v>
      </c>
      <c r="I15" s="68">
        <v>4.4000000000000003E-3</v>
      </c>
      <c r="J15" s="69">
        <v>1.6999999999999999E-3</v>
      </c>
    </row>
    <row r="16" spans="1:10">
      <c r="B16" s="64">
        <v>11</v>
      </c>
      <c r="C16" s="68">
        <v>1.7500000000000002E-2</v>
      </c>
      <c r="D16" s="69">
        <v>1.0999999999999999E-2</v>
      </c>
      <c r="E16" s="64">
        <v>51</v>
      </c>
      <c r="F16" s="68">
        <v>1.15E-2</v>
      </c>
      <c r="G16" s="69">
        <v>7.4999999999999997E-3</v>
      </c>
      <c r="H16" s="64">
        <v>91</v>
      </c>
      <c r="I16" s="68">
        <v>3.5000000000000001E-3</v>
      </c>
      <c r="J16" s="69">
        <v>1.1999999999999999E-3</v>
      </c>
    </row>
    <row r="17" spans="1:10">
      <c r="B17" s="64">
        <v>12</v>
      </c>
      <c r="C17" s="68">
        <v>1.7500000000000002E-2</v>
      </c>
      <c r="D17" s="69">
        <v>1.0999999999999999E-2</v>
      </c>
      <c r="E17" s="64">
        <v>52</v>
      </c>
      <c r="F17" s="68">
        <v>1.15E-2</v>
      </c>
      <c r="G17" s="69">
        <v>7.4999999999999997E-3</v>
      </c>
      <c r="H17" s="64">
        <v>92</v>
      </c>
      <c r="I17" s="68">
        <v>2.7000000000000001E-3</v>
      </c>
      <c r="J17" s="69">
        <v>5.9999999999999995E-4</v>
      </c>
    </row>
    <row r="18" spans="1:10">
      <c r="B18" s="64">
        <v>13</v>
      </c>
      <c r="C18" s="68">
        <v>1.6500000000000001E-2</v>
      </c>
      <c r="D18" s="69">
        <v>1.04E-2</v>
      </c>
      <c r="E18" s="64">
        <v>53</v>
      </c>
      <c r="F18" s="68">
        <v>1.15E-2</v>
      </c>
      <c r="G18" s="69">
        <v>7.4999999999999997E-3</v>
      </c>
      <c r="H18" s="64">
        <v>93</v>
      </c>
      <c r="I18" s="68">
        <v>1.8E-3</v>
      </c>
      <c r="J18" s="69">
        <v>0</v>
      </c>
    </row>
    <row r="19" spans="1:10">
      <c r="B19" s="64">
        <v>14</v>
      </c>
      <c r="C19" s="68">
        <v>1.55E-2</v>
      </c>
      <c r="D19" s="69">
        <v>9.7999999999999997E-3</v>
      </c>
      <c r="E19" s="64">
        <v>54</v>
      </c>
      <c r="F19" s="68">
        <v>1.15E-2</v>
      </c>
      <c r="G19" s="69">
        <v>7.4999999999999997E-3</v>
      </c>
      <c r="H19" s="64">
        <v>94</v>
      </c>
      <c r="I19" s="68">
        <v>8.9999999999999998E-4</v>
      </c>
      <c r="J19" s="69">
        <v>0</v>
      </c>
    </row>
    <row r="20" spans="1:10">
      <c r="B20" s="64">
        <v>15</v>
      </c>
      <c r="C20" s="68">
        <v>1.4500000000000001E-2</v>
      </c>
      <c r="D20" s="69">
        <v>9.2999999999999992E-3</v>
      </c>
      <c r="E20" s="64">
        <v>55</v>
      </c>
      <c r="F20" s="68">
        <v>1.15E-2</v>
      </c>
      <c r="G20" s="69">
        <v>7.4999999999999997E-3</v>
      </c>
      <c r="H20" s="64">
        <v>95</v>
      </c>
      <c r="I20" s="68">
        <v>0</v>
      </c>
      <c r="J20" s="69">
        <v>0</v>
      </c>
    </row>
    <row r="21" spans="1:10">
      <c r="B21" s="64">
        <v>16</v>
      </c>
      <c r="C21" s="68">
        <v>1.35E-2</v>
      </c>
      <c r="D21" s="69">
        <v>8.6999999999999994E-3</v>
      </c>
      <c r="E21" s="64">
        <v>56</v>
      </c>
      <c r="F21" s="68">
        <v>1.15E-2</v>
      </c>
      <c r="G21" s="69">
        <v>7.4999999999999997E-3</v>
      </c>
      <c r="H21" s="64">
        <v>96</v>
      </c>
      <c r="I21" s="68">
        <v>0</v>
      </c>
      <c r="J21" s="69">
        <v>0</v>
      </c>
    </row>
    <row r="22" spans="1:10">
      <c r="B22" s="64">
        <v>17</v>
      </c>
      <c r="C22" s="68">
        <v>1.2500000000000001E-2</v>
      </c>
      <c r="D22" s="69">
        <v>8.0999999999999996E-3</v>
      </c>
      <c r="E22" s="64">
        <v>57</v>
      </c>
      <c r="F22" s="68">
        <v>1.15E-2</v>
      </c>
      <c r="G22" s="69">
        <v>7.4999999999999997E-3</v>
      </c>
      <c r="H22" s="64">
        <v>97</v>
      </c>
      <c r="I22" s="68">
        <v>0</v>
      </c>
      <c r="J22" s="69">
        <v>0</v>
      </c>
    </row>
    <row r="23" spans="1:10">
      <c r="A23" s="60"/>
      <c r="B23" s="64">
        <v>18</v>
      </c>
      <c r="C23" s="68">
        <v>1.15E-2</v>
      </c>
      <c r="D23" s="69">
        <v>7.4999999999999997E-3</v>
      </c>
      <c r="E23" s="64">
        <v>58</v>
      </c>
      <c r="F23" s="68">
        <v>1.15E-2</v>
      </c>
      <c r="G23" s="69">
        <v>7.4999999999999997E-3</v>
      </c>
      <c r="H23" s="64">
        <v>98</v>
      </c>
      <c r="I23" s="68">
        <v>0</v>
      </c>
      <c r="J23" s="69">
        <v>0</v>
      </c>
    </row>
    <row r="24" spans="1:10">
      <c r="A24" s="60"/>
      <c r="B24" s="64">
        <v>19</v>
      </c>
      <c r="C24" s="68">
        <v>1.15E-2</v>
      </c>
      <c r="D24" s="69">
        <v>7.4999999999999997E-3</v>
      </c>
      <c r="E24" s="64">
        <v>59</v>
      </c>
      <c r="F24" s="68">
        <v>1.15E-2</v>
      </c>
      <c r="G24" s="69">
        <v>7.4999999999999997E-3</v>
      </c>
      <c r="H24" s="64">
        <v>99</v>
      </c>
      <c r="I24" s="68">
        <v>0</v>
      </c>
      <c r="J24" s="69">
        <v>0</v>
      </c>
    </row>
    <row r="25" spans="1:10">
      <c r="A25" s="60"/>
      <c r="B25" s="64">
        <v>20</v>
      </c>
      <c r="C25" s="68">
        <v>1.15E-2</v>
      </c>
      <c r="D25" s="69">
        <v>7.4999999999999997E-3</v>
      </c>
      <c r="E25" s="64">
        <v>60</v>
      </c>
      <c r="F25" s="68">
        <v>1.15E-2</v>
      </c>
      <c r="G25" s="69">
        <v>7.4999999999999997E-3</v>
      </c>
      <c r="H25" s="64">
        <v>100</v>
      </c>
      <c r="I25" s="68">
        <v>0</v>
      </c>
      <c r="J25" s="69">
        <v>0</v>
      </c>
    </row>
    <row r="26" spans="1:10">
      <c r="A26" s="60"/>
      <c r="B26" s="64">
        <v>21</v>
      </c>
      <c r="C26" s="68">
        <v>1.15E-2</v>
      </c>
      <c r="D26" s="69">
        <v>7.4999999999999997E-3</v>
      </c>
      <c r="E26" s="64">
        <v>61</v>
      </c>
      <c r="F26" s="68">
        <v>1.15E-2</v>
      </c>
      <c r="G26" s="69">
        <v>7.4999999999999997E-3</v>
      </c>
      <c r="H26" s="64">
        <v>101</v>
      </c>
      <c r="I26" s="68">
        <v>0</v>
      </c>
      <c r="J26" s="69">
        <v>0</v>
      </c>
    </row>
    <row r="27" spans="1:10">
      <c r="A27" s="60"/>
      <c r="B27" s="64">
        <v>22</v>
      </c>
      <c r="C27" s="68">
        <v>1.15E-2</v>
      </c>
      <c r="D27" s="69">
        <v>7.4999999999999997E-3</v>
      </c>
      <c r="E27" s="64">
        <v>62</v>
      </c>
      <c r="F27" s="68">
        <v>1.15E-2</v>
      </c>
      <c r="G27" s="69">
        <v>7.4999999999999997E-3</v>
      </c>
      <c r="H27" s="64">
        <v>102</v>
      </c>
      <c r="I27" s="68">
        <v>0</v>
      </c>
      <c r="J27" s="69">
        <v>0</v>
      </c>
    </row>
    <row r="28" spans="1:10">
      <c r="A28" s="60"/>
      <c r="B28" s="64">
        <v>23</v>
      </c>
      <c r="C28" s="68">
        <v>1.15E-2</v>
      </c>
      <c r="D28" s="69">
        <v>7.4999999999999997E-3</v>
      </c>
      <c r="E28" s="64">
        <v>63</v>
      </c>
      <c r="F28" s="68">
        <v>1.15E-2</v>
      </c>
      <c r="G28" s="69">
        <v>7.4999999999999997E-3</v>
      </c>
      <c r="H28" s="64">
        <v>103</v>
      </c>
      <c r="I28" s="68">
        <v>0</v>
      </c>
      <c r="J28" s="69">
        <v>0</v>
      </c>
    </row>
    <row r="29" spans="1:10">
      <c r="A29" s="60"/>
      <c r="B29" s="64">
        <v>24</v>
      </c>
      <c r="C29" s="68">
        <v>1.15E-2</v>
      </c>
      <c r="D29" s="69">
        <v>7.4999999999999997E-3</v>
      </c>
      <c r="E29" s="64">
        <v>64</v>
      </c>
      <c r="F29" s="68">
        <v>1.15E-2</v>
      </c>
      <c r="G29" s="69">
        <v>7.4999999999999997E-3</v>
      </c>
      <c r="H29" s="64">
        <v>104</v>
      </c>
      <c r="I29" s="68">
        <v>0</v>
      </c>
      <c r="J29" s="69">
        <v>0</v>
      </c>
    </row>
    <row r="30" spans="1:10">
      <c r="A30" s="60"/>
      <c r="B30" s="64">
        <v>25</v>
      </c>
      <c r="C30" s="68">
        <v>1.15E-2</v>
      </c>
      <c r="D30" s="69">
        <v>7.4999999999999997E-3</v>
      </c>
      <c r="E30" s="64">
        <v>65</v>
      </c>
      <c r="F30" s="68">
        <v>1.15E-2</v>
      </c>
      <c r="G30" s="69">
        <v>7.4999999999999997E-3</v>
      </c>
      <c r="H30" s="64">
        <v>105</v>
      </c>
      <c r="I30" s="68">
        <v>0</v>
      </c>
      <c r="J30" s="69">
        <v>0</v>
      </c>
    </row>
    <row r="31" spans="1:10">
      <c r="A31" s="60"/>
      <c r="B31" s="64">
        <v>26</v>
      </c>
      <c r="C31" s="68">
        <v>1.15E-2</v>
      </c>
      <c r="D31" s="69">
        <v>7.4999999999999997E-3</v>
      </c>
      <c r="E31" s="64">
        <v>66</v>
      </c>
      <c r="F31" s="68">
        <v>1.15E-2</v>
      </c>
      <c r="G31" s="69">
        <v>7.4999999999999997E-3</v>
      </c>
      <c r="H31" s="64">
        <v>106</v>
      </c>
      <c r="I31" s="68">
        <v>0</v>
      </c>
      <c r="J31" s="69">
        <v>0</v>
      </c>
    </row>
    <row r="32" spans="1:10">
      <c r="A32" s="60"/>
      <c r="B32" s="64">
        <v>27</v>
      </c>
      <c r="C32" s="68">
        <v>1.15E-2</v>
      </c>
      <c r="D32" s="69">
        <v>7.4999999999999997E-3</v>
      </c>
      <c r="E32" s="64">
        <v>67</v>
      </c>
      <c r="F32" s="68">
        <v>1.15E-2</v>
      </c>
      <c r="G32" s="69">
        <v>7.4999999999999997E-3</v>
      </c>
      <c r="H32" s="64">
        <v>107</v>
      </c>
      <c r="I32" s="68">
        <v>0</v>
      </c>
      <c r="J32" s="69">
        <v>0</v>
      </c>
    </row>
    <row r="33" spans="1:10">
      <c r="A33" s="60"/>
      <c r="B33" s="64">
        <v>28</v>
      </c>
      <c r="C33" s="68">
        <v>1.15E-2</v>
      </c>
      <c r="D33" s="69">
        <v>7.4999999999999997E-3</v>
      </c>
      <c r="E33" s="64">
        <v>68</v>
      </c>
      <c r="F33" s="68">
        <v>1.15E-2</v>
      </c>
      <c r="G33" s="69">
        <v>7.4999999999999997E-3</v>
      </c>
      <c r="H33" s="64">
        <v>108</v>
      </c>
      <c r="I33" s="68">
        <v>0</v>
      </c>
      <c r="J33" s="69">
        <v>0</v>
      </c>
    </row>
    <row r="34" spans="1:10">
      <c r="A34" s="60"/>
      <c r="B34" s="64">
        <v>29</v>
      </c>
      <c r="C34" s="68">
        <v>1.15E-2</v>
      </c>
      <c r="D34" s="69">
        <v>7.4999999999999997E-3</v>
      </c>
      <c r="E34" s="64">
        <v>69</v>
      </c>
      <c r="F34" s="68">
        <v>1.15E-2</v>
      </c>
      <c r="G34" s="69">
        <v>7.4999999999999997E-3</v>
      </c>
      <c r="H34" s="64">
        <v>109</v>
      </c>
      <c r="I34" s="68">
        <v>0</v>
      </c>
      <c r="J34" s="69">
        <v>0</v>
      </c>
    </row>
    <row r="35" spans="1:10">
      <c r="A35" s="60"/>
      <c r="B35" s="64">
        <v>30</v>
      </c>
      <c r="C35" s="68">
        <v>1.15E-2</v>
      </c>
      <c r="D35" s="69">
        <v>7.4999999999999997E-3</v>
      </c>
      <c r="E35" s="64">
        <v>70</v>
      </c>
      <c r="F35" s="68">
        <v>1.15E-2</v>
      </c>
      <c r="G35" s="69">
        <v>7.4999999999999997E-3</v>
      </c>
      <c r="H35" s="64">
        <v>110</v>
      </c>
      <c r="I35" s="68">
        <v>0</v>
      </c>
      <c r="J35" s="69">
        <v>0</v>
      </c>
    </row>
    <row r="36" spans="1:10">
      <c r="A36" s="60"/>
      <c r="B36" s="64">
        <v>31</v>
      </c>
      <c r="C36" s="68">
        <v>1.15E-2</v>
      </c>
      <c r="D36" s="69">
        <v>7.4999999999999997E-3</v>
      </c>
      <c r="E36" s="64">
        <v>71</v>
      </c>
      <c r="F36" s="68">
        <v>1.15E-2</v>
      </c>
      <c r="G36" s="69">
        <v>7.4999999999999997E-3</v>
      </c>
      <c r="H36" s="64">
        <v>111</v>
      </c>
      <c r="I36" s="68">
        <v>0</v>
      </c>
      <c r="J36" s="69">
        <v>0</v>
      </c>
    </row>
    <row r="37" spans="1:10">
      <c r="A37" s="60"/>
      <c r="B37" s="64">
        <v>32</v>
      </c>
      <c r="C37" s="68">
        <v>1.15E-2</v>
      </c>
      <c r="D37" s="69">
        <v>7.4999999999999997E-3</v>
      </c>
      <c r="E37" s="64">
        <v>72</v>
      </c>
      <c r="F37" s="68">
        <v>1.15E-2</v>
      </c>
      <c r="G37" s="69">
        <v>7.4999999999999997E-3</v>
      </c>
      <c r="H37" s="64">
        <v>112</v>
      </c>
      <c r="I37" s="68">
        <v>0</v>
      </c>
      <c r="J37" s="69">
        <v>0</v>
      </c>
    </row>
    <row r="38" spans="1:10">
      <c r="A38" s="60"/>
      <c r="B38" s="64">
        <v>33</v>
      </c>
      <c r="C38" s="68">
        <v>1.15E-2</v>
      </c>
      <c r="D38" s="69">
        <v>7.4999999999999997E-3</v>
      </c>
      <c r="E38" s="64">
        <v>73</v>
      </c>
      <c r="F38" s="68">
        <v>1.15E-2</v>
      </c>
      <c r="G38" s="69">
        <v>7.4999999999999997E-3</v>
      </c>
      <c r="H38" s="64">
        <v>113</v>
      </c>
      <c r="I38" s="68">
        <v>0</v>
      </c>
      <c r="J38" s="69">
        <v>0</v>
      </c>
    </row>
    <row r="39" spans="1:10">
      <c r="A39" s="60"/>
      <c r="B39" s="64">
        <v>34</v>
      </c>
      <c r="C39" s="68">
        <v>1.15E-2</v>
      </c>
      <c r="D39" s="69">
        <v>7.4999999999999997E-3</v>
      </c>
      <c r="E39" s="64">
        <v>74</v>
      </c>
      <c r="F39" s="68">
        <v>1.15E-2</v>
      </c>
      <c r="G39" s="69">
        <v>7.4999999999999997E-3</v>
      </c>
      <c r="H39" s="64">
        <v>114</v>
      </c>
      <c r="I39" s="68">
        <v>0</v>
      </c>
      <c r="J39" s="69">
        <v>0</v>
      </c>
    </row>
    <row r="40" spans="1:10">
      <c r="A40" s="60"/>
      <c r="B40" s="64">
        <v>35</v>
      </c>
      <c r="C40" s="68">
        <v>1.15E-2</v>
      </c>
      <c r="D40" s="69">
        <v>7.4999999999999997E-3</v>
      </c>
      <c r="E40" s="64">
        <v>75</v>
      </c>
      <c r="F40" s="68">
        <v>1.15E-2</v>
      </c>
      <c r="G40" s="69">
        <v>7.4999999999999997E-3</v>
      </c>
      <c r="H40" s="64">
        <v>115</v>
      </c>
      <c r="I40" s="68">
        <v>0</v>
      </c>
      <c r="J40" s="69">
        <v>0</v>
      </c>
    </row>
    <row r="41" spans="1:10">
      <c r="A41" s="60"/>
      <c r="B41" s="64">
        <v>36</v>
      </c>
      <c r="C41" s="68">
        <v>1.15E-2</v>
      </c>
      <c r="D41" s="69">
        <v>7.4999999999999997E-3</v>
      </c>
      <c r="E41" s="64">
        <v>76</v>
      </c>
      <c r="F41" s="68">
        <v>1.15E-2</v>
      </c>
      <c r="G41" s="69">
        <v>7.4999999999999997E-3</v>
      </c>
      <c r="H41" s="64">
        <v>116</v>
      </c>
      <c r="I41" s="68">
        <v>0</v>
      </c>
      <c r="J41" s="69">
        <v>0</v>
      </c>
    </row>
    <row r="42" spans="1:10">
      <c r="A42" s="60"/>
      <c r="B42" s="64">
        <v>37</v>
      </c>
      <c r="C42" s="68">
        <v>1.15E-2</v>
      </c>
      <c r="D42" s="69">
        <v>7.4999999999999997E-3</v>
      </c>
      <c r="E42" s="64">
        <v>77</v>
      </c>
      <c r="F42" s="68">
        <v>1.15E-2</v>
      </c>
      <c r="G42" s="69">
        <v>7.4999999999999997E-3</v>
      </c>
      <c r="H42" s="64">
        <v>117</v>
      </c>
      <c r="I42" s="68">
        <v>0</v>
      </c>
      <c r="J42" s="69">
        <v>0</v>
      </c>
    </row>
    <row r="43" spans="1:10">
      <c r="A43" s="60"/>
      <c r="B43" s="64">
        <v>38</v>
      </c>
      <c r="C43" s="68">
        <v>1.15E-2</v>
      </c>
      <c r="D43" s="69">
        <v>7.4999999999999997E-3</v>
      </c>
      <c r="E43" s="64">
        <v>78</v>
      </c>
      <c r="F43" s="68">
        <v>1.15E-2</v>
      </c>
      <c r="G43" s="69">
        <v>7.4999999999999997E-3</v>
      </c>
      <c r="H43" s="64">
        <v>118</v>
      </c>
      <c r="I43" s="68">
        <v>0</v>
      </c>
      <c r="J43" s="69">
        <v>0</v>
      </c>
    </row>
    <row r="44" spans="1:10">
      <c r="A44" s="60"/>
      <c r="B44" s="65">
        <v>39</v>
      </c>
      <c r="C44" s="70">
        <v>1.15E-2</v>
      </c>
      <c r="D44" s="71">
        <v>7.4999999999999997E-3</v>
      </c>
      <c r="E44" s="65">
        <v>79</v>
      </c>
      <c r="F44" s="70">
        <v>1.15E-2</v>
      </c>
      <c r="G44" s="71">
        <v>7.4999999999999997E-3</v>
      </c>
      <c r="H44" s="65">
        <v>119</v>
      </c>
      <c r="I44" s="70">
        <v>0</v>
      </c>
      <c r="J44" s="71">
        <v>0</v>
      </c>
    </row>
    <row r="45" spans="1:10">
      <c r="A45" s="60"/>
      <c r="B45" s="73">
        <v>40</v>
      </c>
      <c r="C45" s="74">
        <v>1.15E-2</v>
      </c>
      <c r="D45" s="75">
        <v>7.4999999999999997E-3</v>
      </c>
      <c r="E45" s="73"/>
      <c r="F45" s="74"/>
      <c r="G45" s="75"/>
      <c r="H45" s="72"/>
      <c r="I45" s="72"/>
      <c r="J45" s="72"/>
    </row>
    <row r="46" spans="1:10">
      <c r="A46" s="60"/>
      <c r="B46" s="64">
        <v>41</v>
      </c>
      <c r="C46" s="68">
        <v>1.15E-2</v>
      </c>
      <c r="D46" s="69">
        <v>7.4999999999999997E-3</v>
      </c>
      <c r="E46" s="64"/>
      <c r="F46" s="68"/>
      <c r="G46" s="69"/>
      <c r="H46" s="72"/>
      <c r="I46" s="72"/>
      <c r="J46" s="72"/>
    </row>
    <row r="47" spans="1:10">
      <c r="A47" s="60"/>
      <c r="B47" s="64">
        <v>42</v>
      </c>
      <c r="C47" s="68">
        <v>1.15E-2</v>
      </c>
      <c r="D47" s="69">
        <v>7.4999999999999997E-3</v>
      </c>
      <c r="E47" s="64"/>
      <c r="F47" s="68"/>
      <c r="G47" s="69"/>
      <c r="H47" s="72"/>
      <c r="I47" s="72"/>
      <c r="J47" s="72"/>
    </row>
    <row r="48" spans="1:10">
      <c r="A48" s="60"/>
      <c r="B48" s="64">
        <v>43</v>
      </c>
      <c r="C48" s="68">
        <v>1.15E-2</v>
      </c>
      <c r="D48" s="69">
        <v>7.4999999999999997E-3</v>
      </c>
      <c r="E48" s="64"/>
      <c r="F48" s="68"/>
      <c r="G48" s="69"/>
      <c r="H48" s="72"/>
      <c r="I48" s="72"/>
      <c r="J48" s="72"/>
    </row>
    <row r="49" spans="1:10">
      <c r="A49" s="60"/>
      <c r="B49" s="64">
        <v>44</v>
      </c>
      <c r="C49" s="68">
        <v>1.15E-2</v>
      </c>
      <c r="D49" s="69">
        <v>7.4999999999999997E-3</v>
      </c>
      <c r="E49" s="64"/>
      <c r="F49" s="68"/>
      <c r="G49" s="69"/>
      <c r="H49" s="72"/>
      <c r="I49" s="72"/>
      <c r="J49" s="72"/>
    </row>
    <row r="50" spans="1:10">
      <c r="A50" s="60"/>
      <c r="B50" s="64">
        <v>45</v>
      </c>
      <c r="C50" s="68">
        <v>1.15E-2</v>
      </c>
      <c r="D50" s="69">
        <v>7.4999999999999997E-3</v>
      </c>
      <c r="E50" s="64"/>
      <c r="F50" s="68"/>
      <c r="G50" s="69"/>
      <c r="H50" s="72"/>
      <c r="I50" s="72"/>
      <c r="J50" s="72"/>
    </row>
    <row r="51" spans="1:10">
      <c r="A51" s="60"/>
      <c r="B51" s="64">
        <v>46</v>
      </c>
      <c r="C51" s="68">
        <v>1.15E-2</v>
      </c>
      <c r="D51" s="69">
        <v>7.4999999999999997E-3</v>
      </c>
      <c r="E51" s="64"/>
      <c r="F51" s="68"/>
      <c r="G51" s="69"/>
      <c r="H51" s="72"/>
      <c r="I51" s="72"/>
      <c r="J51" s="72"/>
    </row>
    <row r="52" spans="1:10">
      <c r="A52" s="60"/>
      <c r="B52" s="64">
        <v>47</v>
      </c>
      <c r="C52" s="68">
        <v>1.15E-2</v>
      </c>
      <c r="D52" s="69">
        <v>7.4999999999999997E-3</v>
      </c>
      <c r="E52" s="64"/>
      <c r="F52" s="68"/>
      <c r="G52" s="69"/>
      <c r="H52" s="72"/>
      <c r="I52" s="72"/>
      <c r="J52" s="72"/>
    </row>
    <row r="53" spans="1:10">
      <c r="A53" s="60"/>
      <c r="B53" s="64">
        <v>48</v>
      </c>
      <c r="C53" s="68">
        <v>1.15E-2</v>
      </c>
      <c r="D53" s="69">
        <v>7.4999999999999997E-3</v>
      </c>
      <c r="E53" s="64"/>
      <c r="F53" s="68"/>
      <c r="G53" s="69"/>
      <c r="H53" s="72"/>
      <c r="I53" s="72"/>
      <c r="J53" s="72"/>
    </row>
    <row r="54" spans="1:10">
      <c r="A54" s="60"/>
      <c r="B54" s="64">
        <v>49</v>
      </c>
      <c r="C54" s="68">
        <v>1.15E-2</v>
      </c>
      <c r="D54" s="69">
        <v>7.4999999999999997E-3</v>
      </c>
      <c r="E54" s="64"/>
      <c r="F54" s="68"/>
      <c r="G54" s="69"/>
      <c r="H54" s="72"/>
      <c r="I54" s="72"/>
      <c r="J54" s="72"/>
    </row>
    <row r="55" spans="1:10">
      <c r="A55" s="60"/>
      <c r="B55" s="64">
        <v>50</v>
      </c>
      <c r="C55" s="68">
        <v>1.15E-2</v>
      </c>
      <c r="D55" s="69">
        <v>7.4999999999999997E-3</v>
      </c>
      <c r="E55" s="64"/>
      <c r="F55" s="68"/>
      <c r="G55" s="69"/>
      <c r="H55" s="72"/>
      <c r="I55" s="72"/>
      <c r="J55" s="72"/>
    </row>
    <row r="56" spans="1:10">
      <c r="A56" s="60"/>
      <c r="B56" s="64">
        <v>51</v>
      </c>
      <c r="C56" s="68">
        <v>1.15E-2</v>
      </c>
      <c r="D56" s="69">
        <v>7.4999999999999997E-3</v>
      </c>
      <c r="E56" s="64"/>
      <c r="F56" s="68"/>
      <c r="G56" s="69"/>
      <c r="H56" s="72"/>
      <c r="I56" s="72"/>
      <c r="J56" s="72"/>
    </row>
    <row r="57" spans="1:10">
      <c r="A57" s="60"/>
      <c r="B57" s="64">
        <v>52</v>
      </c>
      <c r="C57" s="68">
        <v>1.15E-2</v>
      </c>
      <c r="D57" s="69">
        <v>7.4999999999999997E-3</v>
      </c>
      <c r="E57" s="64"/>
      <c r="F57" s="68"/>
      <c r="G57" s="69"/>
      <c r="H57" s="72"/>
      <c r="I57" s="72"/>
      <c r="J57" s="72"/>
    </row>
    <row r="58" spans="1:10">
      <c r="A58" s="60"/>
      <c r="B58" s="64">
        <v>53</v>
      </c>
      <c r="C58" s="68">
        <v>1.15E-2</v>
      </c>
      <c r="D58" s="69">
        <v>7.4999999999999997E-3</v>
      </c>
      <c r="E58" s="64"/>
      <c r="F58" s="68"/>
      <c r="G58" s="69"/>
      <c r="H58" s="72"/>
      <c r="I58" s="72"/>
      <c r="J58" s="72"/>
    </row>
    <row r="59" spans="1:10">
      <c r="A59" s="60"/>
      <c r="B59" s="64">
        <v>54</v>
      </c>
      <c r="C59" s="68">
        <v>1.15E-2</v>
      </c>
      <c r="D59" s="69">
        <v>7.4999999999999997E-3</v>
      </c>
      <c r="E59" s="64"/>
      <c r="F59" s="68"/>
      <c r="G59" s="69"/>
      <c r="H59" s="72"/>
      <c r="I59" s="72"/>
      <c r="J59" s="72"/>
    </row>
    <row r="60" spans="1:10">
      <c r="A60" s="60"/>
      <c r="B60" s="64">
        <v>55</v>
      </c>
      <c r="C60" s="68">
        <v>1.15E-2</v>
      </c>
      <c r="D60" s="69">
        <v>7.4999999999999997E-3</v>
      </c>
      <c r="E60" s="64"/>
      <c r="F60" s="68"/>
      <c r="G60" s="69"/>
      <c r="H60" s="72"/>
      <c r="I60" s="72"/>
      <c r="J60" s="72"/>
    </row>
    <row r="61" spans="1:10">
      <c r="A61" s="60"/>
      <c r="B61" s="64">
        <v>56</v>
      </c>
      <c r="C61" s="68">
        <v>1.15E-2</v>
      </c>
      <c r="D61" s="69">
        <v>7.4999999999999997E-3</v>
      </c>
      <c r="E61" s="64"/>
      <c r="F61" s="68"/>
      <c r="G61" s="69"/>
      <c r="H61" s="72"/>
      <c r="I61" s="72"/>
      <c r="J61" s="72"/>
    </row>
    <row r="62" spans="1:10">
      <c r="A62" s="60"/>
      <c r="B62" s="64">
        <v>57</v>
      </c>
      <c r="C62" s="68">
        <v>1.15E-2</v>
      </c>
      <c r="D62" s="69">
        <v>7.4999999999999997E-3</v>
      </c>
      <c r="E62" s="64"/>
      <c r="F62" s="68"/>
      <c r="G62" s="69"/>
      <c r="H62" s="72"/>
      <c r="I62" s="72"/>
      <c r="J62" s="72"/>
    </row>
    <row r="63" spans="1:10">
      <c r="A63" s="60"/>
      <c r="B63" s="64">
        <v>58</v>
      </c>
      <c r="C63" s="68">
        <v>1.15E-2</v>
      </c>
      <c r="D63" s="69">
        <v>7.4999999999999997E-3</v>
      </c>
      <c r="E63" s="64"/>
      <c r="F63" s="68"/>
      <c r="G63" s="69"/>
      <c r="H63" s="72"/>
      <c r="I63" s="72"/>
      <c r="J63" s="72"/>
    </row>
    <row r="64" spans="1:10">
      <c r="A64" s="60"/>
      <c r="B64" s="64">
        <v>59</v>
      </c>
      <c r="C64" s="68">
        <v>1.15E-2</v>
      </c>
      <c r="D64" s="69">
        <v>7.4999999999999997E-3</v>
      </c>
      <c r="E64" s="65"/>
      <c r="F64" s="70"/>
      <c r="G64" s="71"/>
      <c r="H64" s="72"/>
      <c r="I64" s="72"/>
      <c r="J64" s="72"/>
    </row>
    <row r="65" spans="1:10">
      <c r="A65" s="60"/>
      <c r="B65" s="64">
        <v>60</v>
      </c>
      <c r="C65" s="68">
        <v>1.15E-2</v>
      </c>
      <c r="D65" s="69">
        <v>7.4999999999999997E-3</v>
      </c>
      <c r="E65" s="72"/>
      <c r="F65" s="72"/>
      <c r="G65" s="72"/>
      <c r="H65" s="72"/>
      <c r="I65" s="72"/>
      <c r="J65" s="72"/>
    </row>
    <row r="66" spans="1:10">
      <c r="A66" s="60"/>
      <c r="B66" s="64">
        <v>61</v>
      </c>
      <c r="C66" s="68">
        <v>1.15E-2</v>
      </c>
      <c r="D66" s="69">
        <v>7.4999999999999997E-3</v>
      </c>
      <c r="E66" s="72"/>
      <c r="F66" s="72"/>
      <c r="G66" s="72"/>
      <c r="H66" s="72"/>
      <c r="I66" s="72"/>
      <c r="J66" s="72"/>
    </row>
    <row r="67" spans="1:10">
      <c r="A67" s="60"/>
      <c r="B67" s="64">
        <v>62</v>
      </c>
      <c r="C67" s="68">
        <v>1.15E-2</v>
      </c>
      <c r="D67" s="69">
        <v>7.4999999999999997E-3</v>
      </c>
      <c r="E67" s="72"/>
      <c r="F67" s="72"/>
      <c r="G67" s="72"/>
      <c r="H67" s="72"/>
      <c r="I67" s="72"/>
      <c r="J67" s="72"/>
    </row>
    <row r="68" spans="1:10">
      <c r="A68" s="60"/>
      <c r="B68" s="64">
        <v>63</v>
      </c>
      <c r="C68" s="68">
        <v>1.15E-2</v>
      </c>
      <c r="D68" s="69">
        <v>7.4999999999999997E-3</v>
      </c>
      <c r="E68" s="72"/>
      <c r="F68" s="72"/>
      <c r="G68" s="72"/>
      <c r="H68" s="72"/>
      <c r="I68" s="72"/>
      <c r="J68" s="72"/>
    </row>
    <row r="69" spans="1:10">
      <c r="A69" s="60"/>
      <c r="B69" s="64">
        <v>64</v>
      </c>
      <c r="C69" s="68">
        <v>1.15E-2</v>
      </c>
      <c r="D69" s="69">
        <v>7.4999999999999997E-3</v>
      </c>
      <c r="E69" s="72"/>
      <c r="F69" s="72"/>
      <c r="G69" s="72"/>
      <c r="H69" s="72"/>
      <c r="I69" s="72"/>
      <c r="J69" s="72"/>
    </row>
    <row r="70" spans="1:10">
      <c r="A70" s="60"/>
      <c r="B70" s="64">
        <v>65</v>
      </c>
      <c r="C70" s="68">
        <v>1.15E-2</v>
      </c>
      <c r="D70" s="69">
        <v>7.4999999999999997E-3</v>
      </c>
      <c r="E70" s="72"/>
      <c r="F70" s="72"/>
      <c r="G70" s="72"/>
      <c r="H70" s="72"/>
      <c r="I70" s="72"/>
      <c r="J70" s="72"/>
    </row>
    <row r="71" spans="1:10">
      <c r="A71" s="60"/>
      <c r="B71" s="64">
        <v>66</v>
      </c>
      <c r="C71" s="68">
        <v>1.15E-2</v>
      </c>
      <c r="D71" s="69">
        <v>7.4999999999999997E-3</v>
      </c>
      <c r="E71" s="72"/>
      <c r="F71" s="72"/>
      <c r="G71" s="72"/>
      <c r="H71" s="72"/>
      <c r="I71" s="72"/>
      <c r="J71" s="72"/>
    </row>
    <row r="72" spans="1:10">
      <c r="A72" s="60"/>
      <c r="B72" s="64">
        <v>67</v>
      </c>
      <c r="C72" s="68">
        <v>1.15E-2</v>
      </c>
      <c r="D72" s="69">
        <v>7.4999999999999997E-3</v>
      </c>
      <c r="E72" s="72"/>
      <c r="F72" s="72"/>
      <c r="G72" s="72"/>
      <c r="H72" s="72"/>
      <c r="I72" s="72"/>
      <c r="J72" s="72"/>
    </row>
    <row r="73" spans="1:10">
      <c r="A73" s="60"/>
      <c r="B73" s="64">
        <v>68</v>
      </c>
      <c r="C73" s="68">
        <v>1.15E-2</v>
      </c>
      <c r="D73" s="69">
        <v>7.4999999999999997E-3</v>
      </c>
      <c r="E73" s="72"/>
      <c r="F73" s="72"/>
      <c r="G73" s="72"/>
      <c r="H73" s="72"/>
      <c r="I73" s="72"/>
      <c r="J73" s="72"/>
    </row>
    <row r="74" spans="1:10">
      <c r="A74" s="60"/>
      <c r="B74" s="64">
        <v>69</v>
      </c>
      <c r="C74" s="68">
        <v>1.15E-2</v>
      </c>
      <c r="D74" s="69">
        <v>7.4999999999999997E-3</v>
      </c>
      <c r="E74" s="72"/>
      <c r="F74" s="72"/>
      <c r="G74" s="72"/>
      <c r="H74" s="72"/>
      <c r="I74" s="72"/>
      <c r="J74" s="72"/>
    </row>
    <row r="75" spans="1:10">
      <c r="A75" s="60"/>
      <c r="B75" s="64">
        <v>70</v>
      </c>
      <c r="C75" s="68">
        <v>1.15E-2</v>
      </c>
      <c r="D75" s="69">
        <v>7.4999999999999997E-3</v>
      </c>
      <c r="E75" s="72"/>
      <c r="F75" s="72"/>
      <c r="G75" s="72"/>
      <c r="H75" s="72"/>
      <c r="I75" s="72"/>
      <c r="J75" s="72"/>
    </row>
    <row r="76" spans="1:10">
      <c r="A76" s="60"/>
      <c r="B76" s="64">
        <v>71</v>
      </c>
      <c r="C76" s="68">
        <v>1.15E-2</v>
      </c>
      <c r="D76" s="69">
        <v>7.4999999999999997E-3</v>
      </c>
      <c r="E76" s="72"/>
      <c r="F76" s="72"/>
      <c r="G76" s="72"/>
      <c r="H76" s="72"/>
      <c r="I76" s="72"/>
      <c r="J76" s="72"/>
    </row>
    <row r="77" spans="1:10">
      <c r="A77" s="60"/>
      <c r="B77" s="64">
        <v>72</v>
      </c>
      <c r="C77" s="68">
        <v>1.15E-2</v>
      </c>
      <c r="D77" s="69">
        <v>7.4999999999999997E-3</v>
      </c>
      <c r="E77" s="72"/>
      <c r="F77" s="72"/>
      <c r="G77" s="72"/>
      <c r="H77" s="72"/>
      <c r="I77" s="72"/>
      <c r="J77" s="72"/>
    </row>
    <row r="78" spans="1:10">
      <c r="A78" s="60"/>
      <c r="B78" s="64">
        <v>73</v>
      </c>
      <c r="C78" s="68">
        <v>1.15E-2</v>
      </c>
      <c r="D78" s="69">
        <v>7.4999999999999997E-3</v>
      </c>
      <c r="E78" s="72"/>
      <c r="F78" s="72"/>
      <c r="G78" s="72"/>
      <c r="H78" s="72"/>
      <c r="I78" s="72"/>
      <c r="J78" s="72"/>
    </row>
    <row r="79" spans="1:10">
      <c r="A79" s="60"/>
      <c r="B79" s="64">
        <v>74</v>
      </c>
      <c r="C79" s="68">
        <v>1.15E-2</v>
      </c>
      <c r="D79" s="69">
        <v>7.4999999999999997E-3</v>
      </c>
      <c r="E79" s="72"/>
      <c r="F79" s="72"/>
      <c r="G79" s="72"/>
      <c r="H79" s="72"/>
      <c r="I79" s="72"/>
      <c r="J79" s="72"/>
    </row>
    <row r="80" spans="1:10">
      <c r="A80" s="60"/>
      <c r="B80" s="64">
        <v>75</v>
      </c>
      <c r="C80" s="68">
        <v>1.15E-2</v>
      </c>
      <c r="D80" s="69">
        <v>7.4999999999999997E-3</v>
      </c>
      <c r="E80" s="72"/>
      <c r="F80" s="72"/>
      <c r="G80" s="72"/>
      <c r="H80" s="72"/>
      <c r="I80" s="72"/>
      <c r="J80" s="72"/>
    </row>
    <row r="81" spans="1:10">
      <c r="A81" s="60"/>
      <c r="B81" s="64">
        <v>76</v>
      </c>
      <c r="C81" s="68">
        <v>1.15E-2</v>
      </c>
      <c r="D81" s="69">
        <v>7.4999999999999997E-3</v>
      </c>
      <c r="E81" s="72"/>
      <c r="F81" s="72"/>
      <c r="G81" s="72"/>
      <c r="H81" s="72"/>
      <c r="I81" s="72"/>
      <c r="J81" s="72"/>
    </row>
    <row r="82" spans="1:10">
      <c r="A82" s="60"/>
      <c r="B82" s="64">
        <v>77</v>
      </c>
      <c r="C82" s="68">
        <v>1.15E-2</v>
      </c>
      <c r="D82" s="69">
        <v>7.4999999999999997E-3</v>
      </c>
      <c r="E82" s="72"/>
      <c r="F82" s="72"/>
      <c r="G82" s="72"/>
      <c r="H82" s="72"/>
      <c r="I82" s="72"/>
      <c r="J82" s="72"/>
    </row>
    <row r="83" spans="1:10">
      <c r="A83" s="60"/>
      <c r="B83" s="64">
        <v>78</v>
      </c>
      <c r="C83" s="68">
        <v>1.15E-2</v>
      </c>
      <c r="D83" s="69">
        <v>7.4999999999999997E-3</v>
      </c>
      <c r="E83" s="72"/>
      <c r="F83" s="72"/>
      <c r="G83" s="72"/>
      <c r="H83" s="72"/>
      <c r="I83" s="72"/>
      <c r="J83" s="72"/>
    </row>
    <row r="84" spans="1:10">
      <c r="A84" s="60"/>
      <c r="B84" s="64">
        <v>79</v>
      </c>
      <c r="C84" s="68">
        <v>1.15E-2</v>
      </c>
      <c r="D84" s="69">
        <v>7.4999999999999997E-3</v>
      </c>
      <c r="E84" s="72"/>
      <c r="F84" s="72"/>
      <c r="G84" s="72"/>
      <c r="H84" s="72"/>
      <c r="I84" s="72"/>
      <c r="J84" s="72"/>
    </row>
    <row r="85" spans="1:10">
      <c r="A85" s="60"/>
      <c r="B85" s="64">
        <v>80</v>
      </c>
      <c r="C85" s="68">
        <v>1.15E-2</v>
      </c>
      <c r="D85" s="69">
        <v>7.4999999999999997E-3</v>
      </c>
      <c r="E85" s="72"/>
      <c r="F85" s="72"/>
      <c r="G85" s="72"/>
      <c r="H85" s="72"/>
      <c r="I85" s="72"/>
      <c r="J85" s="72"/>
    </row>
    <row r="86" spans="1:10">
      <c r="A86" s="60"/>
      <c r="B86" s="64">
        <v>81</v>
      </c>
      <c r="C86" s="68">
        <v>1.15E-2</v>
      </c>
      <c r="D86" s="69">
        <v>6.8999999999999999E-3</v>
      </c>
      <c r="E86" s="72"/>
      <c r="F86" s="72"/>
      <c r="G86" s="72"/>
      <c r="H86" s="72"/>
      <c r="I86" s="72"/>
      <c r="J86" s="72"/>
    </row>
    <row r="87" spans="1:10">
      <c r="A87" s="60"/>
      <c r="B87" s="64">
        <v>82</v>
      </c>
      <c r="C87" s="68">
        <v>1.15E-2</v>
      </c>
      <c r="D87" s="69">
        <v>6.3E-3</v>
      </c>
      <c r="E87" s="72"/>
      <c r="F87" s="72"/>
      <c r="G87" s="72"/>
      <c r="H87" s="72"/>
      <c r="I87" s="72"/>
      <c r="J87" s="72"/>
    </row>
    <row r="88" spans="1:10">
      <c r="A88" s="60"/>
      <c r="B88" s="64">
        <v>83</v>
      </c>
      <c r="C88" s="68">
        <v>1.06E-2</v>
      </c>
      <c r="D88" s="69">
        <v>5.7999999999999996E-3</v>
      </c>
      <c r="E88" s="72"/>
      <c r="F88" s="72"/>
      <c r="G88" s="72"/>
      <c r="H88" s="72"/>
      <c r="I88" s="72"/>
      <c r="J88" s="72"/>
    </row>
    <row r="89" spans="1:10">
      <c r="A89" s="60"/>
      <c r="B89" s="64">
        <v>84</v>
      </c>
      <c r="C89" s="68">
        <v>9.7000000000000003E-3</v>
      </c>
      <c r="D89" s="69">
        <v>5.1999999999999998E-3</v>
      </c>
      <c r="E89" s="72"/>
      <c r="F89" s="72"/>
      <c r="G89" s="72"/>
      <c r="H89" s="72"/>
      <c r="I89" s="72"/>
      <c r="J89" s="72"/>
    </row>
    <row r="90" spans="1:10">
      <c r="A90" s="60"/>
      <c r="B90" s="64">
        <v>85</v>
      </c>
      <c r="C90" s="68">
        <v>8.8000000000000005E-3</v>
      </c>
      <c r="D90" s="69">
        <v>4.5999999999999999E-3</v>
      </c>
      <c r="E90" s="72"/>
      <c r="F90" s="72"/>
      <c r="G90" s="72"/>
      <c r="H90" s="72"/>
      <c r="I90" s="72"/>
      <c r="J90" s="72"/>
    </row>
    <row r="91" spans="1:10">
      <c r="A91" s="60"/>
      <c r="B91" s="64">
        <v>86</v>
      </c>
      <c r="C91" s="68">
        <v>8.0000000000000002E-3</v>
      </c>
      <c r="D91" s="69">
        <v>4.0000000000000001E-3</v>
      </c>
      <c r="E91" s="72"/>
      <c r="F91" s="72"/>
      <c r="G91" s="72"/>
      <c r="H91" s="72"/>
      <c r="I91" s="72"/>
      <c r="J91" s="72"/>
    </row>
    <row r="92" spans="1:10">
      <c r="A92" s="60"/>
      <c r="B92" s="64">
        <v>87</v>
      </c>
      <c r="C92" s="68">
        <v>7.1000000000000004E-3</v>
      </c>
      <c r="D92" s="69">
        <v>3.5000000000000001E-3</v>
      </c>
      <c r="E92" s="72"/>
      <c r="F92" s="72"/>
      <c r="G92" s="72"/>
      <c r="H92" s="72"/>
      <c r="I92" s="72"/>
      <c r="J92" s="72"/>
    </row>
    <row r="93" spans="1:10">
      <c r="A93" s="60"/>
      <c r="B93" s="64">
        <v>88</v>
      </c>
      <c r="C93" s="68">
        <v>6.1999999999999998E-3</v>
      </c>
      <c r="D93" s="69">
        <v>2.8999999999999998E-3</v>
      </c>
      <c r="E93" s="72"/>
      <c r="F93" s="72"/>
      <c r="G93" s="72"/>
      <c r="H93" s="72"/>
      <c r="I93" s="72"/>
      <c r="J93" s="72"/>
    </row>
    <row r="94" spans="1:10">
      <c r="A94" s="60"/>
      <c r="B94" s="64">
        <v>89</v>
      </c>
      <c r="C94" s="68">
        <v>5.3E-3</v>
      </c>
      <c r="D94" s="69">
        <v>2.3E-3</v>
      </c>
      <c r="E94" s="72"/>
      <c r="F94" s="72"/>
      <c r="G94" s="72"/>
      <c r="H94" s="72"/>
      <c r="I94" s="72"/>
      <c r="J94" s="72"/>
    </row>
    <row r="95" spans="1:10">
      <c r="A95" s="60"/>
      <c r="B95" s="64">
        <v>90</v>
      </c>
      <c r="C95" s="68">
        <v>4.4000000000000003E-3</v>
      </c>
      <c r="D95" s="69">
        <v>1.6999999999999999E-3</v>
      </c>
      <c r="E95" s="72"/>
      <c r="F95" s="72"/>
      <c r="G95" s="72"/>
      <c r="H95" s="72"/>
      <c r="I95" s="72"/>
      <c r="J95" s="72"/>
    </row>
    <row r="96" spans="1:10">
      <c r="A96" s="60"/>
      <c r="B96" s="64">
        <v>91</v>
      </c>
      <c r="C96" s="68">
        <v>3.5000000000000001E-3</v>
      </c>
      <c r="D96" s="69">
        <v>1.1999999999999999E-3</v>
      </c>
      <c r="E96" s="72"/>
      <c r="F96" s="72"/>
      <c r="G96" s="72"/>
      <c r="H96" s="72"/>
      <c r="I96" s="72"/>
      <c r="J96" s="72"/>
    </row>
    <row r="97" spans="1:10">
      <c r="A97" s="60"/>
      <c r="B97" s="64">
        <v>92</v>
      </c>
      <c r="C97" s="68">
        <v>2.7000000000000001E-3</v>
      </c>
      <c r="D97" s="69">
        <v>5.9999999999999995E-4</v>
      </c>
      <c r="E97" s="72"/>
      <c r="F97" s="72"/>
      <c r="G97" s="72"/>
      <c r="H97" s="72"/>
      <c r="I97" s="72"/>
      <c r="J97" s="72"/>
    </row>
    <row r="98" spans="1:10">
      <c r="B98" s="64">
        <v>93</v>
      </c>
      <c r="C98" s="68">
        <v>1.8E-3</v>
      </c>
      <c r="D98" s="69">
        <v>0</v>
      </c>
      <c r="E98" s="72"/>
      <c r="F98" s="72"/>
      <c r="G98" s="72"/>
      <c r="H98" s="72"/>
      <c r="I98" s="72"/>
      <c r="J98" s="72"/>
    </row>
    <row r="99" spans="1:10">
      <c r="B99" s="64">
        <v>94</v>
      </c>
      <c r="C99" s="68">
        <v>8.9999999999999998E-4</v>
      </c>
      <c r="D99" s="69">
        <v>0</v>
      </c>
      <c r="E99" s="72"/>
      <c r="F99" s="72"/>
      <c r="G99" s="72"/>
      <c r="H99" s="72"/>
      <c r="I99" s="72"/>
      <c r="J99" s="72"/>
    </row>
    <row r="100" spans="1:10">
      <c r="B100" s="64">
        <v>95</v>
      </c>
      <c r="C100" s="68">
        <v>0</v>
      </c>
      <c r="D100" s="69">
        <v>0</v>
      </c>
      <c r="E100" s="72"/>
      <c r="F100" s="72"/>
      <c r="G100" s="72"/>
      <c r="H100" s="72"/>
      <c r="I100" s="72"/>
      <c r="J100" s="72"/>
    </row>
    <row r="101" spans="1:10">
      <c r="B101" s="64">
        <v>96</v>
      </c>
      <c r="C101" s="68">
        <v>0</v>
      </c>
      <c r="D101" s="69">
        <v>0</v>
      </c>
      <c r="E101" s="72"/>
      <c r="F101" s="72"/>
      <c r="G101" s="72"/>
      <c r="H101" s="72"/>
      <c r="I101" s="72"/>
      <c r="J101" s="72"/>
    </row>
    <row r="102" spans="1:10">
      <c r="B102" s="64">
        <v>97</v>
      </c>
      <c r="C102" s="68">
        <v>0</v>
      </c>
      <c r="D102" s="69">
        <v>0</v>
      </c>
      <c r="E102" s="72"/>
      <c r="F102" s="72"/>
      <c r="G102" s="72"/>
      <c r="H102" s="72"/>
      <c r="I102" s="72"/>
      <c r="J102" s="72"/>
    </row>
    <row r="103" spans="1:10">
      <c r="B103" s="64">
        <v>98</v>
      </c>
      <c r="C103" s="68">
        <v>0</v>
      </c>
      <c r="D103" s="69">
        <v>0</v>
      </c>
      <c r="E103" s="72"/>
      <c r="F103" s="72"/>
      <c r="G103" s="72"/>
      <c r="H103" s="72"/>
      <c r="I103" s="72"/>
      <c r="J103" s="72"/>
    </row>
    <row r="104" spans="1:10">
      <c r="B104" s="64">
        <v>99</v>
      </c>
      <c r="C104" s="68">
        <v>0</v>
      </c>
      <c r="D104" s="69">
        <v>0</v>
      </c>
      <c r="E104" s="72"/>
      <c r="F104" s="72"/>
      <c r="G104" s="72"/>
      <c r="H104" s="72"/>
      <c r="I104" s="72"/>
      <c r="J104" s="72"/>
    </row>
    <row r="105" spans="1:10">
      <c r="B105" s="64">
        <v>100</v>
      </c>
      <c r="C105" s="68">
        <v>0</v>
      </c>
      <c r="D105" s="69">
        <v>0</v>
      </c>
      <c r="E105" s="72"/>
      <c r="F105" s="72"/>
      <c r="G105" s="72"/>
      <c r="H105" s="72"/>
      <c r="I105" s="72"/>
      <c r="J105" s="72"/>
    </row>
    <row r="106" spans="1:10">
      <c r="B106" s="64">
        <v>101</v>
      </c>
      <c r="C106" s="68">
        <v>0</v>
      </c>
      <c r="D106" s="69">
        <v>0</v>
      </c>
      <c r="E106" s="72"/>
      <c r="F106" s="72"/>
      <c r="G106" s="72"/>
      <c r="H106" s="72"/>
      <c r="I106" s="72"/>
      <c r="J106" s="72"/>
    </row>
    <row r="107" spans="1:10">
      <c r="B107" s="64">
        <v>102</v>
      </c>
      <c r="C107" s="68">
        <v>0</v>
      </c>
      <c r="D107" s="69">
        <v>0</v>
      </c>
      <c r="E107" s="72"/>
      <c r="F107" s="72"/>
      <c r="G107" s="72"/>
      <c r="H107" s="72"/>
      <c r="I107" s="72"/>
      <c r="J107" s="72"/>
    </row>
    <row r="108" spans="1:10">
      <c r="B108" s="64">
        <v>103</v>
      </c>
      <c r="C108" s="68">
        <v>0</v>
      </c>
      <c r="D108" s="69">
        <v>0</v>
      </c>
      <c r="E108" s="72"/>
      <c r="F108" s="72"/>
      <c r="G108" s="72"/>
      <c r="H108" s="72"/>
      <c r="I108" s="72"/>
      <c r="J108" s="72"/>
    </row>
    <row r="109" spans="1:10">
      <c r="B109" s="64">
        <v>104</v>
      </c>
      <c r="C109" s="68">
        <v>0</v>
      </c>
      <c r="D109" s="69">
        <v>0</v>
      </c>
      <c r="E109" s="72"/>
      <c r="F109" s="72"/>
      <c r="G109" s="72"/>
      <c r="H109" s="72"/>
      <c r="I109" s="72"/>
      <c r="J109" s="72"/>
    </row>
    <row r="110" spans="1:10">
      <c r="B110" s="64">
        <v>105</v>
      </c>
      <c r="C110" s="68">
        <v>0</v>
      </c>
      <c r="D110" s="69">
        <v>0</v>
      </c>
      <c r="E110" s="72"/>
      <c r="F110" s="72"/>
      <c r="G110" s="72"/>
      <c r="H110" s="72"/>
      <c r="I110" s="72"/>
      <c r="J110" s="72"/>
    </row>
    <row r="111" spans="1:10">
      <c r="B111" s="64">
        <v>106</v>
      </c>
      <c r="C111" s="68">
        <v>0</v>
      </c>
      <c r="D111" s="69">
        <v>0</v>
      </c>
      <c r="E111" s="72"/>
      <c r="F111" s="72"/>
      <c r="G111" s="72"/>
      <c r="H111" s="72"/>
      <c r="I111" s="72"/>
      <c r="J111" s="72"/>
    </row>
    <row r="112" spans="1:10">
      <c r="B112" s="64">
        <v>107</v>
      </c>
      <c r="C112" s="68">
        <v>0</v>
      </c>
      <c r="D112" s="69">
        <v>0</v>
      </c>
      <c r="E112" s="72"/>
      <c r="F112" s="72"/>
      <c r="G112" s="72"/>
      <c r="H112" s="72"/>
      <c r="I112" s="72"/>
      <c r="J112" s="72"/>
    </row>
    <row r="113" spans="2:10">
      <c r="B113" s="64">
        <v>108</v>
      </c>
      <c r="C113" s="68">
        <v>0</v>
      </c>
      <c r="D113" s="69">
        <v>0</v>
      </c>
      <c r="E113" s="72"/>
      <c r="F113" s="72"/>
      <c r="G113" s="72"/>
      <c r="H113" s="72"/>
      <c r="I113" s="72"/>
      <c r="J113" s="72"/>
    </row>
    <row r="114" spans="2:10">
      <c r="B114" s="64">
        <v>109</v>
      </c>
      <c r="C114" s="68">
        <v>0</v>
      </c>
      <c r="D114" s="69">
        <v>0</v>
      </c>
      <c r="E114" s="72"/>
      <c r="F114" s="72"/>
      <c r="G114" s="72"/>
      <c r="H114" s="72"/>
      <c r="I114" s="72"/>
      <c r="J114" s="72"/>
    </row>
    <row r="115" spans="2:10">
      <c r="B115" s="64">
        <v>110</v>
      </c>
      <c r="C115" s="68">
        <v>0</v>
      </c>
      <c r="D115" s="69">
        <v>0</v>
      </c>
      <c r="E115" s="72"/>
      <c r="F115" s="72"/>
      <c r="G115" s="72"/>
      <c r="H115" s="72"/>
      <c r="I115" s="72"/>
      <c r="J115" s="72"/>
    </row>
    <row r="116" spans="2:10">
      <c r="B116" s="64">
        <v>111</v>
      </c>
      <c r="C116" s="68">
        <v>0</v>
      </c>
      <c r="D116" s="69">
        <v>0</v>
      </c>
      <c r="E116" s="72"/>
      <c r="F116" s="72"/>
      <c r="G116" s="72"/>
      <c r="H116" s="72"/>
      <c r="I116" s="72"/>
      <c r="J116" s="72"/>
    </row>
    <row r="117" spans="2:10">
      <c r="B117" s="64">
        <v>112</v>
      </c>
      <c r="C117" s="68">
        <v>0</v>
      </c>
      <c r="D117" s="69">
        <v>0</v>
      </c>
      <c r="E117" s="72"/>
      <c r="F117" s="72"/>
      <c r="G117" s="72"/>
      <c r="H117" s="72"/>
      <c r="I117" s="72"/>
      <c r="J117" s="72"/>
    </row>
    <row r="118" spans="2:10">
      <c r="B118" s="64">
        <v>113</v>
      </c>
      <c r="C118" s="68">
        <v>0</v>
      </c>
      <c r="D118" s="69">
        <v>0</v>
      </c>
      <c r="E118" s="72"/>
      <c r="F118" s="72"/>
      <c r="G118" s="72"/>
      <c r="H118" s="72"/>
      <c r="I118" s="72"/>
      <c r="J118" s="72"/>
    </row>
    <row r="119" spans="2:10">
      <c r="B119" s="64">
        <v>114</v>
      </c>
      <c r="C119" s="68">
        <v>0</v>
      </c>
      <c r="D119" s="69">
        <v>0</v>
      </c>
      <c r="E119" s="72"/>
      <c r="F119" s="72"/>
      <c r="G119" s="72"/>
      <c r="H119" s="72"/>
      <c r="I119" s="72"/>
      <c r="J119" s="72"/>
    </row>
    <row r="120" spans="2:10">
      <c r="B120" s="64">
        <v>115</v>
      </c>
      <c r="C120" s="68">
        <v>0</v>
      </c>
      <c r="D120" s="69">
        <v>0</v>
      </c>
      <c r="E120" s="72"/>
      <c r="F120" s="72"/>
      <c r="G120" s="72"/>
      <c r="H120" s="72"/>
      <c r="I120" s="72"/>
      <c r="J120" s="72"/>
    </row>
    <row r="121" spans="2:10">
      <c r="B121" s="64">
        <v>116</v>
      </c>
      <c r="C121" s="68">
        <v>0</v>
      </c>
      <c r="D121" s="69">
        <v>0</v>
      </c>
      <c r="E121" s="72"/>
      <c r="F121" s="72"/>
      <c r="G121" s="72"/>
      <c r="H121" s="72"/>
      <c r="I121" s="72"/>
      <c r="J121" s="72"/>
    </row>
    <row r="122" spans="2:10">
      <c r="B122" s="64">
        <v>117</v>
      </c>
      <c r="C122" s="68">
        <v>0</v>
      </c>
      <c r="D122" s="69">
        <v>0</v>
      </c>
      <c r="E122" s="72"/>
      <c r="F122" s="72"/>
      <c r="G122" s="72"/>
      <c r="H122" s="72"/>
      <c r="I122" s="72"/>
      <c r="J122" s="72"/>
    </row>
    <row r="123" spans="2:10">
      <c r="B123" s="64">
        <v>118</v>
      </c>
      <c r="C123" s="68">
        <v>0</v>
      </c>
      <c r="D123" s="69">
        <v>0</v>
      </c>
      <c r="E123" s="72"/>
      <c r="F123" s="72"/>
      <c r="G123" s="72"/>
      <c r="H123" s="72"/>
      <c r="I123" s="72"/>
      <c r="J123" s="72"/>
    </row>
    <row r="124" spans="2:10">
      <c r="B124" s="65">
        <v>119</v>
      </c>
      <c r="C124" s="70">
        <v>0</v>
      </c>
      <c r="D124" s="71">
        <v>0</v>
      </c>
      <c r="E124" s="72"/>
      <c r="F124" s="72"/>
      <c r="G124" s="72"/>
      <c r="H124" s="72"/>
      <c r="I124" s="72"/>
      <c r="J124"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BU137"/>
  <sheetViews>
    <sheetView topLeftCell="D57" workbookViewId="0">
      <selection activeCell="D45" sqref="D45"/>
    </sheetView>
  </sheetViews>
  <sheetFormatPr defaultRowHeight="12.5"/>
  <cols>
    <col min="1" max="1" width="4.26953125" customWidth="1"/>
  </cols>
  <sheetData>
    <row r="1" spans="1:73">
      <c r="A1" t="s">
        <v>2</v>
      </c>
    </row>
    <row r="2" spans="1:73">
      <c r="B2" t="s">
        <v>0</v>
      </c>
    </row>
    <row r="3" spans="1:73">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f>+Z3+1</f>
        <v>26</v>
      </c>
      <c r="AB3" s="3">
        <f t="shared" ref="AB3:AJ3" si="0">+AA3+1</f>
        <v>27</v>
      </c>
      <c r="AC3" s="3">
        <f t="shared" si="0"/>
        <v>28</v>
      </c>
      <c r="AD3" s="3">
        <f t="shared" si="0"/>
        <v>29</v>
      </c>
      <c r="AE3" s="3">
        <f t="shared" si="0"/>
        <v>30</v>
      </c>
      <c r="AF3" s="3">
        <f t="shared" si="0"/>
        <v>31</v>
      </c>
      <c r="AG3" s="3">
        <f t="shared" si="0"/>
        <v>32</v>
      </c>
      <c r="AH3" s="3">
        <f t="shared" si="0"/>
        <v>33</v>
      </c>
      <c r="AI3" s="3">
        <f t="shared" si="0"/>
        <v>34</v>
      </c>
      <c r="AJ3" s="3">
        <f t="shared" si="0"/>
        <v>35</v>
      </c>
      <c r="AL3" s="4"/>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1:73">
      <c r="A4" s="5">
        <v>0</v>
      </c>
      <c r="B4" s="10">
        <v>0.28000000000000003</v>
      </c>
      <c r="C4" s="11">
        <v>0.162053510991606</v>
      </c>
      <c r="D4" s="11">
        <v>0.13827290572151099</v>
      </c>
      <c r="E4" s="11">
        <v>0.12130775150806199</v>
      </c>
      <c r="F4" s="11">
        <v>0.11046738361620399</v>
      </c>
      <c r="G4" s="11">
        <v>0.103570043613742</v>
      </c>
      <c r="H4" s="11">
        <v>9.87265984511288E-2</v>
      </c>
      <c r="I4" s="11">
        <v>9.4798180400487195E-2</v>
      </c>
      <c r="J4" s="11">
        <v>9.20406537130639E-2</v>
      </c>
      <c r="K4" s="11">
        <v>9.1000095471317599E-2</v>
      </c>
      <c r="L4" s="11">
        <v>9.2679460878869399E-2</v>
      </c>
      <c r="M4" s="11">
        <v>0.100118758533443</v>
      </c>
      <c r="N4" s="11">
        <v>0.118638349197873</v>
      </c>
      <c r="O4" s="11">
        <v>0.15732065039302398</v>
      </c>
      <c r="P4" s="11">
        <v>0.22558472630694099</v>
      </c>
      <c r="Q4" s="11">
        <v>0.33149058475469301</v>
      </c>
      <c r="R4" s="11">
        <v>0.47473405380287503</v>
      </c>
      <c r="S4" s="11">
        <v>0.64295791541889502</v>
      </c>
      <c r="T4" s="11">
        <v>0.803140937457406</v>
      </c>
      <c r="U4" s="11">
        <v>0.91128560872458009</v>
      </c>
      <c r="V4" s="11">
        <v>0.96195965935699901</v>
      </c>
      <c r="W4" s="11">
        <v>0.97709608067507903</v>
      </c>
      <c r="X4" s="11">
        <v>0.98241782582136594</v>
      </c>
      <c r="Y4" s="11">
        <v>0.98442431881590897</v>
      </c>
      <c r="Z4" s="11">
        <v>0.98447837330860599</v>
      </c>
      <c r="AA4" s="7">
        <v>0.98319583688258005</v>
      </c>
      <c r="AB4" s="7">
        <v>0.97814386773615103</v>
      </c>
      <c r="AC4" s="7">
        <v>0.96621726914475004</v>
      </c>
      <c r="AD4" s="7">
        <v>0.9475381867686421</v>
      </c>
      <c r="AE4" s="7">
        <v>0.93400476607481409</v>
      </c>
      <c r="AF4" s="7">
        <v>0.93988020081856793</v>
      </c>
      <c r="AG4" s="7">
        <v>0.97620633665783607</v>
      </c>
      <c r="AH4" s="7">
        <v>1.03912419962006</v>
      </c>
      <c r="AI4" s="7">
        <v>1.1204567447167</v>
      </c>
      <c r="AJ4" s="7">
        <v>1.21118173588127</v>
      </c>
      <c r="AL4" s="5"/>
      <c r="AM4" s="10"/>
      <c r="AN4" s="11"/>
      <c r="AO4" s="11"/>
      <c r="AP4" s="11"/>
      <c r="AQ4" s="11"/>
      <c r="AR4" s="11"/>
      <c r="AS4" s="11"/>
      <c r="AT4" s="11"/>
      <c r="AU4" s="11"/>
      <c r="AV4" s="11"/>
      <c r="AW4" s="11"/>
      <c r="AX4" s="11"/>
      <c r="AY4" s="11"/>
      <c r="AZ4" s="11"/>
      <c r="BA4" s="11"/>
      <c r="BB4" s="11"/>
      <c r="BC4" s="11"/>
      <c r="BD4" s="11"/>
      <c r="BE4" s="11"/>
      <c r="BF4" s="11"/>
      <c r="BG4" s="11"/>
      <c r="BH4" s="11"/>
      <c r="BI4" s="11"/>
      <c r="BJ4" s="11"/>
      <c r="BK4" s="11"/>
      <c r="BL4" s="7"/>
      <c r="BM4" s="7"/>
      <c r="BN4" s="7"/>
      <c r="BO4" s="7"/>
      <c r="BP4" s="7"/>
      <c r="BQ4" s="7"/>
      <c r="BR4" s="7"/>
      <c r="BS4" s="7"/>
      <c r="BT4" s="7"/>
      <c r="BU4" s="7"/>
    </row>
    <row r="5" spans="1:73">
      <c r="A5" s="5">
        <v>1</v>
      </c>
      <c r="B5" s="12">
        <v>0.162053510991606</v>
      </c>
      <c r="C5" s="13">
        <v>0.13827290572151099</v>
      </c>
      <c r="D5" s="13">
        <v>0.12130775150806199</v>
      </c>
      <c r="E5" s="13">
        <v>0.11046738361620399</v>
      </c>
      <c r="F5" s="13">
        <v>0.103570043613742</v>
      </c>
      <c r="G5" s="13">
        <v>9.87265984511288E-2</v>
      </c>
      <c r="H5" s="13">
        <v>9.4798180400487195E-2</v>
      </c>
      <c r="I5" s="13">
        <v>9.20406537130639E-2</v>
      </c>
      <c r="J5" s="13">
        <v>9.1000095471317599E-2</v>
      </c>
      <c r="K5" s="13">
        <v>9.2679460878869399E-2</v>
      </c>
      <c r="L5" s="13">
        <v>0.100118758533443</v>
      </c>
      <c r="M5" s="13">
        <v>0.118638349197873</v>
      </c>
      <c r="N5" s="13">
        <v>0.15732065039302398</v>
      </c>
      <c r="O5" s="13">
        <v>0.22558472630694099</v>
      </c>
      <c r="P5" s="13">
        <v>0.33149058475469301</v>
      </c>
      <c r="Q5" s="13">
        <v>0.47473405380287503</v>
      </c>
      <c r="R5" s="13">
        <v>0.64295791541889502</v>
      </c>
      <c r="S5" s="13">
        <v>0.803140937457406</v>
      </c>
      <c r="T5" s="13">
        <v>0.91128560872458009</v>
      </c>
      <c r="U5" s="13">
        <v>0.96195965935699901</v>
      </c>
      <c r="V5" s="13">
        <v>0.97709608067507903</v>
      </c>
      <c r="W5" s="13">
        <v>0.98241782582136594</v>
      </c>
      <c r="X5" s="13">
        <v>0.98442431881590897</v>
      </c>
      <c r="Y5" s="13">
        <v>0.98447837330860599</v>
      </c>
      <c r="Z5" s="13">
        <v>0.98319583688258005</v>
      </c>
      <c r="AA5" s="7">
        <v>0.97814386773615103</v>
      </c>
      <c r="AB5" s="7">
        <v>0.96621726914475004</v>
      </c>
      <c r="AC5" s="7">
        <v>0.9475381867686421</v>
      </c>
      <c r="AD5" s="7">
        <v>0.93400476607481409</v>
      </c>
      <c r="AE5" s="7">
        <v>0.93988020081856793</v>
      </c>
      <c r="AF5" s="7">
        <v>0.97620633665783607</v>
      </c>
      <c r="AG5" s="7">
        <v>1.03912419962006</v>
      </c>
      <c r="AH5" s="7">
        <v>1.1204567447167</v>
      </c>
      <c r="AI5" s="7">
        <v>1.21118173588127</v>
      </c>
      <c r="AJ5" s="7">
        <v>1.3054302918351306</v>
      </c>
      <c r="AL5" s="5"/>
      <c r="AM5" s="12"/>
      <c r="AN5" s="13"/>
      <c r="AO5" s="13"/>
      <c r="AP5" s="13"/>
      <c r="AQ5" s="13"/>
      <c r="AR5" s="13"/>
      <c r="AS5" s="13"/>
      <c r="AT5" s="13"/>
      <c r="AU5" s="13"/>
      <c r="AV5" s="13"/>
      <c r="AW5" s="13"/>
      <c r="AX5" s="13"/>
      <c r="AY5" s="13"/>
      <c r="AZ5" s="13"/>
      <c r="BA5" s="13"/>
      <c r="BB5" s="13"/>
      <c r="BC5" s="13"/>
      <c r="BD5" s="13"/>
      <c r="BE5" s="13"/>
      <c r="BF5" s="13"/>
      <c r="BG5" s="13"/>
      <c r="BH5" s="13"/>
      <c r="BI5" s="13"/>
      <c r="BJ5" s="13"/>
      <c r="BK5" s="13"/>
      <c r="BL5" s="7"/>
      <c r="BM5" s="7"/>
      <c r="BN5" s="7"/>
      <c r="BO5" s="7"/>
      <c r="BP5" s="7"/>
      <c r="BQ5" s="7"/>
      <c r="BR5" s="7"/>
      <c r="BS5" s="7"/>
      <c r="BT5" s="7"/>
      <c r="BU5" s="7"/>
    </row>
    <row r="6" spans="1:73">
      <c r="A6" s="5">
        <v>2</v>
      </c>
      <c r="B6" s="12">
        <v>0.13827290572151099</v>
      </c>
      <c r="C6" s="13">
        <v>0.12130775150806199</v>
      </c>
      <c r="D6" s="13">
        <v>0.11046738361620399</v>
      </c>
      <c r="E6" s="13">
        <v>0.103570043613742</v>
      </c>
      <c r="F6" s="13">
        <v>9.87265984511288E-2</v>
      </c>
      <c r="G6" s="13">
        <v>9.4798180400487195E-2</v>
      </c>
      <c r="H6" s="13">
        <v>9.20406537130639E-2</v>
      </c>
      <c r="I6" s="13">
        <v>9.1000095471317599E-2</v>
      </c>
      <c r="J6" s="13">
        <v>9.2679460878869399E-2</v>
      </c>
      <c r="K6" s="13">
        <v>0.100118758533443</v>
      </c>
      <c r="L6" s="13">
        <v>0.118638349197873</v>
      </c>
      <c r="M6" s="13">
        <v>0.15732065039302398</v>
      </c>
      <c r="N6" s="13">
        <v>0.22558472630694099</v>
      </c>
      <c r="O6" s="13">
        <v>0.33149058475469301</v>
      </c>
      <c r="P6" s="13">
        <v>0.47473405380287503</v>
      </c>
      <c r="Q6" s="13">
        <v>0.64295791541889502</v>
      </c>
      <c r="R6" s="13">
        <v>0.803140937457406</v>
      </c>
      <c r="S6" s="13">
        <v>0.91128560872458009</v>
      </c>
      <c r="T6" s="13">
        <v>0.96195965935699901</v>
      </c>
      <c r="U6" s="13">
        <v>0.97709608067507903</v>
      </c>
      <c r="V6" s="13">
        <v>0.98241782582136594</v>
      </c>
      <c r="W6" s="13">
        <v>0.98442431881590897</v>
      </c>
      <c r="X6" s="13">
        <v>0.98447837330860599</v>
      </c>
      <c r="Y6" s="13">
        <v>0.98319583688258005</v>
      </c>
      <c r="Z6" s="13">
        <v>0.97814386773615103</v>
      </c>
      <c r="AA6" s="7">
        <v>0.96621726914475004</v>
      </c>
      <c r="AB6" s="7">
        <v>0.9475381867686421</v>
      </c>
      <c r="AC6" s="7">
        <v>0.93400476607481409</v>
      </c>
      <c r="AD6" s="7">
        <v>0.93988020081856793</v>
      </c>
      <c r="AE6" s="7">
        <v>0.97620633665783607</v>
      </c>
      <c r="AF6" s="7">
        <v>1.03912419962006</v>
      </c>
      <c r="AG6" s="7">
        <v>1.1204567447167</v>
      </c>
      <c r="AH6" s="7">
        <v>1.21118173588127</v>
      </c>
      <c r="AI6" s="7">
        <v>1.3054302918351306</v>
      </c>
      <c r="AJ6" s="7">
        <v>1.4289142519166038</v>
      </c>
      <c r="AL6" s="5"/>
      <c r="AM6" s="12"/>
      <c r="AN6" s="13"/>
      <c r="AO6" s="13"/>
      <c r="AP6" s="13"/>
      <c r="AQ6" s="13"/>
      <c r="AR6" s="13"/>
      <c r="AS6" s="13"/>
      <c r="AT6" s="13"/>
      <c r="AU6" s="13"/>
      <c r="AV6" s="13"/>
      <c r="AW6" s="13"/>
      <c r="AX6" s="13"/>
      <c r="AY6" s="13"/>
      <c r="AZ6" s="13"/>
      <c r="BA6" s="13"/>
      <c r="BB6" s="13"/>
      <c r="BC6" s="13"/>
      <c r="BD6" s="13"/>
      <c r="BE6" s="13"/>
      <c r="BF6" s="13"/>
      <c r="BG6" s="13"/>
      <c r="BH6" s="13"/>
      <c r="BI6" s="13"/>
      <c r="BJ6" s="13"/>
      <c r="BK6" s="13"/>
      <c r="BL6" s="7"/>
      <c r="BM6" s="7"/>
      <c r="BN6" s="7"/>
      <c r="BO6" s="7"/>
      <c r="BP6" s="7"/>
      <c r="BQ6" s="7"/>
      <c r="BR6" s="7"/>
      <c r="BS6" s="7"/>
      <c r="BT6" s="7"/>
      <c r="BU6" s="7"/>
    </row>
    <row r="7" spans="1:73">
      <c r="A7" s="5">
        <v>3</v>
      </c>
      <c r="B7" s="12">
        <v>0.12130775150806199</v>
      </c>
      <c r="C7" s="13">
        <v>0.11046738361620399</v>
      </c>
      <c r="D7" s="13">
        <v>0.103570043613742</v>
      </c>
      <c r="E7" s="13">
        <v>9.87265984511288E-2</v>
      </c>
      <c r="F7" s="13">
        <v>9.4798180400487195E-2</v>
      </c>
      <c r="G7" s="13">
        <v>9.20406537130639E-2</v>
      </c>
      <c r="H7" s="13">
        <v>9.1000095471317599E-2</v>
      </c>
      <c r="I7" s="13">
        <v>9.2679460878869399E-2</v>
      </c>
      <c r="J7" s="13">
        <v>0.100118758533443</v>
      </c>
      <c r="K7" s="13">
        <v>0.118638349197873</v>
      </c>
      <c r="L7" s="13">
        <v>0.15732065039302398</v>
      </c>
      <c r="M7" s="13">
        <v>0.22558472630694099</v>
      </c>
      <c r="N7" s="13">
        <v>0.33149058475469301</v>
      </c>
      <c r="O7" s="13">
        <v>0.47473405380287503</v>
      </c>
      <c r="P7" s="13">
        <v>0.64295791541889502</v>
      </c>
      <c r="Q7" s="13">
        <v>0.803140937457406</v>
      </c>
      <c r="R7" s="13">
        <v>0.91128560872458009</v>
      </c>
      <c r="S7" s="13">
        <v>0.96195965935699901</v>
      </c>
      <c r="T7" s="13">
        <v>0.97709608067507903</v>
      </c>
      <c r="U7" s="13">
        <v>0.98241782582136594</v>
      </c>
      <c r="V7" s="13">
        <v>0.98442431881590897</v>
      </c>
      <c r="W7" s="13">
        <v>0.98447837330860599</v>
      </c>
      <c r="X7" s="13">
        <v>0.98319583688258005</v>
      </c>
      <c r="Y7" s="13">
        <v>0.97814386773615103</v>
      </c>
      <c r="Z7" s="13">
        <v>0.96621726914475004</v>
      </c>
      <c r="AA7" s="7">
        <v>0.9475381867686421</v>
      </c>
      <c r="AB7" s="7">
        <v>0.93400476607481409</v>
      </c>
      <c r="AC7" s="7">
        <v>0.93988020081856793</v>
      </c>
      <c r="AD7" s="7">
        <v>0.97620633665783607</v>
      </c>
      <c r="AE7" s="7">
        <v>1.03912419962006</v>
      </c>
      <c r="AF7" s="7">
        <v>1.1204567447167</v>
      </c>
      <c r="AG7" s="7">
        <v>1.21118173588127</v>
      </c>
      <c r="AH7" s="7">
        <v>1.3054302918351306</v>
      </c>
      <c r="AI7" s="7">
        <v>1.4289142519166038</v>
      </c>
      <c r="AJ7" s="7">
        <v>1.5434735874534784</v>
      </c>
      <c r="AL7" s="5"/>
      <c r="AM7" s="12"/>
      <c r="AN7" s="13"/>
      <c r="AO7" s="13"/>
      <c r="AP7" s="13"/>
      <c r="AQ7" s="13"/>
      <c r="AR7" s="13"/>
      <c r="AS7" s="13"/>
      <c r="AT7" s="13"/>
      <c r="AU7" s="13"/>
      <c r="AV7" s="13"/>
      <c r="AW7" s="13"/>
      <c r="AX7" s="13"/>
      <c r="AY7" s="13"/>
      <c r="AZ7" s="13"/>
      <c r="BA7" s="13"/>
      <c r="BB7" s="13"/>
      <c r="BC7" s="13"/>
      <c r="BD7" s="13"/>
      <c r="BE7" s="13"/>
      <c r="BF7" s="13"/>
      <c r="BG7" s="13"/>
      <c r="BH7" s="13"/>
      <c r="BI7" s="13"/>
      <c r="BJ7" s="13"/>
      <c r="BK7" s="13"/>
      <c r="BL7" s="7"/>
      <c r="BM7" s="7"/>
      <c r="BN7" s="7"/>
      <c r="BO7" s="7"/>
      <c r="BP7" s="7"/>
      <c r="BQ7" s="7"/>
      <c r="BR7" s="7"/>
      <c r="BS7" s="7"/>
      <c r="BT7" s="7"/>
      <c r="BU7" s="7"/>
    </row>
    <row r="8" spans="1:73">
      <c r="A8" s="5">
        <v>4</v>
      </c>
      <c r="B8" s="12">
        <v>0.11046738361620399</v>
      </c>
      <c r="C8" s="13">
        <v>0.103570043613742</v>
      </c>
      <c r="D8" s="13">
        <v>9.87265984511288E-2</v>
      </c>
      <c r="E8" s="13">
        <v>9.4798180400487195E-2</v>
      </c>
      <c r="F8" s="13">
        <v>9.20406537130639E-2</v>
      </c>
      <c r="G8" s="13">
        <v>9.1000095471317599E-2</v>
      </c>
      <c r="H8" s="13">
        <v>9.2679460878869399E-2</v>
      </c>
      <c r="I8" s="13">
        <v>0.100118758533443</v>
      </c>
      <c r="J8" s="13">
        <v>0.118638349197873</v>
      </c>
      <c r="K8" s="13">
        <v>0.15732065039302398</v>
      </c>
      <c r="L8" s="13">
        <v>0.22558472630694099</v>
      </c>
      <c r="M8" s="13">
        <v>0.33149058475469301</v>
      </c>
      <c r="N8" s="13">
        <v>0.47473405380287503</v>
      </c>
      <c r="O8" s="13">
        <v>0.64295791541889502</v>
      </c>
      <c r="P8" s="13">
        <v>0.803140937457406</v>
      </c>
      <c r="Q8" s="13">
        <v>0.91128560872458009</v>
      </c>
      <c r="R8" s="13">
        <v>0.96195965935699901</v>
      </c>
      <c r="S8" s="13">
        <v>0.97709608067507903</v>
      </c>
      <c r="T8" s="13">
        <v>0.98241782582136594</v>
      </c>
      <c r="U8" s="13">
        <v>0.98442431881590897</v>
      </c>
      <c r="V8" s="13">
        <v>0.98447837330860599</v>
      </c>
      <c r="W8" s="13">
        <v>0.98319583688258005</v>
      </c>
      <c r="X8" s="13">
        <v>0.97814386773615103</v>
      </c>
      <c r="Y8" s="13">
        <v>0.96621726914475004</v>
      </c>
      <c r="Z8" s="13">
        <v>0.9475381867686421</v>
      </c>
      <c r="AA8" s="7">
        <v>0.93400476607481409</v>
      </c>
      <c r="AB8" s="7">
        <v>0.93988020081856793</v>
      </c>
      <c r="AC8" s="7">
        <v>0.97620633665783607</v>
      </c>
      <c r="AD8" s="7">
        <v>1.03912419962006</v>
      </c>
      <c r="AE8" s="7">
        <v>1.1204567447167</v>
      </c>
      <c r="AF8" s="7">
        <v>1.21118173588127</v>
      </c>
      <c r="AG8" s="7">
        <v>1.3054302918351306</v>
      </c>
      <c r="AH8" s="7">
        <v>1.4289142519166038</v>
      </c>
      <c r="AI8" s="7">
        <v>1.5434735874534784</v>
      </c>
      <c r="AJ8" s="7">
        <v>1.6601562205498979</v>
      </c>
      <c r="AL8" s="5"/>
      <c r="AM8" s="12"/>
      <c r="AN8" s="13"/>
      <c r="AO8" s="13"/>
      <c r="AP8" s="13"/>
      <c r="AQ8" s="13"/>
      <c r="AR8" s="13"/>
      <c r="AS8" s="13"/>
      <c r="AT8" s="13"/>
      <c r="AU8" s="13"/>
      <c r="AV8" s="13"/>
      <c r="AW8" s="13"/>
      <c r="AX8" s="13"/>
      <c r="AY8" s="13"/>
      <c r="AZ8" s="13"/>
      <c r="BA8" s="13"/>
      <c r="BB8" s="13"/>
      <c r="BC8" s="13"/>
      <c r="BD8" s="13"/>
      <c r="BE8" s="13"/>
      <c r="BF8" s="13"/>
      <c r="BG8" s="13"/>
      <c r="BH8" s="13"/>
      <c r="BI8" s="13"/>
      <c r="BJ8" s="13"/>
      <c r="BK8" s="13"/>
      <c r="BL8" s="7"/>
      <c r="BM8" s="7"/>
      <c r="BN8" s="7"/>
      <c r="BO8" s="7"/>
      <c r="BP8" s="7"/>
      <c r="BQ8" s="7"/>
      <c r="BR8" s="7"/>
      <c r="BS8" s="7"/>
      <c r="BT8" s="7"/>
      <c r="BU8" s="7"/>
    </row>
    <row r="9" spans="1:73">
      <c r="A9" s="5">
        <v>5</v>
      </c>
      <c r="B9" s="12">
        <v>0.103570043613742</v>
      </c>
      <c r="C9" s="13">
        <v>9.87265984511288E-2</v>
      </c>
      <c r="D9" s="13">
        <v>9.4798180400487195E-2</v>
      </c>
      <c r="E9" s="13">
        <v>9.20406537130639E-2</v>
      </c>
      <c r="F9" s="13">
        <v>9.1000095471317599E-2</v>
      </c>
      <c r="G9" s="13">
        <v>9.2679460878869399E-2</v>
      </c>
      <c r="H9" s="13">
        <v>0.100118758533443</v>
      </c>
      <c r="I9" s="13">
        <v>0.118638349197873</v>
      </c>
      <c r="J9" s="13">
        <v>0.15732065039302398</v>
      </c>
      <c r="K9" s="13">
        <v>0.22558472630694099</v>
      </c>
      <c r="L9" s="13">
        <v>0.33149058475469301</v>
      </c>
      <c r="M9" s="13">
        <v>0.47473405380287503</v>
      </c>
      <c r="N9" s="13">
        <v>0.64295791541889502</v>
      </c>
      <c r="O9" s="13">
        <v>0.803140937457406</v>
      </c>
      <c r="P9" s="13">
        <v>0.91128560872458009</v>
      </c>
      <c r="Q9" s="13">
        <v>0.96195965935699901</v>
      </c>
      <c r="R9" s="13">
        <v>0.97709608067507903</v>
      </c>
      <c r="S9" s="13">
        <v>0.98241782582136594</v>
      </c>
      <c r="T9" s="13">
        <v>0.98442431881590897</v>
      </c>
      <c r="U9" s="13">
        <v>0.98447837330860599</v>
      </c>
      <c r="V9" s="13">
        <v>0.98319583688258005</v>
      </c>
      <c r="W9" s="13">
        <v>0.97814386773615103</v>
      </c>
      <c r="X9" s="13">
        <v>0.96621726914475004</v>
      </c>
      <c r="Y9" s="13">
        <v>0.9475381867686421</v>
      </c>
      <c r="Z9" s="13">
        <v>0.93400476607481409</v>
      </c>
      <c r="AA9" s="7">
        <v>0.93988020081856793</v>
      </c>
      <c r="AB9" s="7">
        <v>0.97620633665783607</v>
      </c>
      <c r="AC9" s="7">
        <v>1.03912419962006</v>
      </c>
      <c r="AD9" s="7">
        <v>1.1204567447167</v>
      </c>
      <c r="AE9" s="7">
        <v>1.21118173588127</v>
      </c>
      <c r="AF9" s="7">
        <v>1.3054302918351306</v>
      </c>
      <c r="AG9" s="7">
        <v>1.4289142519166038</v>
      </c>
      <c r="AH9" s="7">
        <v>1.5434735874534784</v>
      </c>
      <c r="AI9" s="7">
        <v>1.6601562205498979</v>
      </c>
      <c r="AJ9" s="7">
        <v>1.7904618703808097</v>
      </c>
      <c r="AL9" s="5"/>
      <c r="AM9" s="12"/>
      <c r="AN9" s="13"/>
      <c r="AO9" s="13"/>
      <c r="AP9" s="13"/>
      <c r="AQ9" s="13"/>
      <c r="AR9" s="13"/>
      <c r="AS9" s="13"/>
      <c r="AT9" s="13"/>
      <c r="AU9" s="13"/>
      <c r="AV9" s="13"/>
      <c r="AW9" s="13"/>
      <c r="AX9" s="13"/>
      <c r="AY9" s="13"/>
      <c r="AZ9" s="13"/>
      <c r="BA9" s="13"/>
      <c r="BB9" s="13"/>
      <c r="BC9" s="13"/>
      <c r="BD9" s="13"/>
      <c r="BE9" s="13"/>
      <c r="BF9" s="13"/>
      <c r="BG9" s="13"/>
      <c r="BH9" s="13"/>
      <c r="BI9" s="13"/>
      <c r="BJ9" s="13"/>
      <c r="BK9" s="13"/>
      <c r="BL9" s="7"/>
      <c r="BM9" s="7"/>
      <c r="BN9" s="7"/>
      <c r="BO9" s="7"/>
      <c r="BP9" s="7"/>
      <c r="BQ9" s="7"/>
      <c r="BR9" s="7"/>
      <c r="BS9" s="7"/>
      <c r="BT9" s="7"/>
      <c r="BU9" s="7"/>
    </row>
    <row r="10" spans="1:73">
      <c r="A10" s="5">
        <v>6</v>
      </c>
      <c r="B10" s="12">
        <v>9.87265984511288E-2</v>
      </c>
      <c r="C10" s="13">
        <v>9.4798180400487195E-2</v>
      </c>
      <c r="D10" s="13">
        <v>9.20406537130639E-2</v>
      </c>
      <c r="E10" s="13">
        <v>9.1000095471317599E-2</v>
      </c>
      <c r="F10" s="13">
        <v>9.2679460878869399E-2</v>
      </c>
      <c r="G10" s="13">
        <v>0.100118758533443</v>
      </c>
      <c r="H10" s="13">
        <v>0.118638349197873</v>
      </c>
      <c r="I10" s="13">
        <v>0.15732065039302398</v>
      </c>
      <c r="J10" s="13">
        <v>0.22558472630694099</v>
      </c>
      <c r="K10" s="13">
        <v>0.33149058475469301</v>
      </c>
      <c r="L10" s="13">
        <v>0.47473405380287503</v>
      </c>
      <c r="M10" s="13">
        <v>0.64295791541889502</v>
      </c>
      <c r="N10" s="13">
        <v>0.803140937457406</v>
      </c>
      <c r="O10" s="13">
        <v>0.91128560872458009</v>
      </c>
      <c r="P10" s="13">
        <v>0.96195965935699901</v>
      </c>
      <c r="Q10" s="13">
        <v>0.97709608067507903</v>
      </c>
      <c r="R10" s="13">
        <v>0.98241782582136594</v>
      </c>
      <c r="S10" s="13">
        <v>0.98442431881590897</v>
      </c>
      <c r="T10" s="13">
        <v>0.98447837330860599</v>
      </c>
      <c r="U10" s="13">
        <v>0.98319583688258005</v>
      </c>
      <c r="V10" s="13">
        <v>0.97814386773615103</v>
      </c>
      <c r="W10" s="13">
        <v>0.96621726914475004</v>
      </c>
      <c r="X10" s="13">
        <v>0.9475381867686421</v>
      </c>
      <c r="Y10" s="13">
        <v>0.93400476607481409</v>
      </c>
      <c r="Z10" s="13">
        <v>0.93988020081856793</v>
      </c>
      <c r="AA10" s="7">
        <v>0.97620633665783607</v>
      </c>
      <c r="AB10" s="7">
        <v>1.03912419962006</v>
      </c>
      <c r="AC10" s="7">
        <v>1.1204567447167</v>
      </c>
      <c r="AD10" s="7">
        <v>1.21118173588127</v>
      </c>
      <c r="AE10" s="7">
        <v>1.3054302918351306</v>
      </c>
      <c r="AF10" s="7">
        <v>1.4289142519166038</v>
      </c>
      <c r="AG10" s="7">
        <v>1.5434735874534784</v>
      </c>
      <c r="AH10" s="7">
        <v>1.6601562205498979</v>
      </c>
      <c r="AI10" s="7">
        <v>1.7904618703808097</v>
      </c>
      <c r="AJ10" s="7">
        <v>1.9371243530763997</v>
      </c>
      <c r="AL10" s="5"/>
      <c r="AM10" s="12"/>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7"/>
      <c r="BM10" s="7"/>
      <c r="BN10" s="7"/>
      <c r="BO10" s="7"/>
      <c r="BP10" s="7"/>
      <c r="BQ10" s="7"/>
      <c r="BR10" s="7"/>
      <c r="BS10" s="7"/>
      <c r="BT10" s="7"/>
      <c r="BU10" s="7"/>
    </row>
    <row r="11" spans="1:73">
      <c r="A11" s="5">
        <v>7</v>
      </c>
      <c r="B11" s="12">
        <v>9.4798180400487195E-2</v>
      </c>
      <c r="C11" s="13">
        <v>9.20406537130639E-2</v>
      </c>
      <c r="D11" s="13">
        <v>9.1000095471317599E-2</v>
      </c>
      <c r="E11" s="13">
        <v>9.2679460878869399E-2</v>
      </c>
      <c r="F11" s="13">
        <v>0.100118758533443</v>
      </c>
      <c r="G11" s="13">
        <v>0.118638349197873</v>
      </c>
      <c r="H11" s="13">
        <v>0.15732065039302398</v>
      </c>
      <c r="I11" s="13">
        <v>0.22558472630694099</v>
      </c>
      <c r="J11" s="13">
        <v>0.33149058475469301</v>
      </c>
      <c r="K11" s="13">
        <v>0.47473405380287503</v>
      </c>
      <c r="L11" s="13">
        <v>0.64295791541889502</v>
      </c>
      <c r="M11" s="13">
        <v>0.803140937457406</v>
      </c>
      <c r="N11" s="13">
        <v>0.91128560872458009</v>
      </c>
      <c r="O11" s="13">
        <v>0.96195965935699901</v>
      </c>
      <c r="P11" s="13">
        <v>0.97709608067507903</v>
      </c>
      <c r="Q11" s="13">
        <v>0.98241782582136594</v>
      </c>
      <c r="R11" s="13">
        <v>0.98442431881590897</v>
      </c>
      <c r="S11" s="13">
        <v>0.98447837330860599</v>
      </c>
      <c r="T11" s="13">
        <v>0.98319583688258005</v>
      </c>
      <c r="U11" s="13">
        <v>0.97814386773615103</v>
      </c>
      <c r="V11" s="13">
        <v>0.96621726914475004</v>
      </c>
      <c r="W11" s="13">
        <v>0.9475381867686421</v>
      </c>
      <c r="X11" s="13">
        <v>0.93400476607481409</v>
      </c>
      <c r="Y11" s="13">
        <v>0.93988020081856793</v>
      </c>
      <c r="Z11" s="13">
        <v>0.97620633665783607</v>
      </c>
      <c r="AA11" s="7">
        <v>1.03912419962006</v>
      </c>
      <c r="AB11" s="7">
        <v>1.1204567447167</v>
      </c>
      <c r="AC11" s="7">
        <v>1.21118173588127</v>
      </c>
      <c r="AD11" s="7">
        <v>1.3054302918351306</v>
      </c>
      <c r="AE11" s="7">
        <v>1.4289142519166038</v>
      </c>
      <c r="AF11" s="7">
        <v>1.5434735874534784</v>
      </c>
      <c r="AG11" s="7">
        <v>1.6601562205498979</v>
      </c>
      <c r="AH11" s="7">
        <v>1.7904618703808097</v>
      </c>
      <c r="AI11" s="7">
        <v>1.9371243530763997</v>
      </c>
      <c r="AJ11" s="7">
        <v>2.085086132082643</v>
      </c>
      <c r="AL11" s="5"/>
      <c r="AM11" s="12"/>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7"/>
      <c r="BM11" s="7"/>
      <c r="BN11" s="7"/>
      <c r="BO11" s="7"/>
      <c r="BP11" s="7"/>
      <c r="BQ11" s="7"/>
      <c r="BR11" s="7"/>
      <c r="BS11" s="7"/>
      <c r="BT11" s="7"/>
      <c r="BU11" s="7"/>
    </row>
    <row r="12" spans="1:73">
      <c r="A12" s="5">
        <v>8</v>
      </c>
      <c r="B12" s="12">
        <v>9.20406537130639E-2</v>
      </c>
      <c r="C12" s="13">
        <v>9.1000095471317599E-2</v>
      </c>
      <c r="D12" s="13">
        <v>9.2679460878869399E-2</v>
      </c>
      <c r="E12" s="13">
        <v>0.100118758533443</v>
      </c>
      <c r="F12" s="13">
        <v>0.118638349197873</v>
      </c>
      <c r="G12" s="13">
        <v>0.15732065039302398</v>
      </c>
      <c r="H12" s="13">
        <v>0.22558472630694099</v>
      </c>
      <c r="I12" s="13">
        <v>0.33149058475469301</v>
      </c>
      <c r="J12" s="13">
        <v>0.47473405380287503</v>
      </c>
      <c r="K12" s="13">
        <v>0.64295791541889502</v>
      </c>
      <c r="L12" s="13">
        <v>0.803140937457406</v>
      </c>
      <c r="M12" s="13">
        <v>0.91128560872458009</v>
      </c>
      <c r="N12" s="13">
        <v>0.96195965935699901</v>
      </c>
      <c r="O12" s="13">
        <v>0.97709608067507903</v>
      </c>
      <c r="P12" s="13">
        <v>0.98241782582136594</v>
      </c>
      <c r="Q12" s="13">
        <v>0.98442431881590897</v>
      </c>
      <c r="R12" s="13">
        <v>0.98447837330860599</v>
      </c>
      <c r="S12" s="13">
        <v>0.98319583688258005</v>
      </c>
      <c r="T12" s="13">
        <v>0.97814386773615103</v>
      </c>
      <c r="U12" s="13">
        <v>0.96621726914475004</v>
      </c>
      <c r="V12" s="13">
        <v>0.9475381867686421</v>
      </c>
      <c r="W12" s="13">
        <v>0.93400476607481409</v>
      </c>
      <c r="X12" s="13">
        <v>0.93988020081856793</v>
      </c>
      <c r="Y12" s="13">
        <v>0.97620633665783607</v>
      </c>
      <c r="Z12" s="13">
        <v>1.03912419962006</v>
      </c>
      <c r="AA12" s="7">
        <v>1.1204567447167</v>
      </c>
      <c r="AB12" s="7">
        <v>1.21118173588127</v>
      </c>
      <c r="AC12" s="7">
        <v>1.3054302918351306</v>
      </c>
      <c r="AD12" s="7">
        <v>1.4289142519166038</v>
      </c>
      <c r="AE12" s="7">
        <v>1.5434735874534784</v>
      </c>
      <c r="AF12" s="7">
        <v>1.6601562205498979</v>
      </c>
      <c r="AG12" s="7">
        <v>1.7904618703808097</v>
      </c>
      <c r="AH12" s="7">
        <v>1.9371243530763997</v>
      </c>
      <c r="AI12" s="7">
        <v>2.085086132082643</v>
      </c>
      <c r="AJ12" s="7">
        <v>2.2167157903002166</v>
      </c>
      <c r="AL12" s="5"/>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7"/>
      <c r="BM12" s="7"/>
      <c r="BN12" s="7"/>
      <c r="BO12" s="7"/>
      <c r="BP12" s="7"/>
      <c r="BQ12" s="7"/>
      <c r="BR12" s="7"/>
      <c r="BS12" s="7"/>
      <c r="BT12" s="7"/>
      <c r="BU12" s="7"/>
    </row>
    <row r="13" spans="1:73">
      <c r="A13" s="5">
        <v>9</v>
      </c>
      <c r="B13" s="12">
        <v>9.1000095471317599E-2</v>
      </c>
      <c r="C13" s="13">
        <v>9.2679460878869399E-2</v>
      </c>
      <c r="D13" s="13">
        <v>0.100118758533443</v>
      </c>
      <c r="E13" s="13">
        <v>0.118638349197873</v>
      </c>
      <c r="F13" s="13">
        <v>0.15732065039302398</v>
      </c>
      <c r="G13" s="13">
        <v>0.22558472630694099</v>
      </c>
      <c r="H13" s="13">
        <v>0.33149058475469301</v>
      </c>
      <c r="I13" s="13">
        <v>0.47473405380287503</v>
      </c>
      <c r="J13" s="13">
        <v>0.64295791541889502</v>
      </c>
      <c r="K13" s="13">
        <v>0.803140937457406</v>
      </c>
      <c r="L13" s="13">
        <v>0.91128560872458009</v>
      </c>
      <c r="M13" s="13">
        <v>0.96195965935699901</v>
      </c>
      <c r="N13" s="13">
        <v>0.97709608067507903</v>
      </c>
      <c r="O13" s="13">
        <v>0.98241782582136594</v>
      </c>
      <c r="P13" s="13">
        <v>0.98442431881590897</v>
      </c>
      <c r="Q13" s="13">
        <v>0.98447837330860599</v>
      </c>
      <c r="R13" s="13">
        <v>0.98319583688258005</v>
      </c>
      <c r="S13" s="13">
        <v>0.97814386773615103</v>
      </c>
      <c r="T13" s="13">
        <v>0.96621726914475004</v>
      </c>
      <c r="U13" s="13">
        <v>0.9475381867686421</v>
      </c>
      <c r="V13" s="13">
        <v>0.93400476607481409</v>
      </c>
      <c r="W13" s="13">
        <v>0.93988020081856793</v>
      </c>
      <c r="X13" s="13">
        <v>0.97620633665783607</v>
      </c>
      <c r="Y13" s="13">
        <v>1.03912419962006</v>
      </c>
      <c r="Z13" s="13">
        <v>1.1204567447167</v>
      </c>
      <c r="AA13" s="7">
        <v>1.21118173588127</v>
      </c>
      <c r="AB13" s="7">
        <v>1.3054302918351306</v>
      </c>
      <c r="AC13" s="7">
        <v>1.4289142519166038</v>
      </c>
      <c r="AD13" s="7">
        <v>1.5434735874534784</v>
      </c>
      <c r="AE13" s="7">
        <v>1.6601562205498979</v>
      </c>
      <c r="AF13" s="7">
        <v>1.7904618703808097</v>
      </c>
      <c r="AG13" s="7">
        <v>1.9371243530763997</v>
      </c>
      <c r="AH13" s="7">
        <v>2.085086132082643</v>
      </c>
      <c r="AI13" s="7">
        <v>2.2167157903002166</v>
      </c>
      <c r="AJ13" s="7">
        <v>1.6239759103098204</v>
      </c>
      <c r="AL13" s="5"/>
      <c r="AM13" s="12"/>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7"/>
      <c r="BM13" s="7"/>
      <c r="BN13" s="7"/>
      <c r="BO13" s="7"/>
      <c r="BP13" s="7"/>
      <c r="BQ13" s="7"/>
      <c r="BR13" s="7"/>
      <c r="BS13" s="7"/>
      <c r="BT13" s="7"/>
      <c r="BU13" s="7"/>
    </row>
    <row r="14" spans="1:73">
      <c r="A14" s="5">
        <v>10</v>
      </c>
      <c r="B14" s="12">
        <v>9.2679460878869399E-2</v>
      </c>
      <c r="C14" s="13">
        <v>0.100118758533443</v>
      </c>
      <c r="D14" s="13">
        <v>0.118638349197873</v>
      </c>
      <c r="E14" s="13">
        <v>0.15732065039302398</v>
      </c>
      <c r="F14" s="13">
        <v>0.22558472630694099</v>
      </c>
      <c r="G14" s="13">
        <v>0.33149058475469301</v>
      </c>
      <c r="H14" s="13">
        <v>0.47473405380287503</v>
      </c>
      <c r="I14" s="13">
        <v>0.64295791541889502</v>
      </c>
      <c r="J14" s="13">
        <v>0.803140937457406</v>
      </c>
      <c r="K14" s="13">
        <v>0.91128560872458009</v>
      </c>
      <c r="L14" s="13">
        <v>0.96195965935699901</v>
      </c>
      <c r="M14" s="13">
        <v>0.97709608067507903</v>
      </c>
      <c r="N14" s="13">
        <v>0.98241782582136594</v>
      </c>
      <c r="O14" s="13">
        <v>0.98442431881590897</v>
      </c>
      <c r="P14" s="13">
        <v>0.98447837330860599</v>
      </c>
      <c r="Q14" s="13">
        <v>0.98319583688258005</v>
      </c>
      <c r="R14" s="13">
        <v>0.97814386773615103</v>
      </c>
      <c r="S14" s="13">
        <v>0.96621726914475004</v>
      </c>
      <c r="T14" s="13">
        <v>0.9475381867686421</v>
      </c>
      <c r="U14" s="13">
        <v>0.93400476607481409</v>
      </c>
      <c r="V14" s="13">
        <v>0.93988020081856793</v>
      </c>
      <c r="W14" s="13">
        <v>0.97620633665783607</v>
      </c>
      <c r="X14" s="13">
        <v>1.03912419962006</v>
      </c>
      <c r="Y14" s="13">
        <v>1.1204567447167</v>
      </c>
      <c r="Z14" s="13">
        <v>1.21118173588127</v>
      </c>
      <c r="AA14" s="7">
        <v>1.3054302918351306</v>
      </c>
      <c r="AB14" s="7">
        <v>1.4289142519166038</v>
      </c>
      <c r="AC14" s="7">
        <v>1.5434735874534784</v>
      </c>
      <c r="AD14" s="7">
        <v>1.6601562205498979</v>
      </c>
      <c r="AE14" s="7">
        <v>1.7904618703808097</v>
      </c>
      <c r="AF14" s="7">
        <v>1.9371243530763997</v>
      </c>
      <c r="AG14" s="7">
        <v>2.085086132082643</v>
      </c>
      <c r="AH14" s="7">
        <v>2.2167157903002166</v>
      </c>
      <c r="AI14" s="7">
        <v>1.6239759103098204</v>
      </c>
      <c r="AJ14" s="7">
        <v>1.719578048668116</v>
      </c>
      <c r="AL14" s="5"/>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7"/>
      <c r="BM14" s="7"/>
      <c r="BN14" s="7"/>
      <c r="BO14" s="7"/>
      <c r="BP14" s="7"/>
      <c r="BQ14" s="7"/>
      <c r="BR14" s="7"/>
      <c r="BS14" s="7"/>
      <c r="BT14" s="7"/>
      <c r="BU14" s="7"/>
    </row>
    <row r="15" spans="1:73">
      <c r="A15" s="5">
        <v>11</v>
      </c>
      <c r="B15" s="12">
        <v>0.100118758533443</v>
      </c>
      <c r="C15" s="13">
        <v>0.118638349197873</v>
      </c>
      <c r="D15" s="13">
        <v>0.15732065039302398</v>
      </c>
      <c r="E15" s="13">
        <v>0.22558472630694099</v>
      </c>
      <c r="F15" s="13">
        <v>0.33149058475469301</v>
      </c>
      <c r="G15" s="13">
        <v>0.47473405380287503</v>
      </c>
      <c r="H15" s="13">
        <v>0.64295791541889502</v>
      </c>
      <c r="I15" s="13">
        <v>0.803140937457406</v>
      </c>
      <c r="J15" s="13">
        <v>0.91128560872458009</v>
      </c>
      <c r="K15" s="13">
        <v>0.96195965935699901</v>
      </c>
      <c r="L15" s="13">
        <v>0.97709608067507903</v>
      </c>
      <c r="M15" s="13">
        <v>0.98241782582136594</v>
      </c>
      <c r="N15" s="13">
        <v>0.98442431881590897</v>
      </c>
      <c r="O15" s="13">
        <v>0.98447837330860599</v>
      </c>
      <c r="P15" s="13">
        <v>0.98319583688258005</v>
      </c>
      <c r="Q15" s="13">
        <v>0.97814386773615103</v>
      </c>
      <c r="R15" s="13">
        <v>0.96621726914475004</v>
      </c>
      <c r="S15" s="13">
        <v>0.9475381867686421</v>
      </c>
      <c r="T15" s="13">
        <v>0.93400476607481409</v>
      </c>
      <c r="U15" s="13">
        <v>0.93988020081856793</v>
      </c>
      <c r="V15" s="13">
        <v>0.97620633665783607</v>
      </c>
      <c r="W15" s="13">
        <v>1.03912419962006</v>
      </c>
      <c r="X15" s="13">
        <v>1.1204567447167</v>
      </c>
      <c r="Y15" s="13">
        <v>1.21118173588127</v>
      </c>
      <c r="Z15" s="13">
        <v>1.3054302918351306</v>
      </c>
      <c r="AA15" s="7">
        <v>1.4289142519166038</v>
      </c>
      <c r="AB15" s="7">
        <v>1.5434735874534784</v>
      </c>
      <c r="AC15" s="7">
        <v>1.6601562205498979</v>
      </c>
      <c r="AD15" s="7">
        <v>1.7904618703808097</v>
      </c>
      <c r="AE15" s="7">
        <v>1.9371243530763997</v>
      </c>
      <c r="AF15" s="7">
        <v>2.085086132082643</v>
      </c>
      <c r="AG15" s="7">
        <v>2.2167157903002166</v>
      </c>
      <c r="AH15" s="7">
        <v>1.6239759103098204</v>
      </c>
      <c r="AI15" s="7">
        <v>1.719578048668116</v>
      </c>
      <c r="AJ15" s="7">
        <v>1.7832113556741434</v>
      </c>
      <c r="AL15" s="5"/>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7"/>
      <c r="BM15" s="7"/>
      <c r="BN15" s="7"/>
      <c r="BO15" s="7"/>
      <c r="BP15" s="7"/>
      <c r="BQ15" s="7"/>
      <c r="BR15" s="7"/>
      <c r="BS15" s="7"/>
      <c r="BT15" s="7"/>
      <c r="BU15" s="7"/>
    </row>
    <row r="16" spans="1:73">
      <c r="A16" s="5">
        <v>12</v>
      </c>
      <c r="B16" s="12">
        <v>0.118638349197873</v>
      </c>
      <c r="C16" s="13">
        <v>0.15732065039302398</v>
      </c>
      <c r="D16" s="13">
        <v>0.22558472630694099</v>
      </c>
      <c r="E16" s="13">
        <v>0.33149058475469301</v>
      </c>
      <c r="F16" s="13">
        <v>0.47473405380287503</v>
      </c>
      <c r="G16" s="13">
        <v>0.64295791541889502</v>
      </c>
      <c r="H16" s="13">
        <v>0.803140937457406</v>
      </c>
      <c r="I16" s="13">
        <v>0.91128560872458009</v>
      </c>
      <c r="J16" s="13">
        <v>0.96195965935699901</v>
      </c>
      <c r="K16" s="13">
        <v>0.97709608067507903</v>
      </c>
      <c r="L16" s="13">
        <v>0.98241782582136594</v>
      </c>
      <c r="M16" s="13">
        <v>0.98442431881590897</v>
      </c>
      <c r="N16" s="13">
        <v>0.98447837330860599</v>
      </c>
      <c r="O16" s="13">
        <v>0.98319583688258005</v>
      </c>
      <c r="P16" s="13">
        <v>0.97814386773615103</v>
      </c>
      <c r="Q16" s="13">
        <v>0.96621726914475004</v>
      </c>
      <c r="R16" s="13">
        <v>0.9475381867686421</v>
      </c>
      <c r="S16" s="13">
        <v>0.93400476607481409</v>
      </c>
      <c r="T16" s="13">
        <v>0.93988020081856793</v>
      </c>
      <c r="U16" s="13">
        <v>0.97620633665783607</v>
      </c>
      <c r="V16" s="13">
        <v>1.03912419962006</v>
      </c>
      <c r="W16" s="13">
        <v>1.1204567447167</v>
      </c>
      <c r="X16" s="13">
        <v>1.21118173588127</v>
      </c>
      <c r="Y16" s="13">
        <v>1.3054302918351306</v>
      </c>
      <c r="Z16" s="13">
        <v>1.4289142519166038</v>
      </c>
      <c r="AA16" s="7">
        <v>1.5434735874534784</v>
      </c>
      <c r="AB16" s="7">
        <v>1.6601562205498979</v>
      </c>
      <c r="AC16" s="7">
        <v>1.7904618703808097</v>
      </c>
      <c r="AD16" s="7">
        <v>1.9371243530763997</v>
      </c>
      <c r="AE16" s="7">
        <v>2.085086132082643</v>
      </c>
      <c r="AF16" s="7">
        <v>2.2167157903002166</v>
      </c>
      <c r="AG16" s="7">
        <v>1.6239759103098204</v>
      </c>
      <c r="AH16" s="7">
        <v>1.719578048668116</v>
      </c>
      <c r="AI16" s="7">
        <v>1.7832113556741434</v>
      </c>
      <c r="AJ16" s="7">
        <v>1.8752767030957815</v>
      </c>
      <c r="AL16" s="5"/>
      <c r="AM16" s="12"/>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7"/>
      <c r="BM16" s="7"/>
      <c r="BN16" s="7"/>
      <c r="BO16" s="7"/>
      <c r="BP16" s="7"/>
      <c r="BQ16" s="7"/>
      <c r="BR16" s="7"/>
      <c r="BS16" s="7"/>
      <c r="BT16" s="7"/>
      <c r="BU16" s="7"/>
    </row>
    <row r="17" spans="1:73">
      <c r="A17" s="5">
        <v>13</v>
      </c>
      <c r="B17" s="12">
        <v>0.15732065039302398</v>
      </c>
      <c r="C17" s="13">
        <v>0.22558472630694099</v>
      </c>
      <c r="D17" s="13">
        <v>0.33149058475469301</v>
      </c>
      <c r="E17" s="13">
        <v>0.47473405380287503</v>
      </c>
      <c r="F17" s="13">
        <v>0.64295791541889502</v>
      </c>
      <c r="G17" s="13">
        <v>0.803140937457406</v>
      </c>
      <c r="H17" s="13">
        <v>0.91128560872458009</v>
      </c>
      <c r="I17" s="13">
        <v>0.96195965935699901</v>
      </c>
      <c r="J17" s="13">
        <v>0.97709608067507903</v>
      </c>
      <c r="K17" s="13">
        <v>0.98241782582136594</v>
      </c>
      <c r="L17" s="13">
        <v>0.98442431881590897</v>
      </c>
      <c r="M17" s="13">
        <v>0.98447837330860599</v>
      </c>
      <c r="N17" s="13">
        <v>0.98319583688258005</v>
      </c>
      <c r="O17" s="13">
        <v>0.97814386773615103</v>
      </c>
      <c r="P17" s="13">
        <v>0.96621726914475004</v>
      </c>
      <c r="Q17" s="13">
        <v>0.9475381867686421</v>
      </c>
      <c r="R17" s="13">
        <v>0.93400476607481409</v>
      </c>
      <c r="S17" s="13">
        <v>0.93988020081856793</v>
      </c>
      <c r="T17" s="13">
        <v>0.97620633665783607</v>
      </c>
      <c r="U17" s="13">
        <v>1.03912419962006</v>
      </c>
      <c r="V17" s="13">
        <v>1.1204567447167</v>
      </c>
      <c r="W17" s="13">
        <v>1.21118173588127</v>
      </c>
      <c r="X17" s="13">
        <v>1.3054302918351306</v>
      </c>
      <c r="Y17" s="13">
        <v>1.4289142519166038</v>
      </c>
      <c r="Z17" s="13">
        <v>1.5434735874534784</v>
      </c>
      <c r="AA17" s="7">
        <v>1.6601562205498979</v>
      </c>
      <c r="AB17" s="7">
        <v>1.7904618703808097</v>
      </c>
      <c r="AC17" s="7">
        <v>1.9371243530763997</v>
      </c>
      <c r="AD17" s="7">
        <v>2.085086132082643</v>
      </c>
      <c r="AE17" s="7">
        <v>2.2167157903002166</v>
      </c>
      <c r="AF17" s="7">
        <v>1.6239759103098204</v>
      </c>
      <c r="AG17" s="7">
        <v>1.719578048668116</v>
      </c>
      <c r="AH17" s="7">
        <v>1.7832113556741434</v>
      </c>
      <c r="AI17" s="7">
        <v>1.8752767030957815</v>
      </c>
      <c r="AJ17" s="7">
        <v>1.9639656756954229</v>
      </c>
      <c r="AL17" s="5"/>
      <c r="AM17" s="12"/>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7"/>
      <c r="BM17" s="7"/>
      <c r="BN17" s="7"/>
      <c r="BO17" s="7"/>
      <c r="BP17" s="7"/>
      <c r="BQ17" s="7"/>
      <c r="BR17" s="7"/>
      <c r="BS17" s="7"/>
      <c r="BT17" s="7"/>
      <c r="BU17" s="7"/>
    </row>
    <row r="18" spans="1:73">
      <c r="A18" s="5">
        <v>14</v>
      </c>
      <c r="B18" s="12">
        <v>0.22558472630694099</v>
      </c>
      <c r="C18" s="13">
        <v>0.33149058475469301</v>
      </c>
      <c r="D18" s="13">
        <v>0.47473405380287503</v>
      </c>
      <c r="E18" s="13">
        <v>0.64295791541889502</v>
      </c>
      <c r="F18" s="13">
        <v>0.803140937457406</v>
      </c>
      <c r="G18" s="13">
        <v>0.91128560872458009</v>
      </c>
      <c r="H18" s="13">
        <v>0.96195965935699901</v>
      </c>
      <c r="I18" s="13">
        <v>0.97709608067507903</v>
      </c>
      <c r="J18" s="13">
        <v>0.98241782582136594</v>
      </c>
      <c r="K18" s="13">
        <v>0.98442431881590897</v>
      </c>
      <c r="L18" s="13">
        <v>0.98447837330860599</v>
      </c>
      <c r="M18" s="13">
        <v>0.98319583688258005</v>
      </c>
      <c r="N18" s="13">
        <v>0.97814386773615103</v>
      </c>
      <c r="O18" s="13">
        <v>0.96621726914475004</v>
      </c>
      <c r="P18" s="13">
        <v>0.9475381867686421</v>
      </c>
      <c r="Q18" s="13">
        <v>0.93400476607481409</v>
      </c>
      <c r="R18" s="13">
        <v>0.93988020081856793</v>
      </c>
      <c r="S18" s="13">
        <v>0.97620633665783607</v>
      </c>
      <c r="T18" s="13">
        <v>1.03912419962006</v>
      </c>
      <c r="U18" s="13">
        <v>1.1204567447167</v>
      </c>
      <c r="V18" s="13">
        <v>1.21118173588127</v>
      </c>
      <c r="W18" s="13">
        <v>1.3054302918351306</v>
      </c>
      <c r="X18" s="13">
        <v>1.4289142519166038</v>
      </c>
      <c r="Y18" s="13">
        <v>1.5434735874534784</v>
      </c>
      <c r="Z18" s="13">
        <v>1.6601562205498979</v>
      </c>
      <c r="AA18" s="7">
        <v>1.7904618703808097</v>
      </c>
      <c r="AB18" s="7">
        <v>1.9371243530763997</v>
      </c>
      <c r="AC18" s="7">
        <v>2.085086132082643</v>
      </c>
      <c r="AD18" s="7">
        <v>2.2167157903002166</v>
      </c>
      <c r="AE18" s="7">
        <v>1.6239759103098204</v>
      </c>
      <c r="AF18" s="7">
        <v>1.719578048668116</v>
      </c>
      <c r="AG18" s="7">
        <v>1.7832113556741434</v>
      </c>
      <c r="AH18" s="7">
        <v>1.8752767030957815</v>
      </c>
      <c r="AI18" s="7">
        <v>1.9639656756954229</v>
      </c>
      <c r="AJ18" s="7">
        <v>2.0582857612576628</v>
      </c>
      <c r="AL18" s="5"/>
      <c r="AM18" s="12"/>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7"/>
      <c r="BM18" s="7"/>
      <c r="BN18" s="7"/>
      <c r="BO18" s="7"/>
      <c r="BP18" s="7"/>
      <c r="BQ18" s="7"/>
      <c r="BR18" s="7"/>
      <c r="BS18" s="7"/>
      <c r="BT18" s="7"/>
      <c r="BU18" s="7"/>
    </row>
    <row r="19" spans="1:73">
      <c r="A19" s="5">
        <v>15</v>
      </c>
      <c r="B19" s="12">
        <v>0.33149058475469301</v>
      </c>
      <c r="C19" s="13">
        <v>0.47473405380287503</v>
      </c>
      <c r="D19" s="13">
        <v>0.64295791541889502</v>
      </c>
      <c r="E19" s="13">
        <v>0.803140937457406</v>
      </c>
      <c r="F19" s="13">
        <v>0.91128560872458009</v>
      </c>
      <c r="G19" s="13">
        <v>0.96195965935699901</v>
      </c>
      <c r="H19" s="13">
        <v>0.97709608067507903</v>
      </c>
      <c r="I19" s="13">
        <v>0.98241782582136594</v>
      </c>
      <c r="J19" s="13">
        <v>0.98442431881590897</v>
      </c>
      <c r="K19" s="13">
        <v>0.98447837330860599</v>
      </c>
      <c r="L19" s="13">
        <v>0.98319583688258005</v>
      </c>
      <c r="M19" s="13">
        <v>0.97814386773615103</v>
      </c>
      <c r="N19" s="13">
        <v>0.96621726914475004</v>
      </c>
      <c r="O19" s="13">
        <v>0.9475381867686421</v>
      </c>
      <c r="P19" s="13">
        <v>0.93400476607481409</v>
      </c>
      <c r="Q19" s="13">
        <v>0.93988020081856793</v>
      </c>
      <c r="R19" s="13">
        <v>0.97620633665783607</v>
      </c>
      <c r="S19" s="13">
        <v>1.03912419962006</v>
      </c>
      <c r="T19" s="13">
        <v>1.1204567447167</v>
      </c>
      <c r="U19" s="13">
        <v>1.21118173588127</v>
      </c>
      <c r="V19" s="13">
        <v>1.3054302918351306</v>
      </c>
      <c r="W19" s="13">
        <v>1.4289142519166038</v>
      </c>
      <c r="X19" s="13">
        <v>1.5434735874534784</v>
      </c>
      <c r="Y19" s="13">
        <v>1.6601562205498979</v>
      </c>
      <c r="Z19" s="13">
        <v>1.7904618703808097</v>
      </c>
      <c r="AA19" s="7">
        <v>1.9371243530763997</v>
      </c>
      <c r="AB19" s="7">
        <v>2.085086132082643</v>
      </c>
      <c r="AC19" s="7">
        <v>2.2167157903002166</v>
      </c>
      <c r="AD19" s="7">
        <v>1.6239759103098204</v>
      </c>
      <c r="AE19" s="7">
        <v>1.719578048668116</v>
      </c>
      <c r="AF19" s="7">
        <v>1.7832113556741434</v>
      </c>
      <c r="AG19" s="7">
        <v>1.8752767030957815</v>
      </c>
      <c r="AH19" s="7">
        <v>1.9639656756954229</v>
      </c>
      <c r="AI19" s="7">
        <v>2.0582857612576628</v>
      </c>
      <c r="AJ19" s="7">
        <v>2.1692015721844111</v>
      </c>
      <c r="AL19" s="5"/>
      <c r="AM19" s="12"/>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7"/>
      <c r="BM19" s="7"/>
      <c r="BN19" s="7"/>
      <c r="BO19" s="7"/>
      <c r="BP19" s="7"/>
      <c r="BQ19" s="7"/>
      <c r="BR19" s="7"/>
      <c r="BS19" s="7"/>
      <c r="BT19" s="7"/>
      <c r="BU19" s="7"/>
    </row>
    <row r="20" spans="1:73">
      <c r="A20" s="5">
        <v>16</v>
      </c>
      <c r="B20" s="12">
        <v>0.47473405380287503</v>
      </c>
      <c r="C20" s="13">
        <v>0.64295791541889502</v>
      </c>
      <c r="D20" s="13">
        <v>0.803140937457406</v>
      </c>
      <c r="E20" s="13">
        <v>0.91128560872458009</v>
      </c>
      <c r="F20" s="13">
        <v>0.96195965935699901</v>
      </c>
      <c r="G20" s="13">
        <v>0.97709608067507903</v>
      </c>
      <c r="H20" s="13">
        <v>0.98241782582136594</v>
      </c>
      <c r="I20" s="13">
        <v>0.98442431881590897</v>
      </c>
      <c r="J20" s="13">
        <v>0.98447837330860599</v>
      </c>
      <c r="K20" s="13">
        <v>0.98319583688258005</v>
      </c>
      <c r="L20" s="13">
        <v>0.97814386773615103</v>
      </c>
      <c r="M20" s="13">
        <v>0.96621726914475004</v>
      </c>
      <c r="N20" s="13">
        <v>0.9475381867686421</v>
      </c>
      <c r="O20" s="13">
        <v>0.93400476607481409</v>
      </c>
      <c r="P20" s="13">
        <v>0.93988020081856793</v>
      </c>
      <c r="Q20" s="13">
        <v>0.97620633665783607</v>
      </c>
      <c r="R20" s="13">
        <v>1.03912419962006</v>
      </c>
      <c r="S20" s="13">
        <v>1.1204567447167</v>
      </c>
      <c r="T20" s="13">
        <v>1.21118173588127</v>
      </c>
      <c r="U20" s="13">
        <v>1.3054302918351306</v>
      </c>
      <c r="V20" s="13">
        <v>1.4289142519166038</v>
      </c>
      <c r="W20" s="13">
        <v>1.5434735874534784</v>
      </c>
      <c r="X20" s="13">
        <v>1.6601562205498979</v>
      </c>
      <c r="Y20" s="13">
        <v>1.7904618703808097</v>
      </c>
      <c r="Z20" s="13">
        <v>1.9371243530763997</v>
      </c>
      <c r="AA20" s="7">
        <v>2.085086132082643</v>
      </c>
      <c r="AB20" s="7">
        <v>2.2167157903002166</v>
      </c>
      <c r="AC20" s="7">
        <v>1.6239759103098204</v>
      </c>
      <c r="AD20" s="7">
        <v>1.719578048668116</v>
      </c>
      <c r="AE20" s="7">
        <v>1.7832113556741434</v>
      </c>
      <c r="AF20" s="7">
        <v>1.8752767030957815</v>
      </c>
      <c r="AG20" s="7">
        <v>1.9639656756954229</v>
      </c>
      <c r="AH20" s="7">
        <v>2.0582857612576628</v>
      </c>
      <c r="AI20" s="7">
        <v>2.1692015721844111</v>
      </c>
      <c r="AJ20" s="7">
        <v>2.2910044460130652</v>
      </c>
      <c r="AL20" s="5"/>
      <c r="AM20" s="12"/>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7"/>
      <c r="BM20" s="7"/>
      <c r="BN20" s="7"/>
      <c r="BO20" s="7"/>
      <c r="BP20" s="7"/>
      <c r="BQ20" s="7"/>
      <c r="BR20" s="7"/>
      <c r="BS20" s="7"/>
      <c r="BT20" s="7"/>
      <c r="BU20" s="7"/>
    </row>
    <row r="21" spans="1:73">
      <c r="A21" s="5">
        <v>17</v>
      </c>
      <c r="B21" s="14">
        <v>0.64295791541889502</v>
      </c>
      <c r="C21" s="15">
        <v>0.803140937457406</v>
      </c>
      <c r="D21" s="15">
        <v>0.91128560872458009</v>
      </c>
      <c r="E21" s="15">
        <v>0.96195965935699901</v>
      </c>
      <c r="F21" s="15">
        <v>0.97709608067507903</v>
      </c>
      <c r="G21" s="15">
        <v>0.98241782582136594</v>
      </c>
      <c r="H21" s="15">
        <v>0.98442431881590897</v>
      </c>
      <c r="I21" s="15">
        <v>0.98447837330860599</v>
      </c>
      <c r="J21" s="15">
        <v>0.98319583688258005</v>
      </c>
      <c r="K21" s="15">
        <v>0.97814386773615103</v>
      </c>
      <c r="L21" s="15">
        <v>0.96621726914475004</v>
      </c>
      <c r="M21" s="15">
        <v>0.9475381867686421</v>
      </c>
      <c r="N21" s="15">
        <v>0.93400476607481409</v>
      </c>
      <c r="O21" s="15">
        <v>0.93988020081856793</v>
      </c>
      <c r="P21" s="15">
        <v>0.97620633665783607</v>
      </c>
      <c r="Q21" s="15">
        <v>1.03912419962006</v>
      </c>
      <c r="R21" s="15">
        <v>1.1204567447167</v>
      </c>
      <c r="S21" s="15">
        <v>1.21118173588127</v>
      </c>
      <c r="T21" s="15">
        <v>1.3054302918351306</v>
      </c>
      <c r="U21" s="15">
        <v>1.4289142519166038</v>
      </c>
      <c r="V21" s="15">
        <v>1.5434735874534784</v>
      </c>
      <c r="W21" s="15">
        <v>1.6601562205498979</v>
      </c>
      <c r="X21" s="15">
        <v>1.7904618703808097</v>
      </c>
      <c r="Y21" s="15">
        <v>1.9371243530763997</v>
      </c>
      <c r="Z21" s="15">
        <v>2.085086132082643</v>
      </c>
      <c r="AA21" s="7">
        <v>2.2167157903002166</v>
      </c>
      <c r="AB21" s="7">
        <v>1.6239759103098204</v>
      </c>
      <c r="AC21" s="7">
        <v>1.719578048668116</v>
      </c>
      <c r="AD21" s="7">
        <v>1.7832113556741434</v>
      </c>
      <c r="AE21" s="7">
        <v>1.8752767030957815</v>
      </c>
      <c r="AF21" s="7">
        <v>1.9639656756954229</v>
      </c>
      <c r="AG21" s="7">
        <v>2.0582857612576628</v>
      </c>
      <c r="AH21" s="7">
        <v>2.1692015721844111</v>
      </c>
      <c r="AI21" s="7">
        <v>2.2910044460130652</v>
      </c>
      <c r="AJ21" s="7">
        <v>2.4577699902763772</v>
      </c>
      <c r="AL21" s="5"/>
      <c r="AM21" s="14"/>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7"/>
      <c r="BM21" s="7"/>
      <c r="BN21" s="7"/>
      <c r="BO21" s="7"/>
      <c r="BP21" s="7"/>
      <c r="BQ21" s="7"/>
      <c r="BR21" s="7"/>
      <c r="BS21" s="7"/>
      <c r="BT21" s="7"/>
      <c r="BU21" s="7"/>
    </row>
    <row r="22" spans="1:73">
      <c r="A22" s="5">
        <v>18</v>
      </c>
      <c r="B22" s="7">
        <v>0.76945572733888978</v>
      </c>
      <c r="C22" s="7">
        <v>0.79800000000000004</v>
      </c>
      <c r="D22" s="7">
        <v>0.82499999999999996</v>
      </c>
      <c r="E22" s="7">
        <v>0.86</v>
      </c>
      <c r="F22" s="7">
        <v>0.83</v>
      </c>
      <c r="G22" s="7">
        <v>0.8</v>
      </c>
      <c r="H22" s="39">
        <v>0.76</v>
      </c>
      <c r="I22" s="7">
        <v>0.79430000000000001</v>
      </c>
      <c r="J22" s="7">
        <v>0.67669999999999997</v>
      </c>
      <c r="K22" s="7">
        <v>0.64849999999999997</v>
      </c>
      <c r="L22" s="7">
        <v>0.5857</v>
      </c>
      <c r="M22" s="7">
        <v>0.54090000000000005</v>
      </c>
      <c r="N22" s="7">
        <v>0.51270000000000004</v>
      </c>
      <c r="O22" s="7">
        <v>0.53810000000000002</v>
      </c>
      <c r="P22" s="7">
        <v>0.55579999999999996</v>
      </c>
      <c r="Q22" s="7">
        <v>0.63549999999999995</v>
      </c>
      <c r="R22" s="7">
        <v>0.73580000000000001</v>
      </c>
      <c r="S22" s="7">
        <v>0.85260000000000002</v>
      </c>
      <c r="T22" s="7">
        <v>0.99580000000000002</v>
      </c>
      <c r="U22" s="7">
        <v>1.1277999999999999</v>
      </c>
      <c r="V22" s="7">
        <v>1.2329000000000001</v>
      </c>
      <c r="W22" s="7">
        <v>1.2988999999999999</v>
      </c>
      <c r="X22" s="7">
        <v>1.36</v>
      </c>
      <c r="Y22" s="7">
        <v>1.44</v>
      </c>
      <c r="Z22" s="8">
        <v>1.5329999999999999</v>
      </c>
      <c r="AA22" s="7">
        <v>1.6239759103098204</v>
      </c>
      <c r="AB22" s="7">
        <v>1.719578048668116</v>
      </c>
      <c r="AC22" s="7">
        <v>1.7832113556741434</v>
      </c>
      <c r="AD22" s="7">
        <v>1.8752767030957815</v>
      </c>
      <c r="AE22" s="7">
        <v>1.9639656756954229</v>
      </c>
      <c r="AF22" s="7">
        <v>2.0582857612576628</v>
      </c>
      <c r="AG22" s="7">
        <v>2.1692015721844111</v>
      </c>
      <c r="AH22" s="7">
        <v>2.2910044460130652</v>
      </c>
      <c r="AI22" s="7">
        <v>2.4577699902763772</v>
      </c>
      <c r="AJ22" s="7">
        <v>2.6813839543614382</v>
      </c>
      <c r="AL22" s="5"/>
      <c r="AM22" s="7"/>
      <c r="AN22" s="7"/>
      <c r="AO22" s="7"/>
      <c r="AP22" s="7"/>
      <c r="AQ22" s="7"/>
      <c r="AR22" s="7"/>
      <c r="AS22" s="7"/>
      <c r="AT22" s="7"/>
      <c r="AU22" s="7"/>
      <c r="AV22" s="7"/>
      <c r="AW22" s="7"/>
      <c r="AX22" s="7"/>
      <c r="AY22" s="7"/>
      <c r="AZ22" s="7"/>
      <c r="BA22" s="7"/>
      <c r="BB22" s="7"/>
      <c r="BC22" s="7"/>
      <c r="BD22" s="7"/>
      <c r="BE22" s="7"/>
      <c r="BF22" s="7"/>
      <c r="BG22" s="7"/>
      <c r="BH22" s="7"/>
      <c r="BI22" s="7"/>
      <c r="BJ22" s="7"/>
      <c r="BK22" s="8"/>
      <c r="BL22" s="7"/>
      <c r="BM22" s="7"/>
      <c r="BN22" s="7"/>
      <c r="BO22" s="7"/>
      <c r="BP22" s="7"/>
      <c r="BQ22" s="7"/>
      <c r="BR22" s="7"/>
      <c r="BS22" s="7"/>
      <c r="BT22" s="7"/>
      <c r="BU22" s="7"/>
    </row>
    <row r="23" spans="1:73">
      <c r="A23" s="5">
        <v>19</v>
      </c>
      <c r="B23" s="7">
        <v>0.71199999999999997</v>
      </c>
      <c r="C23" s="7">
        <v>0.745</v>
      </c>
      <c r="D23" s="7">
        <v>0.76</v>
      </c>
      <c r="E23" s="7">
        <v>0.72</v>
      </c>
      <c r="F23" s="39">
        <v>0.69</v>
      </c>
      <c r="G23" s="39">
        <v>0.66369999999999996</v>
      </c>
      <c r="H23" s="36">
        <v>0.72960000000000003</v>
      </c>
      <c r="I23" s="7">
        <v>0.67589999999999995</v>
      </c>
      <c r="J23" s="7">
        <v>0.58779999999999999</v>
      </c>
      <c r="K23" s="7">
        <v>0.51190000000000002</v>
      </c>
      <c r="L23" s="7">
        <v>0.53410000000000002</v>
      </c>
      <c r="M23" s="7">
        <v>0.51080000000000003</v>
      </c>
      <c r="N23" s="7">
        <v>0.50519999999999998</v>
      </c>
      <c r="O23" s="7">
        <v>0.54800000000000004</v>
      </c>
      <c r="P23" s="7">
        <v>0.60460000000000003</v>
      </c>
      <c r="Q23" s="7">
        <v>0.65990000000000004</v>
      </c>
      <c r="R23" s="7">
        <v>0.75919999999999999</v>
      </c>
      <c r="S23" s="7">
        <v>0.89100000000000001</v>
      </c>
      <c r="T23" s="7">
        <v>1.0284</v>
      </c>
      <c r="U23" s="7">
        <v>1.1628000000000001</v>
      </c>
      <c r="V23" s="7">
        <v>1.2759</v>
      </c>
      <c r="W23" s="7">
        <v>1.345</v>
      </c>
      <c r="X23" s="7">
        <v>1.4259999999999999</v>
      </c>
      <c r="Y23" s="7">
        <v>1.518</v>
      </c>
      <c r="Z23" s="8">
        <v>1.6180000000000001</v>
      </c>
      <c r="AA23" s="7">
        <v>1.719578048668116</v>
      </c>
      <c r="AB23" s="7">
        <v>1.7832113556741434</v>
      </c>
      <c r="AC23" s="7">
        <v>1.8752767030957815</v>
      </c>
      <c r="AD23" s="7">
        <v>1.9639656756954229</v>
      </c>
      <c r="AE23" s="7">
        <v>2.0582857612576628</v>
      </c>
      <c r="AF23" s="7">
        <v>2.1692015721844111</v>
      </c>
      <c r="AG23" s="7">
        <v>2.2910044460130652</v>
      </c>
      <c r="AH23" s="7">
        <v>2.4577699902763772</v>
      </c>
      <c r="AI23" s="7">
        <v>2.6813839543614382</v>
      </c>
      <c r="AJ23" s="7">
        <v>2.9340558870582738</v>
      </c>
      <c r="AL23" s="5"/>
      <c r="AM23" s="7"/>
      <c r="AN23" s="7"/>
      <c r="AO23" s="7"/>
      <c r="AP23" s="7"/>
      <c r="AQ23" s="7"/>
      <c r="AR23" s="7"/>
      <c r="AS23" s="7"/>
      <c r="AT23" s="7"/>
      <c r="AU23" s="7"/>
      <c r="AV23" s="7"/>
      <c r="AW23" s="7"/>
      <c r="AX23" s="7"/>
      <c r="AY23" s="7"/>
      <c r="AZ23" s="7"/>
      <c r="BA23" s="7"/>
      <c r="BB23" s="7"/>
      <c r="BC23" s="7"/>
      <c r="BD23" s="7"/>
      <c r="BE23" s="7"/>
      <c r="BF23" s="7"/>
      <c r="BG23" s="7"/>
      <c r="BH23" s="7"/>
      <c r="BI23" s="7"/>
      <c r="BJ23" s="7"/>
      <c r="BK23" s="8"/>
      <c r="BL23" s="7"/>
      <c r="BM23" s="7"/>
      <c r="BN23" s="7"/>
      <c r="BO23" s="7"/>
      <c r="BP23" s="7"/>
      <c r="BQ23" s="7"/>
      <c r="BR23" s="7"/>
      <c r="BS23" s="7"/>
      <c r="BT23" s="7"/>
      <c r="BU23" s="7"/>
    </row>
    <row r="24" spans="1:73">
      <c r="A24" s="5">
        <v>20</v>
      </c>
      <c r="B24" s="7">
        <v>0.6159</v>
      </c>
      <c r="C24" s="7">
        <v>0.63</v>
      </c>
      <c r="D24" s="7">
        <v>0.70150000000000001</v>
      </c>
      <c r="E24" s="7">
        <v>0.67849999999999999</v>
      </c>
      <c r="F24" s="7">
        <v>0.65549999999999997</v>
      </c>
      <c r="G24" s="7">
        <v>0.63959999999999995</v>
      </c>
      <c r="H24" s="7">
        <v>0.61980000000000002</v>
      </c>
      <c r="I24" s="7">
        <v>0.57130000000000003</v>
      </c>
      <c r="J24" s="7">
        <v>0.50960000000000005</v>
      </c>
      <c r="K24" s="7">
        <v>0.51600000000000001</v>
      </c>
      <c r="L24" s="7">
        <v>0.49769999999999998</v>
      </c>
      <c r="M24" s="7">
        <v>0.49780000000000002</v>
      </c>
      <c r="N24" s="7">
        <v>0.51090000000000002</v>
      </c>
      <c r="O24" s="7">
        <v>0.56640000000000001</v>
      </c>
      <c r="P24" s="7">
        <v>0.62849999999999995</v>
      </c>
      <c r="Q24" s="7">
        <v>0.68269999999999997</v>
      </c>
      <c r="R24" s="7">
        <v>0.7944</v>
      </c>
      <c r="S24" s="7">
        <v>0.91949999999999998</v>
      </c>
      <c r="T24" s="7">
        <v>1.0588</v>
      </c>
      <c r="U24" s="7">
        <v>1.2007000000000001</v>
      </c>
      <c r="V24" s="7">
        <v>1.3174999999999999</v>
      </c>
      <c r="W24" s="7">
        <v>1.3857999999999999</v>
      </c>
      <c r="X24" s="7">
        <v>1.462</v>
      </c>
      <c r="Y24" s="7">
        <v>1.5580000000000001</v>
      </c>
      <c r="Z24" s="8">
        <v>1.67</v>
      </c>
      <c r="AA24" s="7">
        <v>1.7832113556741434</v>
      </c>
      <c r="AB24" s="7">
        <v>1.8752767030957815</v>
      </c>
      <c r="AC24" s="7">
        <v>1.9639656756954229</v>
      </c>
      <c r="AD24" s="7">
        <v>2.0582857612576628</v>
      </c>
      <c r="AE24" s="7">
        <v>2.1692015721844111</v>
      </c>
      <c r="AF24" s="7">
        <v>2.2910044460130652</v>
      </c>
      <c r="AG24" s="7">
        <v>2.4577699902763772</v>
      </c>
      <c r="AH24" s="7">
        <v>2.6813839543614382</v>
      </c>
      <c r="AI24" s="7">
        <v>2.9340558870582738</v>
      </c>
      <c r="AJ24" s="7">
        <v>3.2031773931277119</v>
      </c>
      <c r="AL24" s="5"/>
      <c r="AM24" s="7"/>
      <c r="AN24" s="7"/>
      <c r="AO24" s="7"/>
      <c r="AP24" s="7"/>
      <c r="AQ24" s="7"/>
      <c r="AR24" s="7"/>
      <c r="AS24" s="7"/>
      <c r="AT24" s="7"/>
      <c r="AU24" s="7"/>
      <c r="AV24" s="7"/>
      <c r="AW24" s="7"/>
      <c r="AX24" s="7"/>
      <c r="AY24" s="7"/>
      <c r="AZ24" s="7"/>
      <c r="BA24" s="7"/>
      <c r="BB24" s="7"/>
      <c r="BC24" s="7"/>
      <c r="BD24" s="7"/>
      <c r="BE24" s="7"/>
      <c r="BF24" s="7"/>
      <c r="BG24" s="7"/>
      <c r="BH24" s="7"/>
      <c r="BI24" s="7"/>
      <c r="BJ24" s="7"/>
      <c r="BK24" s="8"/>
      <c r="BL24" s="7"/>
      <c r="BM24" s="7"/>
      <c r="BN24" s="7"/>
      <c r="BO24" s="7"/>
      <c r="BP24" s="7"/>
      <c r="BQ24" s="7"/>
      <c r="BR24" s="7"/>
      <c r="BS24" s="7"/>
      <c r="BT24" s="7"/>
      <c r="BU24" s="7"/>
    </row>
    <row r="25" spans="1:73">
      <c r="A25" s="5">
        <v>21</v>
      </c>
      <c r="B25" s="7">
        <v>0.5161</v>
      </c>
      <c r="C25" s="7">
        <v>0.63439999999999996</v>
      </c>
      <c r="D25" s="7">
        <v>0.56930000000000003</v>
      </c>
      <c r="E25" s="7">
        <v>0.54049999999999998</v>
      </c>
      <c r="F25" s="7">
        <v>0.52900000000000003</v>
      </c>
      <c r="G25" s="7">
        <v>0.52329999999999999</v>
      </c>
      <c r="H25" s="7">
        <v>0.51380000000000003</v>
      </c>
      <c r="I25" s="7">
        <v>0.48280000000000001</v>
      </c>
      <c r="J25" s="7">
        <v>0.44769999999999999</v>
      </c>
      <c r="K25" s="7">
        <v>0.47420000000000001</v>
      </c>
      <c r="L25" s="7">
        <v>0.4793</v>
      </c>
      <c r="M25" s="7">
        <v>0.49859999999999999</v>
      </c>
      <c r="N25" s="7">
        <v>0.52539999999999998</v>
      </c>
      <c r="O25" s="7">
        <v>0.58850000000000002</v>
      </c>
      <c r="P25" s="7">
        <v>0.65200000000000002</v>
      </c>
      <c r="Q25" s="7">
        <v>0.71679999999999999</v>
      </c>
      <c r="R25" s="7">
        <v>0.82140000000000002</v>
      </c>
      <c r="S25" s="7">
        <v>0.94789999999999996</v>
      </c>
      <c r="T25" s="7">
        <v>1.0954999999999999</v>
      </c>
      <c r="U25" s="7">
        <v>1.2416</v>
      </c>
      <c r="V25" s="7">
        <v>1.335</v>
      </c>
      <c r="W25" s="7">
        <v>1.4026000000000001</v>
      </c>
      <c r="X25" s="7">
        <v>1.4870000000000001</v>
      </c>
      <c r="Y25" s="7">
        <v>1.605</v>
      </c>
      <c r="Z25" s="8">
        <v>1.742</v>
      </c>
      <c r="AA25" s="7">
        <v>1.8752767030957815</v>
      </c>
      <c r="AB25" s="7">
        <v>1.9639656756954229</v>
      </c>
      <c r="AC25" s="7">
        <v>2.0582857612576628</v>
      </c>
      <c r="AD25" s="7">
        <v>2.1692015721844111</v>
      </c>
      <c r="AE25" s="7">
        <v>2.2910044460130652</v>
      </c>
      <c r="AF25" s="7">
        <v>2.4577699902763772</v>
      </c>
      <c r="AG25" s="7">
        <v>2.6813839543614382</v>
      </c>
      <c r="AH25" s="7">
        <v>2.9340558870582738</v>
      </c>
      <c r="AI25" s="7">
        <v>3.2031773931277119</v>
      </c>
      <c r="AJ25" s="7">
        <v>3.4706377783610423</v>
      </c>
      <c r="AL25" s="5"/>
      <c r="AM25" s="7"/>
      <c r="AN25" s="7"/>
      <c r="AO25" s="7"/>
      <c r="AP25" s="7"/>
      <c r="AQ25" s="7"/>
      <c r="AR25" s="7"/>
      <c r="AS25" s="7"/>
      <c r="AT25" s="7"/>
      <c r="AU25" s="7"/>
      <c r="AV25" s="7"/>
      <c r="AW25" s="7"/>
      <c r="AX25" s="7"/>
      <c r="AY25" s="7"/>
      <c r="AZ25" s="7"/>
      <c r="BA25" s="7"/>
      <c r="BB25" s="7"/>
      <c r="BC25" s="7"/>
      <c r="BD25" s="7"/>
      <c r="BE25" s="7"/>
      <c r="BF25" s="7"/>
      <c r="BG25" s="7"/>
      <c r="BH25" s="7"/>
      <c r="BI25" s="7"/>
      <c r="BJ25" s="7"/>
      <c r="BK25" s="8"/>
      <c r="BL25" s="7"/>
      <c r="BM25" s="7"/>
      <c r="BN25" s="7"/>
      <c r="BO25" s="7"/>
      <c r="BP25" s="7"/>
      <c r="BQ25" s="7"/>
      <c r="BR25" s="7"/>
      <c r="BS25" s="7"/>
      <c r="BT25" s="7"/>
      <c r="BU25" s="7"/>
    </row>
    <row r="26" spans="1:73">
      <c r="A26" s="5">
        <v>22</v>
      </c>
      <c r="B26" s="7">
        <v>0.49659999999999999</v>
      </c>
      <c r="C26" s="7">
        <v>0.52459999999999996</v>
      </c>
      <c r="D26" s="7">
        <v>0.47149999999999997</v>
      </c>
      <c r="E26" s="7">
        <v>0.44850000000000001</v>
      </c>
      <c r="F26" s="7">
        <v>0.437</v>
      </c>
      <c r="G26" s="7">
        <v>0.43130000000000002</v>
      </c>
      <c r="H26" s="7">
        <v>0.42699999999999999</v>
      </c>
      <c r="I26" s="7">
        <v>0.4158</v>
      </c>
      <c r="J26" s="7">
        <v>0.40600000000000003</v>
      </c>
      <c r="K26" s="7">
        <v>0.45219999999999999</v>
      </c>
      <c r="L26" s="7">
        <v>0.4753</v>
      </c>
      <c r="M26" s="7">
        <v>0.50870000000000004</v>
      </c>
      <c r="N26" s="7">
        <v>0.54469999999999996</v>
      </c>
      <c r="O26" s="7">
        <v>0.61219999999999997</v>
      </c>
      <c r="P26" s="7">
        <v>0.68799999999999994</v>
      </c>
      <c r="Q26" s="7">
        <v>0.74439999999999995</v>
      </c>
      <c r="R26" s="7">
        <v>0.84989999999999999</v>
      </c>
      <c r="S26" s="7">
        <v>0.98570000000000002</v>
      </c>
      <c r="T26" s="7">
        <v>1.141</v>
      </c>
      <c r="U26" s="7">
        <v>1.2755000000000001</v>
      </c>
      <c r="V26" s="7">
        <v>1.3420000000000001</v>
      </c>
      <c r="W26" s="7">
        <v>1.41</v>
      </c>
      <c r="X26" s="7">
        <v>1.5</v>
      </c>
      <c r="Y26" s="7">
        <v>1.641</v>
      </c>
      <c r="Z26" s="8">
        <v>1.8049999999999999</v>
      </c>
      <c r="AA26" s="7">
        <v>1.9639656756954229</v>
      </c>
      <c r="AB26" s="7">
        <v>2.0582857612576628</v>
      </c>
      <c r="AC26" s="7">
        <v>2.1692015721844111</v>
      </c>
      <c r="AD26" s="7">
        <v>2.2910044460130652</v>
      </c>
      <c r="AE26" s="7">
        <v>2.4577699902763772</v>
      </c>
      <c r="AF26" s="7">
        <v>2.6813839543614382</v>
      </c>
      <c r="AG26" s="7">
        <v>2.9340558870582738</v>
      </c>
      <c r="AH26" s="7">
        <v>3.2031773931277119</v>
      </c>
      <c r="AI26" s="7">
        <v>3.4706377783610423</v>
      </c>
      <c r="AJ26" s="7">
        <v>3.7194043797823211</v>
      </c>
      <c r="AL26" s="5"/>
      <c r="AM26" s="7"/>
      <c r="AN26" s="7"/>
      <c r="AO26" s="7"/>
      <c r="AP26" s="7"/>
      <c r="AQ26" s="7"/>
      <c r="AR26" s="7"/>
      <c r="AS26" s="7"/>
      <c r="AT26" s="7"/>
      <c r="AU26" s="7"/>
      <c r="AV26" s="7"/>
      <c r="AW26" s="7"/>
      <c r="AX26" s="7"/>
      <c r="AY26" s="7"/>
      <c r="AZ26" s="7"/>
      <c r="BA26" s="7"/>
      <c r="BB26" s="7"/>
      <c r="BC26" s="7"/>
      <c r="BD26" s="7"/>
      <c r="BE26" s="7"/>
      <c r="BF26" s="7"/>
      <c r="BG26" s="7"/>
      <c r="BH26" s="7"/>
      <c r="BI26" s="7"/>
      <c r="BJ26" s="7"/>
      <c r="BK26" s="8"/>
      <c r="BL26" s="7"/>
      <c r="BM26" s="7"/>
      <c r="BN26" s="7"/>
      <c r="BO26" s="7"/>
      <c r="BP26" s="7"/>
      <c r="BQ26" s="7"/>
      <c r="BR26" s="7"/>
      <c r="BS26" s="7"/>
      <c r="BT26" s="7"/>
      <c r="BU26" s="7"/>
    </row>
    <row r="27" spans="1:73">
      <c r="A27" s="5">
        <v>23</v>
      </c>
      <c r="B27" s="7">
        <v>0.41810000000000003</v>
      </c>
      <c r="C27" s="7">
        <v>0.43919999999999998</v>
      </c>
      <c r="D27" s="7">
        <v>0.39329999999999998</v>
      </c>
      <c r="E27" s="7">
        <v>0.37490000000000001</v>
      </c>
      <c r="F27" s="7">
        <v>0.36919999999999997</v>
      </c>
      <c r="G27" s="7">
        <v>0.36830000000000002</v>
      </c>
      <c r="H27" s="7">
        <v>0.36399999999999999</v>
      </c>
      <c r="I27" s="7">
        <v>0.37330000000000002</v>
      </c>
      <c r="J27" s="7">
        <v>0.3851</v>
      </c>
      <c r="K27" s="7">
        <v>0.44550000000000001</v>
      </c>
      <c r="L27" s="7">
        <v>0.48149999999999998</v>
      </c>
      <c r="M27" s="7">
        <v>0.5252</v>
      </c>
      <c r="N27" s="7">
        <v>0.5675</v>
      </c>
      <c r="O27" s="7">
        <v>0.64980000000000004</v>
      </c>
      <c r="P27" s="7">
        <v>0.71919999999999995</v>
      </c>
      <c r="Q27" s="7">
        <v>0.77439999999999998</v>
      </c>
      <c r="R27" s="7">
        <v>0.88919999999999999</v>
      </c>
      <c r="S27" s="7">
        <v>1.0368999999999999</v>
      </c>
      <c r="T27" s="7">
        <v>1.1877</v>
      </c>
      <c r="U27" s="7">
        <v>1.2975000000000001</v>
      </c>
      <c r="V27" s="7">
        <v>1.3480000000000001</v>
      </c>
      <c r="W27" s="7">
        <v>1.417</v>
      </c>
      <c r="X27" s="7">
        <v>1.5089999999999999</v>
      </c>
      <c r="Y27" s="7">
        <v>1.68</v>
      </c>
      <c r="Z27" s="8">
        <v>1.8759999999999999</v>
      </c>
      <c r="AA27" s="7">
        <v>2.0582857612576628</v>
      </c>
      <c r="AB27" s="7">
        <v>2.1692015721844111</v>
      </c>
      <c r="AC27" s="7">
        <v>2.2910044460130652</v>
      </c>
      <c r="AD27" s="7">
        <v>2.4577699902763772</v>
      </c>
      <c r="AE27" s="7">
        <v>2.6813839543614382</v>
      </c>
      <c r="AF27" s="7">
        <v>2.9340558870582738</v>
      </c>
      <c r="AG27" s="7">
        <v>3.2031773931277119</v>
      </c>
      <c r="AH27" s="7">
        <v>3.4706377783610423</v>
      </c>
      <c r="AI27" s="7">
        <v>3.7194043797823211</v>
      </c>
      <c r="AJ27" s="7">
        <v>3.9586218136630249</v>
      </c>
      <c r="AL27" s="5"/>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7"/>
      <c r="BM27" s="7"/>
      <c r="BN27" s="7"/>
      <c r="BO27" s="7"/>
      <c r="BP27" s="7"/>
      <c r="BQ27" s="7"/>
      <c r="BR27" s="7"/>
      <c r="BS27" s="7"/>
      <c r="BT27" s="7"/>
      <c r="BU27" s="7"/>
    </row>
    <row r="28" spans="1:73">
      <c r="A28" s="5">
        <v>24</v>
      </c>
      <c r="B28" s="7">
        <v>0.3553</v>
      </c>
      <c r="C28" s="7">
        <v>0.36599999999999999</v>
      </c>
      <c r="D28" s="7">
        <v>0.33119999999999999</v>
      </c>
      <c r="E28" s="7">
        <v>0.32200000000000001</v>
      </c>
      <c r="F28" s="7">
        <v>0.31850000000000001</v>
      </c>
      <c r="G28" s="7">
        <v>0.31719999999999998</v>
      </c>
      <c r="H28" s="7">
        <v>0.3266</v>
      </c>
      <c r="I28" s="7">
        <v>0.35489999999999999</v>
      </c>
      <c r="J28" s="7">
        <v>0.37990000000000002</v>
      </c>
      <c r="K28" s="7">
        <v>0.44990000000000002</v>
      </c>
      <c r="L28" s="7">
        <v>0.495</v>
      </c>
      <c r="M28" s="7">
        <v>0.54720000000000002</v>
      </c>
      <c r="N28" s="7">
        <v>0.60599999999999998</v>
      </c>
      <c r="O28" s="7">
        <v>0.68459999999999999</v>
      </c>
      <c r="P28" s="7">
        <v>0.75339999999999996</v>
      </c>
      <c r="Q28" s="7">
        <v>0.81540000000000001</v>
      </c>
      <c r="R28" s="7">
        <v>0.9446</v>
      </c>
      <c r="S28" s="7">
        <v>1.0965</v>
      </c>
      <c r="T28" s="7">
        <v>1.2289000000000001</v>
      </c>
      <c r="U28" s="7">
        <v>1.3081</v>
      </c>
      <c r="V28" s="7">
        <v>1.355</v>
      </c>
      <c r="W28" s="7">
        <v>1.4239999999999999</v>
      </c>
      <c r="X28" s="7">
        <v>1.5395000000000001</v>
      </c>
      <c r="Y28" s="7">
        <v>1.7354000000000001</v>
      </c>
      <c r="Z28" s="8">
        <v>1.9549000000000001</v>
      </c>
      <c r="AA28" s="7">
        <v>2.1692015721844111</v>
      </c>
      <c r="AB28" s="7">
        <v>2.2910044460130652</v>
      </c>
      <c r="AC28" s="7">
        <v>2.4577699902763772</v>
      </c>
      <c r="AD28" s="7">
        <v>2.6813839543614382</v>
      </c>
      <c r="AE28" s="7">
        <v>2.9340558870582738</v>
      </c>
      <c r="AF28" s="7">
        <v>3.2031773931277119</v>
      </c>
      <c r="AG28" s="7">
        <v>3.4706377783610423</v>
      </c>
      <c r="AH28" s="7">
        <v>3.7194043797823211</v>
      </c>
      <c r="AI28" s="7">
        <v>3.9586218136630249</v>
      </c>
      <c r="AJ28" s="7">
        <v>4.2093660157939361</v>
      </c>
      <c r="AL28" s="5"/>
      <c r="AM28" s="7"/>
      <c r="AN28" s="7"/>
      <c r="AO28" s="7"/>
      <c r="AP28" s="7"/>
      <c r="AQ28" s="7"/>
      <c r="AR28" s="7"/>
      <c r="AS28" s="7"/>
      <c r="AT28" s="7"/>
      <c r="AU28" s="7"/>
      <c r="AV28" s="7"/>
      <c r="AW28" s="7"/>
      <c r="AX28" s="7"/>
      <c r="AY28" s="7"/>
      <c r="AZ28" s="7"/>
      <c r="BA28" s="7"/>
      <c r="BB28" s="7"/>
      <c r="BC28" s="7"/>
      <c r="BD28" s="7"/>
      <c r="BE28" s="7"/>
      <c r="BF28" s="7"/>
      <c r="BG28" s="7"/>
      <c r="BH28" s="7"/>
      <c r="BI28" s="7"/>
      <c r="BJ28" s="7"/>
      <c r="BK28" s="8"/>
      <c r="BL28" s="7"/>
      <c r="BM28" s="7"/>
      <c r="BN28" s="7"/>
      <c r="BO28" s="7"/>
      <c r="BP28" s="7"/>
      <c r="BQ28" s="7"/>
      <c r="BR28" s="7"/>
      <c r="BS28" s="7"/>
      <c r="BT28" s="7"/>
      <c r="BU28" s="7"/>
    </row>
    <row r="29" spans="1:73">
      <c r="A29" s="5">
        <v>25</v>
      </c>
      <c r="B29" s="7">
        <v>0.3054</v>
      </c>
      <c r="C29" s="7">
        <v>0.32329999999999998</v>
      </c>
      <c r="D29" s="7">
        <v>0.28749999999999998</v>
      </c>
      <c r="E29" s="7">
        <v>0.28310000000000002</v>
      </c>
      <c r="F29" s="7">
        <v>0.28610000000000002</v>
      </c>
      <c r="G29" s="7">
        <v>0.28910000000000002</v>
      </c>
      <c r="H29" s="7">
        <v>0.31390000000000001</v>
      </c>
      <c r="I29" s="7">
        <v>0.35399999999999998</v>
      </c>
      <c r="J29" s="7">
        <v>0.38550000000000001</v>
      </c>
      <c r="K29" s="7">
        <v>0.46229999999999999</v>
      </c>
      <c r="L29" s="7">
        <v>0.51580000000000004</v>
      </c>
      <c r="M29" s="7">
        <v>0.58750000000000002</v>
      </c>
      <c r="N29" s="7">
        <v>0.64400000000000002</v>
      </c>
      <c r="O29" s="7">
        <v>0.72299999999999998</v>
      </c>
      <c r="P29" s="7">
        <v>0.7984</v>
      </c>
      <c r="Q29" s="7">
        <v>0.87250000000000005</v>
      </c>
      <c r="R29" s="7">
        <v>1.0127999999999999</v>
      </c>
      <c r="S29" s="7">
        <v>1.1568000000000001</v>
      </c>
      <c r="T29" s="7">
        <v>1.2614000000000001</v>
      </c>
      <c r="U29" s="7">
        <v>1.3128</v>
      </c>
      <c r="V29" s="7">
        <v>1.3620000000000001</v>
      </c>
      <c r="W29" s="7">
        <v>1.4611000000000001</v>
      </c>
      <c r="X29" s="7">
        <v>1.6364000000000001</v>
      </c>
      <c r="Y29" s="7">
        <v>1.8515999999999999</v>
      </c>
      <c r="Z29" s="8">
        <v>2.0798999999999999</v>
      </c>
      <c r="AA29" s="7">
        <v>2.2910044460130652</v>
      </c>
      <c r="AB29" s="7">
        <v>2.4577699902763772</v>
      </c>
      <c r="AC29" s="7">
        <v>2.6813839543614382</v>
      </c>
      <c r="AD29" s="7">
        <v>2.9340558870582738</v>
      </c>
      <c r="AE29" s="7">
        <v>3.2031773931277119</v>
      </c>
      <c r="AF29" s="7">
        <v>3.4706377783610423</v>
      </c>
      <c r="AG29" s="7">
        <v>3.7194043797823211</v>
      </c>
      <c r="AH29" s="7">
        <v>3.9586218136630249</v>
      </c>
      <c r="AI29" s="7">
        <v>4.2093660157939361</v>
      </c>
      <c r="AJ29" s="7">
        <v>4.4988990853334725</v>
      </c>
      <c r="AL29" s="5"/>
      <c r="AM29" s="7"/>
      <c r="AN29" s="7"/>
      <c r="AO29" s="7"/>
      <c r="AP29" s="7"/>
      <c r="AQ29" s="7"/>
      <c r="AR29" s="7"/>
      <c r="AS29" s="7"/>
      <c r="AT29" s="7"/>
      <c r="AU29" s="7"/>
      <c r="AV29" s="7"/>
      <c r="AW29" s="7"/>
      <c r="AX29" s="7"/>
      <c r="AY29" s="7"/>
      <c r="AZ29" s="7"/>
      <c r="BA29" s="7"/>
      <c r="BB29" s="7"/>
      <c r="BC29" s="7"/>
      <c r="BD29" s="7"/>
      <c r="BE29" s="7"/>
      <c r="BF29" s="7"/>
      <c r="BG29" s="7"/>
      <c r="BH29" s="7"/>
      <c r="BI29" s="7"/>
      <c r="BJ29" s="7"/>
      <c r="BK29" s="8"/>
      <c r="BL29" s="7"/>
      <c r="BM29" s="7"/>
      <c r="BN29" s="7"/>
      <c r="BO29" s="7"/>
      <c r="BP29" s="7"/>
      <c r="BQ29" s="7"/>
      <c r="BR29" s="7"/>
      <c r="BS29" s="7"/>
      <c r="BT29" s="7"/>
      <c r="BU29" s="7"/>
    </row>
    <row r="30" spans="1:73">
      <c r="A30" s="5">
        <v>26</v>
      </c>
      <c r="B30" s="7">
        <v>0.2651</v>
      </c>
      <c r="C30" s="7">
        <v>0.28060000000000002</v>
      </c>
      <c r="D30" s="7">
        <v>0.26450000000000001</v>
      </c>
      <c r="E30" s="7">
        <v>0.27029999999999998</v>
      </c>
      <c r="F30" s="7">
        <v>0.27110000000000001</v>
      </c>
      <c r="G30" s="7">
        <v>0.28370000000000001</v>
      </c>
      <c r="H30" s="7">
        <v>0.31900000000000001</v>
      </c>
      <c r="I30" s="7">
        <v>0.36459999999999998</v>
      </c>
      <c r="J30" s="7">
        <v>0.39839999999999998</v>
      </c>
      <c r="K30" s="7">
        <v>0.4824</v>
      </c>
      <c r="L30" s="7">
        <v>0.55620000000000003</v>
      </c>
      <c r="M30" s="7">
        <v>0.62980000000000003</v>
      </c>
      <c r="N30" s="7">
        <v>0.68640000000000001</v>
      </c>
      <c r="O30" s="7">
        <v>0.77149999999999996</v>
      </c>
      <c r="P30" s="7">
        <v>0.85870000000000002</v>
      </c>
      <c r="Q30" s="7">
        <v>0.94310000000000005</v>
      </c>
      <c r="R30" s="7">
        <v>1.0858000000000001</v>
      </c>
      <c r="S30" s="7">
        <v>1.2113</v>
      </c>
      <c r="T30" s="7">
        <v>1.2863</v>
      </c>
      <c r="U30" s="7">
        <v>1.3217000000000001</v>
      </c>
      <c r="V30" s="7">
        <v>1.4103000000000001</v>
      </c>
      <c r="W30" s="7">
        <v>1.5584</v>
      </c>
      <c r="X30" s="7">
        <v>1.7602</v>
      </c>
      <c r="Y30" s="7">
        <v>1.9905999999999999</v>
      </c>
      <c r="Z30" s="8">
        <v>2.2323</v>
      </c>
      <c r="AA30" s="7">
        <v>2.4577699902763772</v>
      </c>
      <c r="AB30" s="7">
        <v>2.6813839543614382</v>
      </c>
      <c r="AC30" s="7">
        <v>2.9340558870582738</v>
      </c>
      <c r="AD30" s="7">
        <v>3.2031773931277119</v>
      </c>
      <c r="AE30" s="7">
        <v>3.4706377783610423</v>
      </c>
      <c r="AF30" s="7">
        <v>3.7194043797823211</v>
      </c>
      <c r="AG30" s="7">
        <v>3.9586218136630249</v>
      </c>
      <c r="AH30" s="7">
        <v>4.2093660157939361</v>
      </c>
      <c r="AI30" s="7">
        <v>4.4988990853334725</v>
      </c>
      <c r="AJ30" s="7">
        <v>4.8622960894878222</v>
      </c>
      <c r="AL30" s="5"/>
      <c r="AM30" s="7"/>
      <c r="AN30" s="7"/>
      <c r="AO30" s="7"/>
      <c r="AP30" s="7"/>
      <c r="AQ30" s="7"/>
      <c r="AR30" s="7"/>
      <c r="AS30" s="7"/>
      <c r="AT30" s="7"/>
      <c r="AU30" s="7"/>
      <c r="AV30" s="7"/>
      <c r="AW30" s="7"/>
      <c r="AX30" s="7"/>
      <c r="AY30" s="7"/>
      <c r="AZ30" s="7"/>
      <c r="BA30" s="7"/>
      <c r="BB30" s="7"/>
      <c r="BC30" s="7"/>
      <c r="BD30" s="7"/>
      <c r="BE30" s="7"/>
      <c r="BF30" s="7"/>
      <c r="BG30" s="7"/>
      <c r="BH30" s="7"/>
      <c r="BI30" s="7"/>
      <c r="BJ30" s="7"/>
      <c r="BK30" s="8"/>
      <c r="BL30" s="7"/>
      <c r="BM30" s="7"/>
      <c r="BN30" s="7"/>
      <c r="BO30" s="7"/>
      <c r="BP30" s="7"/>
      <c r="BQ30" s="7"/>
      <c r="BR30" s="7"/>
      <c r="BS30" s="7"/>
      <c r="BT30" s="7"/>
      <c r="BU30" s="7"/>
    </row>
    <row r="31" spans="1:73">
      <c r="A31" s="5">
        <v>27</v>
      </c>
      <c r="B31" s="7">
        <v>0.23200000000000001</v>
      </c>
      <c r="C31" s="7">
        <v>0.25380000000000003</v>
      </c>
      <c r="D31" s="7">
        <v>0.24729999999999999</v>
      </c>
      <c r="E31" s="7">
        <v>0.25879999999999997</v>
      </c>
      <c r="F31" s="7">
        <v>0.27450000000000002</v>
      </c>
      <c r="G31" s="7">
        <v>0.29480000000000001</v>
      </c>
      <c r="H31" s="7">
        <v>0.33550000000000002</v>
      </c>
      <c r="I31" s="7">
        <v>0.38219999999999998</v>
      </c>
      <c r="J31" s="7">
        <v>0.41760000000000003</v>
      </c>
      <c r="K31" s="7">
        <v>0.52159999999999995</v>
      </c>
      <c r="L31" s="7">
        <v>0.60050000000000003</v>
      </c>
      <c r="M31" s="7">
        <v>0.67779999999999996</v>
      </c>
      <c r="N31" s="7">
        <v>0.73799999999999999</v>
      </c>
      <c r="O31" s="7">
        <v>0.83299999999999996</v>
      </c>
      <c r="P31" s="7">
        <v>0.93100000000000005</v>
      </c>
      <c r="Q31" s="7">
        <v>1.0195000000000001</v>
      </c>
      <c r="R31" s="7">
        <v>1.1556</v>
      </c>
      <c r="S31" s="7">
        <v>1.2572000000000001</v>
      </c>
      <c r="T31" s="7">
        <v>1.3093999999999999</v>
      </c>
      <c r="U31" s="7">
        <v>1.3880999999999999</v>
      </c>
      <c r="V31" s="7">
        <v>1.5066999999999999</v>
      </c>
      <c r="W31" s="7">
        <v>1.6856</v>
      </c>
      <c r="X31" s="7">
        <v>1.909</v>
      </c>
      <c r="Y31" s="7">
        <v>2.1541000000000001</v>
      </c>
      <c r="Z31" s="8">
        <v>2.4197000000000002</v>
      </c>
      <c r="AA31" s="7">
        <v>2.6813839543614382</v>
      </c>
      <c r="AB31" s="7">
        <v>2.9340558870582738</v>
      </c>
      <c r="AC31" s="7">
        <v>3.2031773931277119</v>
      </c>
      <c r="AD31" s="7">
        <v>3.4706377783610423</v>
      </c>
      <c r="AE31" s="7">
        <v>3.7194043797823211</v>
      </c>
      <c r="AF31" s="7">
        <v>3.9586218136630249</v>
      </c>
      <c r="AG31" s="7">
        <v>4.2093660157939361</v>
      </c>
      <c r="AH31" s="7">
        <v>4.4988990853334725</v>
      </c>
      <c r="AI31" s="7">
        <v>4.8622960894878222</v>
      </c>
      <c r="AJ31" s="7">
        <v>5.3373119710469634</v>
      </c>
      <c r="AL31" s="5"/>
      <c r="AM31" s="7"/>
      <c r="AN31" s="7"/>
      <c r="AO31" s="7"/>
      <c r="AP31" s="7"/>
      <c r="AQ31" s="7"/>
      <c r="AR31" s="7"/>
      <c r="AS31" s="7"/>
      <c r="AT31" s="7"/>
      <c r="AU31" s="7"/>
      <c r="AV31" s="7"/>
      <c r="AW31" s="7"/>
      <c r="AX31" s="7"/>
      <c r="AY31" s="7"/>
      <c r="AZ31" s="7"/>
      <c r="BA31" s="7"/>
      <c r="BB31" s="7"/>
      <c r="BC31" s="7"/>
      <c r="BD31" s="7"/>
      <c r="BE31" s="7"/>
      <c r="BF31" s="7"/>
      <c r="BG31" s="7"/>
      <c r="BH31" s="7"/>
      <c r="BI31" s="7"/>
      <c r="BJ31" s="7"/>
      <c r="BK31" s="8"/>
      <c r="BL31" s="7"/>
      <c r="BM31" s="7"/>
      <c r="BN31" s="7"/>
      <c r="BO31" s="7"/>
      <c r="BP31" s="7"/>
      <c r="BQ31" s="7"/>
      <c r="BR31" s="7"/>
      <c r="BS31" s="7"/>
      <c r="BT31" s="7"/>
      <c r="BU31" s="7"/>
    </row>
    <row r="32" spans="1:73">
      <c r="A32" s="5">
        <v>28</v>
      </c>
      <c r="B32" s="7">
        <v>0.2049</v>
      </c>
      <c r="C32" s="7">
        <v>0.22570000000000001</v>
      </c>
      <c r="D32" s="7">
        <v>0.23699999999999999</v>
      </c>
      <c r="E32" s="7">
        <v>0.27029999999999998</v>
      </c>
      <c r="F32" s="7">
        <v>0.29199999999999998</v>
      </c>
      <c r="G32" s="7">
        <v>0.31659999999999999</v>
      </c>
      <c r="H32" s="7">
        <v>0.3579</v>
      </c>
      <c r="I32" s="7">
        <v>0.4037</v>
      </c>
      <c r="J32" s="7">
        <v>0.45190000000000002</v>
      </c>
      <c r="K32" s="7">
        <v>0.56530000000000002</v>
      </c>
      <c r="L32" s="7">
        <v>0.65159999999999996</v>
      </c>
      <c r="M32" s="7">
        <v>0.73480000000000001</v>
      </c>
      <c r="N32" s="7">
        <v>0.79990000000000006</v>
      </c>
      <c r="O32" s="7">
        <v>0.90310000000000001</v>
      </c>
      <c r="P32" s="7">
        <v>1.0079</v>
      </c>
      <c r="Q32" s="7">
        <v>1.0936999999999999</v>
      </c>
      <c r="R32" s="7">
        <v>1.2163999999999999</v>
      </c>
      <c r="S32" s="7">
        <v>1.2955000000000001</v>
      </c>
      <c r="T32" s="7">
        <v>1.3809</v>
      </c>
      <c r="U32" s="7">
        <v>1.4822</v>
      </c>
      <c r="V32" s="7">
        <v>1.6319999999999999</v>
      </c>
      <c r="W32" s="7">
        <v>1.8382000000000001</v>
      </c>
      <c r="X32" s="7">
        <v>2.0796999999999999</v>
      </c>
      <c r="Y32" s="7">
        <v>2.3435000000000001</v>
      </c>
      <c r="Z32" s="8">
        <v>2.6402000000000001</v>
      </c>
      <c r="AA32" s="7">
        <v>2.9340558870582738</v>
      </c>
      <c r="AB32" s="7">
        <v>3.2031773931277119</v>
      </c>
      <c r="AC32" s="7">
        <v>3.4706377783610423</v>
      </c>
      <c r="AD32" s="7">
        <v>3.7194043797823211</v>
      </c>
      <c r="AE32" s="7">
        <v>3.9586218136630249</v>
      </c>
      <c r="AF32" s="7">
        <v>4.2093660157939361</v>
      </c>
      <c r="AG32" s="7">
        <v>4.4988990853334725</v>
      </c>
      <c r="AH32" s="7">
        <v>4.8622960894878222</v>
      </c>
      <c r="AI32" s="7">
        <v>5.3373119710469634</v>
      </c>
      <c r="AJ32" s="7">
        <v>5.930011836198779</v>
      </c>
      <c r="AL32" s="5"/>
      <c r="AM32" s="7"/>
      <c r="AN32" s="7"/>
      <c r="AO32" s="7"/>
      <c r="AP32" s="7"/>
      <c r="AQ32" s="7"/>
      <c r="AR32" s="7"/>
      <c r="AS32" s="7"/>
      <c r="AT32" s="7"/>
      <c r="AU32" s="7"/>
      <c r="AV32" s="7"/>
      <c r="AW32" s="7"/>
      <c r="AX32" s="7"/>
      <c r="AY32" s="7"/>
      <c r="AZ32" s="7"/>
      <c r="BA32" s="7"/>
      <c r="BB32" s="7"/>
      <c r="BC32" s="7"/>
      <c r="BD32" s="7"/>
      <c r="BE32" s="7"/>
      <c r="BF32" s="7"/>
      <c r="BG32" s="7"/>
      <c r="BH32" s="7"/>
      <c r="BI32" s="7"/>
      <c r="BJ32" s="7"/>
      <c r="BK32" s="8"/>
      <c r="BL32" s="7"/>
      <c r="BM32" s="7"/>
      <c r="BN32" s="7"/>
      <c r="BO32" s="7"/>
      <c r="BP32" s="7"/>
      <c r="BQ32" s="7"/>
      <c r="BR32" s="7"/>
      <c r="BS32" s="7"/>
      <c r="BT32" s="7"/>
      <c r="BU32" s="7"/>
    </row>
    <row r="33" spans="1:73">
      <c r="A33" s="5">
        <v>29</v>
      </c>
      <c r="B33" s="7">
        <v>0.185</v>
      </c>
      <c r="C33" s="7">
        <v>0.2135</v>
      </c>
      <c r="D33" s="7">
        <v>0.2419</v>
      </c>
      <c r="E33" s="7">
        <v>0.28179999999999999</v>
      </c>
      <c r="F33" s="7">
        <v>0.3105</v>
      </c>
      <c r="G33" s="7">
        <v>0.34320000000000001</v>
      </c>
      <c r="H33" s="7">
        <v>0.38159999999999999</v>
      </c>
      <c r="I33" s="7">
        <v>0.43640000000000001</v>
      </c>
      <c r="J33" s="7">
        <v>0.48909999999999998</v>
      </c>
      <c r="K33" s="7">
        <v>0.61609999999999998</v>
      </c>
      <c r="L33" s="7">
        <v>0.71150000000000002</v>
      </c>
      <c r="M33" s="7">
        <v>0.79969999999999997</v>
      </c>
      <c r="N33" s="7">
        <v>0.86580000000000001</v>
      </c>
      <c r="O33" s="7">
        <v>0.97470000000000001</v>
      </c>
      <c r="P33" s="7">
        <v>1.0820000000000001</v>
      </c>
      <c r="Q33" s="7">
        <v>1.1592</v>
      </c>
      <c r="R33" s="7">
        <v>1.2659</v>
      </c>
      <c r="S33" s="7">
        <v>1.3724000000000001</v>
      </c>
      <c r="T33" s="7">
        <v>1.4719</v>
      </c>
      <c r="U33" s="7">
        <v>1.6004</v>
      </c>
      <c r="V33" s="7">
        <v>1.7809999999999999</v>
      </c>
      <c r="W33" s="7">
        <v>2.0099999999999998</v>
      </c>
      <c r="X33" s="7">
        <v>2.2686000000000002</v>
      </c>
      <c r="Y33" s="7">
        <v>2.5577999999999999</v>
      </c>
      <c r="Z33" s="8">
        <v>2.8874</v>
      </c>
      <c r="AA33" s="7">
        <v>3.2031773931277119</v>
      </c>
      <c r="AB33" s="7">
        <v>3.4706377783610423</v>
      </c>
      <c r="AC33" s="7">
        <v>3.7194043797823211</v>
      </c>
      <c r="AD33" s="7">
        <v>3.9586218136630249</v>
      </c>
      <c r="AE33" s="7">
        <v>4.2093660157939361</v>
      </c>
      <c r="AF33" s="7">
        <v>4.4988990853334725</v>
      </c>
      <c r="AG33" s="7">
        <v>4.8622960894878222</v>
      </c>
      <c r="AH33" s="7">
        <v>5.3373119710469634</v>
      </c>
      <c r="AI33" s="7">
        <v>5.930011836198779</v>
      </c>
      <c r="AJ33" s="7">
        <v>6.5959191958907528</v>
      </c>
      <c r="AL33" s="5"/>
      <c r="AM33" s="7"/>
      <c r="AN33" s="7"/>
      <c r="AO33" s="7"/>
      <c r="AP33" s="7"/>
      <c r="AQ33" s="7"/>
      <c r="AR33" s="7"/>
      <c r="AS33" s="7"/>
      <c r="AT33" s="7"/>
      <c r="AU33" s="7"/>
      <c r="AV33" s="7"/>
      <c r="AW33" s="7"/>
      <c r="AX33" s="7"/>
      <c r="AY33" s="7"/>
      <c r="AZ33" s="7"/>
      <c r="BA33" s="7"/>
      <c r="BB33" s="7"/>
      <c r="BC33" s="7"/>
      <c r="BD33" s="7"/>
      <c r="BE33" s="7"/>
      <c r="BF33" s="7"/>
      <c r="BG33" s="7"/>
      <c r="BH33" s="7"/>
      <c r="BI33" s="7"/>
      <c r="BJ33" s="7"/>
      <c r="BK33" s="8"/>
      <c r="BL33" s="7"/>
      <c r="BM33" s="7"/>
      <c r="BN33" s="7"/>
      <c r="BO33" s="7"/>
      <c r="BP33" s="7"/>
      <c r="BQ33" s="7"/>
      <c r="BR33" s="7"/>
      <c r="BS33" s="7"/>
      <c r="BT33" s="7"/>
      <c r="BU33" s="7"/>
    </row>
    <row r="34" spans="1:73">
      <c r="A34" s="5">
        <v>30</v>
      </c>
      <c r="B34" s="7">
        <v>0.18</v>
      </c>
      <c r="C34" s="7">
        <v>0.185</v>
      </c>
      <c r="D34" s="7">
        <v>0.245</v>
      </c>
      <c r="E34" s="7">
        <v>0.28499999999999998</v>
      </c>
      <c r="F34" s="7">
        <v>0.312</v>
      </c>
      <c r="G34" s="7">
        <v>0.34350000000000003</v>
      </c>
      <c r="H34" s="7">
        <v>0.38240000000000002</v>
      </c>
      <c r="I34" s="7">
        <v>0.44</v>
      </c>
      <c r="J34" s="7">
        <v>0.50429999999999997</v>
      </c>
      <c r="K34" s="7">
        <v>0.63</v>
      </c>
      <c r="L34" s="7">
        <v>0.73</v>
      </c>
      <c r="M34" s="7">
        <v>0.81</v>
      </c>
      <c r="N34" s="7">
        <v>0.875</v>
      </c>
      <c r="O34" s="7">
        <v>0.97799999999999998</v>
      </c>
      <c r="P34" s="7">
        <v>1.0926</v>
      </c>
      <c r="Q34" s="7">
        <v>1.2124999999999999</v>
      </c>
      <c r="R34" s="7">
        <v>1.3466</v>
      </c>
      <c r="S34" s="7">
        <v>1.4601999999999999</v>
      </c>
      <c r="T34" s="7">
        <v>1.58</v>
      </c>
      <c r="U34" s="7">
        <v>1.7378</v>
      </c>
      <c r="V34" s="7">
        <v>1.9459</v>
      </c>
      <c r="W34" s="7">
        <v>2.1938</v>
      </c>
      <c r="X34" s="7">
        <v>2.4752000000000001</v>
      </c>
      <c r="Y34" s="7">
        <v>2.794</v>
      </c>
      <c r="Z34" s="8">
        <v>3.1511999999999998</v>
      </c>
      <c r="AA34" s="7">
        <v>3.4706377783610423</v>
      </c>
      <c r="AB34" s="7">
        <v>3.7194043797823211</v>
      </c>
      <c r="AC34" s="7">
        <v>3.9586218136630249</v>
      </c>
      <c r="AD34" s="7">
        <v>4.2093660157939361</v>
      </c>
      <c r="AE34" s="7">
        <v>4.4988990853334725</v>
      </c>
      <c r="AF34" s="7">
        <v>4.8622960894878222</v>
      </c>
      <c r="AG34" s="7">
        <v>5.3373119710469634</v>
      </c>
      <c r="AH34" s="7">
        <v>5.930011836198779</v>
      </c>
      <c r="AI34" s="7">
        <v>6.5959191958907528</v>
      </c>
      <c r="AJ34" s="7">
        <v>7.3320188549440246</v>
      </c>
      <c r="AL34" s="5"/>
      <c r="AM34" s="7"/>
      <c r="AN34" s="7"/>
      <c r="AO34" s="7"/>
      <c r="AP34" s="7"/>
      <c r="AQ34" s="7"/>
      <c r="AR34" s="7"/>
      <c r="AS34" s="7"/>
      <c r="AT34" s="7"/>
      <c r="AU34" s="7"/>
      <c r="AV34" s="7"/>
      <c r="AW34" s="7"/>
      <c r="AX34" s="7"/>
      <c r="AY34" s="7"/>
      <c r="AZ34" s="7"/>
      <c r="BA34" s="7"/>
      <c r="BB34" s="7"/>
      <c r="BC34" s="7"/>
      <c r="BD34" s="7"/>
      <c r="BE34" s="7"/>
      <c r="BF34" s="7"/>
      <c r="BG34" s="7"/>
      <c r="BH34" s="7"/>
      <c r="BI34" s="7"/>
      <c r="BJ34" s="7"/>
      <c r="BK34" s="8"/>
      <c r="BL34" s="7"/>
      <c r="BM34" s="7"/>
      <c r="BN34" s="7"/>
      <c r="BO34" s="7"/>
      <c r="BP34" s="7"/>
      <c r="BQ34" s="7"/>
      <c r="BR34" s="7"/>
      <c r="BS34" s="7"/>
      <c r="BT34" s="7"/>
      <c r="BU34" s="7"/>
    </row>
    <row r="35" spans="1:73">
      <c r="A35" s="5">
        <v>31</v>
      </c>
      <c r="B35" s="7">
        <v>0.1492</v>
      </c>
      <c r="C35" s="7">
        <v>0.17</v>
      </c>
      <c r="D35" s="7">
        <v>0.248</v>
      </c>
      <c r="E35" s="7">
        <v>0.28999999999999998</v>
      </c>
      <c r="F35" s="7">
        <v>0.315</v>
      </c>
      <c r="G35" s="7">
        <v>0.34370000000000001</v>
      </c>
      <c r="H35" s="7">
        <v>0.3831</v>
      </c>
      <c r="I35" s="7">
        <v>0.4531</v>
      </c>
      <c r="J35" s="7">
        <v>0.55289999999999995</v>
      </c>
      <c r="K35" s="7">
        <v>0.65920000000000001</v>
      </c>
      <c r="L35" s="7">
        <v>0.751</v>
      </c>
      <c r="M35" s="7">
        <v>0.83189999999999997</v>
      </c>
      <c r="N35" s="7">
        <v>0.9194</v>
      </c>
      <c r="O35" s="7">
        <v>1.0258</v>
      </c>
      <c r="P35" s="7">
        <v>1.1442000000000001</v>
      </c>
      <c r="Q35" s="7">
        <v>1.2936000000000001</v>
      </c>
      <c r="R35" s="7">
        <v>1.4319</v>
      </c>
      <c r="S35" s="7">
        <v>1.5580000000000001</v>
      </c>
      <c r="T35" s="7">
        <v>1.7017</v>
      </c>
      <c r="U35" s="7">
        <v>1.8873</v>
      </c>
      <c r="V35" s="7">
        <v>2.1181999999999999</v>
      </c>
      <c r="W35" s="7">
        <v>2.3898999999999999</v>
      </c>
      <c r="X35" s="7">
        <v>2.6998000000000002</v>
      </c>
      <c r="Y35" s="7">
        <v>3.0472000000000001</v>
      </c>
      <c r="Z35" s="8">
        <v>3.4171999999999998</v>
      </c>
      <c r="AA35" s="7">
        <v>3.7194043797823211</v>
      </c>
      <c r="AB35" s="7">
        <v>3.9586218136630249</v>
      </c>
      <c r="AC35" s="7">
        <v>4.2093660157939361</v>
      </c>
      <c r="AD35" s="7">
        <v>4.4988990853334725</v>
      </c>
      <c r="AE35" s="7">
        <v>4.8622960894878222</v>
      </c>
      <c r="AF35" s="7">
        <v>5.3373119710469634</v>
      </c>
      <c r="AG35" s="7">
        <v>5.930011836198779</v>
      </c>
      <c r="AH35" s="7">
        <v>6.5959191958907528</v>
      </c>
      <c r="AI35" s="7">
        <v>7.3320188549440246</v>
      </c>
      <c r="AJ35" s="7">
        <v>8.1309469346158494</v>
      </c>
      <c r="AL35" s="5"/>
      <c r="AM35" s="7"/>
      <c r="AN35" s="7"/>
      <c r="AO35" s="7"/>
      <c r="AP35" s="7"/>
      <c r="AQ35" s="7"/>
      <c r="AR35" s="7"/>
      <c r="AS35" s="7"/>
      <c r="AT35" s="7"/>
      <c r="AU35" s="7"/>
      <c r="AV35" s="7"/>
      <c r="AW35" s="7"/>
      <c r="AX35" s="7"/>
      <c r="AY35" s="7"/>
      <c r="AZ35" s="7"/>
      <c r="BA35" s="7"/>
      <c r="BB35" s="7"/>
      <c r="BC35" s="7"/>
      <c r="BD35" s="7"/>
      <c r="BE35" s="7"/>
      <c r="BF35" s="7"/>
      <c r="BG35" s="7"/>
      <c r="BH35" s="7"/>
      <c r="BI35" s="7"/>
      <c r="BJ35" s="7"/>
      <c r="BK35" s="8"/>
      <c r="BL35" s="7"/>
      <c r="BM35" s="7"/>
      <c r="BN35" s="7"/>
      <c r="BO35" s="7"/>
      <c r="BP35" s="7"/>
      <c r="BQ35" s="7"/>
      <c r="BR35" s="7"/>
      <c r="BS35" s="7"/>
      <c r="BT35" s="7"/>
      <c r="BU35" s="7"/>
    </row>
    <row r="36" spans="1:73">
      <c r="A36" s="5">
        <v>32</v>
      </c>
      <c r="B36" s="7">
        <v>0.15260000000000001</v>
      </c>
      <c r="C36" s="7">
        <v>0.17</v>
      </c>
      <c r="D36" s="7">
        <v>0.25230000000000002</v>
      </c>
      <c r="E36" s="7">
        <v>0.3</v>
      </c>
      <c r="F36" s="7">
        <v>0.33</v>
      </c>
      <c r="G36" s="7">
        <v>0.36070000000000002</v>
      </c>
      <c r="H36" s="7">
        <v>0.40720000000000001</v>
      </c>
      <c r="I36" s="7">
        <v>0.49370000000000003</v>
      </c>
      <c r="J36" s="7">
        <v>0.60870000000000002</v>
      </c>
      <c r="K36" s="7">
        <v>0.71530000000000005</v>
      </c>
      <c r="L36" s="7">
        <v>0.80020000000000002</v>
      </c>
      <c r="M36" s="7">
        <v>0.87749999999999995</v>
      </c>
      <c r="N36" s="7">
        <v>0.9657</v>
      </c>
      <c r="O36" s="7">
        <v>1.0726</v>
      </c>
      <c r="P36" s="7">
        <v>1.2235</v>
      </c>
      <c r="Q36" s="7">
        <v>1.3776999999999999</v>
      </c>
      <c r="R36" s="7">
        <v>1.5225</v>
      </c>
      <c r="S36" s="7">
        <v>1.6646000000000001</v>
      </c>
      <c r="T36" s="7">
        <v>1.8322000000000001</v>
      </c>
      <c r="U36" s="7">
        <v>2.0417999999999998</v>
      </c>
      <c r="V36" s="7">
        <v>2.2995999999999999</v>
      </c>
      <c r="W36" s="7">
        <v>2.6013000000000002</v>
      </c>
      <c r="X36" s="7">
        <v>2.9422000000000001</v>
      </c>
      <c r="Y36" s="7">
        <v>3.3102</v>
      </c>
      <c r="Z36" s="8">
        <v>3.6717</v>
      </c>
      <c r="AA36" s="7">
        <v>3.9586218136630249</v>
      </c>
      <c r="AB36" s="7">
        <v>4.2093660157939361</v>
      </c>
      <c r="AC36" s="7">
        <v>4.4988990853334725</v>
      </c>
      <c r="AD36" s="7">
        <v>4.8622960894878222</v>
      </c>
      <c r="AE36" s="7">
        <v>5.3373119710469634</v>
      </c>
      <c r="AF36" s="7">
        <v>5.930011836198779</v>
      </c>
      <c r="AG36" s="7">
        <v>6.5959191958907528</v>
      </c>
      <c r="AH36" s="7">
        <v>7.3320188549440246</v>
      </c>
      <c r="AI36" s="7">
        <v>8.1309469346158494</v>
      </c>
      <c r="AJ36" s="7">
        <v>8.9860367160189387</v>
      </c>
      <c r="AL36" s="5"/>
      <c r="AM36" s="7"/>
      <c r="AN36" s="7"/>
      <c r="AO36" s="7"/>
      <c r="AP36" s="7"/>
      <c r="AQ36" s="7"/>
      <c r="AR36" s="7"/>
      <c r="AS36" s="7"/>
      <c r="AT36" s="7"/>
      <c r="AU36" s="7"/>
      <c r="AV36" s="7"/>
      <c r="AW36" s="7"/>
      <c r="AX36" s="7"/>
      <c r="AY36" s="7"/>
      <c r="AZ36" s="7"/>
      <c r="BA36" s="7"/>
      <c r="BB36" s="7"/>
      <c r="BC36" s="7"/>
      <c r="BD36" s="7"/>
      <c r="BE36" s="7"/>
      <c r="BF36" s="7"/>
      <c r="BG36" s="7"/>
      <c r="BH36" s="7"/>
      <c r="BI36" s="7"/>
      <c r="BJ36" s="7"/>
      <c r="BK36" s="8"/>
      <c r="BL36" s="7"/>
      <c r="BM36" s="7"/>
      <c r="BN36" s="7"/>
      <c r="BO36" s="7"/>
      <c r="BP36" s="7"/>
      <c r="BQ36" s="7"/>
      <c r="BR36" s="7"/>
      <c r="BS36" s="7"/>
      <c r="BT36" s="7"/>
      <c r="BU36" s="7"/>
    </row>
    <row r="37" spans="1:73">
      <c r="A37" s="5">
        <v>33</v>
      </c>
      <c r="B37" s="7">
        <v>0.15859999999999999</v>
      </c>
      <c r="C37" s="7">
        <v>0.17499999999999999</v>
      </c>
      <c r="D37" s="7">
        <v>0.26939999999999997</v>
      </c>
      <c r="E37" s="7">
        <v>0.32</v>
      </c>
      <c r="F37" s="7">
        <v>0.35</v>
      </c>
      <c r="G37" s="7">
        <v>0.37780000000000002</v>
      </c>
      <c r="H37" s="7">
        <v>0.43890000000000001</v>
      </c>
      <c r="I37" s="7">
        <v>0.54420000000000002</v>
      </c>
      <c r="J37" s="7">
        <v>0.66549999999999998</v>
      </c>
      <c r="K37" s="7">
        <v>0.7641</v>
      </c>
      <c r="L37" s="7">
        <v>0.84089999999999998</v>
      </c>
      <c r="M37" s="7">
        <v>0.91649999999999998</v>
      </c>
      <c r="N37" s="7">
        <v>1.0072000000000001</v>
      </c>
      <c r="O37" s="7">
        <v>1.1492</v>
      </c>
      <c r="P37" s="7">
        <v>1.3075000000000001</v>
      </c>
      <c r="Q37" s="7">
        <v>1.4662999999999999</v>
      </c>
      <c r="R37" s="7">
        <v>1.6192</v>
      </c>
      <c r="S37" s="7">
        <v>1.7781</v>
      </c>
      <c r="T37" s="7">
        <v>1.9673</v>
      </c>
      <c r="U37" s="7">
        <v>2.2044999999999999</v>
      </c>
      <c r="V37" s="7">
        <v>2.4956</v>
      </c>
      <c r="W37" s="7">
        <v>2.8321999999999998</v>
      </c>
      <c r="X37" s="7">
        <v>3.2018</v>
      </c>
      <c r="Y37" s="7">
        <v>3.5762999999999998</v>
      </c>
      <c r="Z37" s="8">
        <v>3.9224999999999999</v>
      </c>
      <c r="AA37" s="7">
        <v>4.2093660157939361</v>
      </c>
      <c r="AB37" s="7">
        <v>4.4988990853334725</v>
      </c>
      <c r="AC37" s="7">
        <v>4.8622960894878222</v>
      </c>
      <c r="AD37" s="7">
        <v>5.3373119710469634</v>
      </c>
      <c r="AE37" s="7">
        <v>5.930011836198779</v>
      </c>
      <c r="AF37" s="7">
        <v>6.5959191958907528</v>
      </c>
      <c r="AG37" s="7">
        <v>7.3320188549440246</v>
      </c>
      <c r="AH37" s="7">
        <v>8.1309469346158494</v>
      </c>
      <c r="AI37" s="7">
        <v>8.9860367160189387</v>
      </c>
      <c r="AJ37" s="7">
        <v>9.9139105690059228</v>
      </c>
      <c r="AL37" s="5"/>
      <c r="AM37" s="7"/>
      <c r="AN37" s="7"/>
      <c r="AO37" s="7"/>
      <c r="AP37" s="7"/>
      <c r="AQ37" s="7"/>
      <c r="AR37" s="7"/>
      <c r="AS37" s="7"/>
      <c r="AT37" s="7"/>
      <c r="AU37" s="7"/>
      <c r="AV37" s="7"/>
      <c r="AW37" s="7"/>
      <c r="AX37" s="7"/>
      <c r="AY37" s="7"/>
      <c r="AZ37" s="7"/>
      <c r="BA37" s="7"/>
      <c r="BB37" s="7"/>
      <c r="BC37" s="7"/>
      <c r="BD37" s="7"/>
      <c r="BE37" s="7"/>
      <c r="BF37" s="7"/>
      <c r="BG37" s="7"/>
      <c r="BH37" s="7"/>
      <c r="BI37" s="7"/>
      <c r="BJ37" s="7"/>
      <c r="BK37" s="8"/>
      <c r="BL37" s="7"/>
      <c r="BM37" s="7"/>
      <c r="BN37" s="7"/>
      <c r="BO37" s="7"/>
      <c r="BP37" s="7"/>
      <c r="BQ37" s="7"/>
      <c r="BR37" s="7"/>
      <c r="BS37" s="7"/>
      <c r="BT37" s="7"/>
      <c r="BU37" s="7"/>
    </row>
    <row r="38" spans="1:73">
      <c r="A38" s="5">
        <v>34</v>
      </c>
      <c r="B38" s="7">
        <v>0.1641</v>
      </c>
      <c r="C38" s="7">
        <v>0.17499999999999999</v>
      </c>
      <c r="D38" s="7">
        <v>0.29189999999999999</v>
      </c>
      <c r="E38" s="7">
        <v>0.34</v>
      </c>
      <c r="F38" s="7">
        <v>0.3735</v>
      </c>
      <c r="G38" s="7">
        <v>0.40189999999999998</v>
      </c>
      <c r="H38" s="7">
        <v>0.4829</v>
      </c>
      <c r="I38" s="7">
        <v>0.60189999999999999</v>
      </c>
      <c r="J38" s="7">
        <v>0.71840000000000004</v>
      </c>
      <c r="K38" s="7">
        <v>0.80479999999999996</v>
      </c>
      <c r="L38" s="7">
        <v>0.87549999999999994</v>
      </c>
      <c r="M38" s="7">
        <v>0.95369999999999999</v>
      </c>
      <c r="N38" s="7">
        <v>1.0815999999999999</v>
      </c>
      <c r="O38" s="7">
        <v>1.2343</v>
      </c>
      <c r="P38" s="7">
        <v>1.3982000000000001</v>
      </c>
      <c r="Q38" s="7">
        <v>1.5615000000000001</v>
      </c>
      <c r="R38" s="7">
        <v>1.7229000000000001</v>
      </c>
      <c r="S38" s="7">
        <v>1.8976</v>
      </c>
      <c r="T38" s="7">
        <v>2.1116999999999999</v>
      </c>
      <c r="U38" s="7">
        <v>2.3831000000000002</v>
      </c>
      <c r="V38" s="7">
        <v>2.7138</v>
      </c>
      <c r="W38" s="7">
        <v>3.0876999999999999</v>
      </c>
      <c r="X38" s="7">
        <v>3.4782999999999999</v>
      </c>
      <c r="Y38" s="7">
        <v>3.8502999999999998</v>
      </c>
      <c r="Z38" s="8">
        <v>4.1871</v>
      </c>
      <c r="AA38" s="7">
        <v>4.4988990853334725</v>
      </c>
      <c r="AB38" s="7">
        <v>4.8622960894878222</v>
      </c>
      <c r="AC38" s="7">
        <v>5.3373119710469634</v>
      </c>
      <c r="AD38" s="7">
        <v>5.930011836198779</v>
      </c>
      <c r="AE38" s="7">
        <v>6.5959191958907528</v>
      </c>
      <c r="AF38" s="7">
        <v>7.3320188549440246</v>
      </c>
      <c r="AG38" s="7">
        <v>8.1309469346158494</v>
      </c>
      <c r="AH38" s="7">
        <v>8.9860367160189387</v>
      </c>
      <c r="AI38" s="7">
        <v>9.9139105690059228</v>
      </c>
      <c r="AJ38" s="7">
        <v>10.944885549937119</v>
      </c>
      <c r="AL38" s="5"/>
      <c r="AM38" s="7"/>
      <c r="AN38" s="7"/>
      <c r="AO38" s="7"/>
      <c r="AP38" s="7"/>
      <c r="AQ38" s="7"/>
      <c r="AR38" s="7"/>
      <c r="AS38" s="7"/>
      <c r="AT38" s="7"/>
      <c r="AU38" s="7"/>
      <c r="AV38" s="7"/>
      <c r="AW38" s="7"/>
      <c r="AX38" s="7"/>
      <c r="AY38" s="7"/>
      <c r="AZ38" s="7"/>
      <c r="BA38" s="7"/>
      <c r="BB38" s="7"/>
      <c r="BC38" s="7"/>
      <c r="BD38" s="7"/>
      <c r="BE38" s="7"/>
      <c r="BF38" s="7"/>
      <c r="BG38" s="7"/>
      <c r="BH38" s="7"/>
      <c r="BI38" s="7"/>
      <c r="BJ38" s="7"/>
      <c r="BK38" s="8"/>
      <c r="BL38" s="7"/>
      <c r="BM38" s="7"/>
      <c r="BN38" s="7"/>
      <c r="BO38" s="7"/>
      <c r="BP38" s="7"/>
      <c r="BQ38" s="7"/>
      <c r="BR38" s="7"/>
      <c r="BS38" s="7"/>
      <c r="BT38" s="7"/>
      <c r="BU38" s="7"/>
    </row>
    <row r="39" spans="1:73">
      <c r="A39" s="5">
        <v>35</v>
      </c>
      <c r="B39" s="7">
        <v>0.16700000000000001</v>
      </c>
      <c r="C39" s="7">
        <v>0.1782</v>
      </c>
      <c r="D39" s="7">
        <v>0.3125</v>
      </c>
      <c r="E39" s="7">
        <v>0.36499999999999999</v>
      </c>
      <c r="F39" s="7">
        <v>0.39219999999999999</v>
      </c>
      <c r="G39" s="7">
        <v>0.4395</v>
      </c>
      <c r="H39" s="7">
        <v>0.54010000000000002</v>
      </c>
      <c r="I39" s="7">
        <v>0.66210000000000002</v>
      </c>
      <c r="J39" s="7">
        <v>0.76500000000000001</v>
      </c>
      <c r="K39" s="7">
        <v>0.83950000000000002</v>
      </c>
      <c r="L39" s="7">
        <v>0.91039999999999999</v>
      </c>
      <c r="M39" s="7">
        <v>1.0269999999999999</v>
      </c>
      <c r="N39" s="7">
        <v>1.1688000000000001</v>
      </c>
      <c r="O39" s="7">
        <v>1.3293999999999999</v>
      </c>
      <c r="P39" s="7">
        <v>1.4978</v>
      </c>
      <c r="Q39" s="7">
        <v>1.6657</v>
      </c>
      <c r="R39" s="7">
        <v>1.8354999999999999</v>
      </c>
      <c r="S39" s="7">
        <v>2.0289999999999999</v>
      </c>
      <c r="T39" s="7">
        <v>2.2745000000000002</v>
      </c>
      <c r="U39" s="7">
        <v>2.5878000000000001</v>
      </c>
      <c r="V39" s="7">
        <v>2.9641999999999999</v>
      </c>
      <c r="W39" s="7">
        <v>3.3731</v>
      </c>
      <c r="X39" s="7">
        <v>3.7742</v>
      </c>
      <c r="Y39" s="7">
        <v>4.1425999999999998</v>
      </c>
      <c r="Z39" s="8">
        <v>4.4884000000000004</v>
      </c>
      <c r="AA39" s="7">
        <v>4.8622960894878222</v>
      </c>
      <c r="AB39" s="7">
        <v>5.3373119710469634</v>
      </c>
      <c r="AC39" s="7">
        <v>5.930011836198779</v>
      </c>
      <c r="AD39" s="7">
        <v>6.5959191958907528</v>
      </c>
      <c r="AE39" s="7">
        <v>7.3320188549440246</v>
      </c>
      <c r="AF39" s="7">
        <v>8.1309469346158494</v>
      </c>
      <c r="AG39" s="7">
        <v>8.9860367160189387</v>
      </c>
      <c r="AH39" s="7">
        <v>9.9139105690059228</v>
      </c>
      <c r="AI39" s="7">
        <v>10.944885549937119</v>
      </c>
      <c r="AJ39" s="7">
        <v>12.120088975100478</v>
      </c>
      <c r="AL39" s="5"/>
      <c r="AM39" s="7"/>
      <c r="AN39" s="7"/>
      <c r="AO39" s="7"/>
      <c r="AP39" s="7"/>
      <c r="AQ39" s="7"/>
      <c r="AR39" s="7"/>
      <c r="AS39" s="7"/>
      <c r="AT39" s="7"/>
      <c r="AU39" s="7"/>
      <c r="AV39" s="7"/>
      <c r="AW39" s="7"/>
      <c r="AX39" s="7"/>
      <c r="AY39" s="7"/>
      <c r="AZ39" s="7"/>
      <c r="BA39" s="7"/>
      <c r="BB39" s="7"/>
      <c r="BC39" s="7"/>
      <c r="BD39" s="7"/>
      <c r="BE39" s="7"/>
      <c r="BF39" s="7"/>
      <c r="BG39" s="7"/>
      <c r="BH39" s="7"/>
      <c r="BI39" s="7"/>
      <c r="BJ39" s="7"/>
      <c r="BK39" s="8"/>
      <c r="BL39" s="7"/>
      <c r="BM39" s="7"/>
      <c r="BN39" s="7"/>
      <c r="BO39" s="7"/>
      <c r="BP39" s="7"/>
      <c r="BQ39" s="7"/>
      <c r="BR39" s="7"/>
      <c r="BS39" s="7"/>
      <c r="BT39" s="7"/>
      <c r="BU39" s="7"/>
    </row>
    <row r="40" spans="1:73">
      <c r="A40" s="5">
        <v>36</v>
      </c>
      <c r="B40" s="7">
        <v>0.16800000000000001</v>
      </c>
      <c r="C40" s="7">
        <v>0.19719999999999999</v>
      </c>
      <c r="D40" s="7">
        <v>0.3347</v>
      </c>
      <c r="E40" s="7">
        <v>0.39</v>
      </c>
      <c r="F40" s="7">
        <v>0.42370000000000002</v>
      </c>
      <c r="G40" s="7">
        <v>0.49330000000000002</v>
      </c>
      <c r="H40" s="7">
        <v>0.60589999999999999</v>
      </c>
      <c r="I40" s="7">
        <v>0.71989999999999998</v>
      </c>
      <c r="J40" s="7">
        <v>0.80559999999999998</v>
      </c>
      <c r="K40" s="7">
        <v>0.87450000000000006</v>
      </c>
      <c r="L40" s="7">
        <v>0.98309999999999997</v>
      </c>
      <c r="M40" s="7">
        <v>1.1171</v>
      </c>
      <c r="N40" s="7">
        <v>1.2693000000000001</v>
      </c>
      <c r="O40" s="7">
        <v>1.4360999999999999</v>
      </c>
      <c r="P40" s="7">
        <v>1.6092</v>
      </c>
      <c r="Q40" s="7">
        <v>1.7823</v>
      </c>
      <c r="R40" s="7">
        <v>1.9626999999999999</v>
      </c>
      <c r="S40" s="7">
        <v>2.1810999999999998</v>
      </c>
      <c r="T40" s="7">
        <v>2.4672999999999998</v>
      </c>
      <c r="U40" s="7">
        <v>2.8321000000000001</v>
      </c>
      <c r="V40" s="7">
        <v>3.2568999999999999</v>
      </c>
      <c r="W40" s="7">
        <v>3.6898</v>
      </c>
      <c r="X40" s="7">
        <v>4.0940000000000003</v>
      </c>
      <c r="Y40" s="7">
        <v>4.4672999999999998</v>
      </c>
      <c r="Z40" s="8">
        <v>4.8555000000000001</v>
      </c>
      <c r="AA40" s="7">
        <v>5.3373119710469634</v>
      </c>
      <c r="AB40" s="7">
        <v>5.930011836198779</v>
      </c>
      <c r="AC40" s="7">
        <v>6.5959191958907528</v>
      </c>
      <c r="AD40" s="7">
        <v>7.3320188549440246</v>
      </c>
      <c r="AE40" s="7">
        <v>8.1309469346158494</v>
      </c>
      <c r="AF40" s="7">
        <v>8.9860367160189387</v>
      </c>
      <c r="AG40" s="7">
        <v>9.9139105690059228</v>
      </c>
      <c r="AH40" s="7">
        <v>10.944885549937119</v>
      </c>
      <c r="AI40" s="7">
        <v>12.120088975100478</v>
      </c>
      <c r="AJ40" s="7">
        <v>13.494816737208206</v>
      </c>
      <c r="AL40" s="5"/>
      <c r="AM40" s="7"/>
      <c r="AN40" s="7"/>
      <c r="AO40" s="7"/>
      <c r="AP40" s="7"/>
      <c r="AQ40" s="7"/>
      <c r="AR40" s="7"/>
      <c r="AS40" s="7"/>
      <c r="AT40" s="7"/>
      <c r="AU40" s="7"/>
      <c r="AV40" s="7"/>
      <c r="AW40" s="7"/>
      <c r="AX40" s="7"/>
      <c r="AY40" s="7"/>
      <c r="AZ40" s="7"/>
      <c r="BA40" s="7"/>
      <c r="BB40" s="7"/>
      <c r="BC40" s="7"/>
      <c r="BD40" s="7"/>
      <c r="BE40" s="7"/>
      <c r="BF40" s="7"/>
      <c r="BG40" s="7"/>
      <c r="BH40" s="7"/>
      <c r="BI40" s="7"/>
      <c r="BJ40" s="7"/>
      <c r="BK40" s="8"/>
      <c r="BL40" s="7"/>
      <c r="BM40" s="7"/>
      <c r="BN40" s="7"/>
      <c r="BO40" s="7"/>
      <c r="BP40" s="7"/>
      <c r="BQ40" s="7"/>
      <c r="BR40" s="7"/>
      <c r="BS40" s="7"/>
      <c r="BT40" s="7"/>
      <c r="BU40" s="7"/>
    </row>
    <row r="41" spans="1:73">
      <c r="A41" s="5">
        <v>37</v>
      </c>
      <c r="B41" s="7">
        <v>0.16800000000000001</v>
      </c>
      <c r="C41" s="7">
        <v>0.22070000000000001</v>
      </c>
      <c r="D41" s="7">
        <v>0.3619</v>
      </c>
      <c r="E41" s="7">
        <v>0.42</v>
      </c>
      <c r="F41" s="7">
        <v>0.48</v>
      </c>
      <c r="G41" s="7">
        <v>0.55959999999999999</v>
      </c>
      <c r="H41" s="7">
        <v>0.67369999999999997</v>
      </c>
      <c r="I41" s="7">
        <v>0.77149999999999996</v>
      </c>
      <c r="J41" s="7">
        <v>0.84370000000000001</v>
      </c>
      <c r="K41" s="7">
        <v>0.94610000000000005</v>
      </c>
      <c r="L41" s="7">
        <v>1.0747</v>
      </c>
      <c r="M41" s="7">
        <v>1.2226999999999999</v>
      </c>
      <c r="N41" s="7">
        <v>1.3831</v>
      </c>
      <c r="O41" s="7">
        <v>1.5563</v>
      </c>
      <c r="P41" s="7">
        <v>1.7356</v>
      </c>
      <c r="Q41" s="7">
        <v>1.9158999999999999</v>
      </c>
      <c r="R41" s="7">
        <v>2.1124999999999998</v>
      </c>
      <c r="S41" s="7">
        <v>2.3658999999999999</v>
      </c>
      <c r="T41" s="7">
        <v>2.7052999999999998</v>
      </c>
      <c r="U41" s="7">
        <v>3.1297999999999999</v>
      </c>
      <c r="V41" s="7">
        <v>3.5926</v>
      </c>
      <c r="W41" s="7">
        <v>4.0368000000000004</v>
      </c>
      <c r="X41" s="7">
        <v>4.4429999999999996</v>
      </c>
      <c r="Y41" s="7">
        <v>4.8419999999999996</v>
      </c>
      <c r="Z41" s="8">
        <v>5.3205999999999998</v>
      </c>
      <c r="AA41" s="7">
        <v>5.930011836198779</v>
      </c>
      <c r="AB41" s="7">
        <v>6.5959191958907528</v>
      </c>
      <c r="AC41" s="7">
        <v>7.3320188549440246</v>
      </c>
      <c r="AD41" s="7">
        <v>8.1309469346158494</v>
      </c>
      <c r="AE41" s="7">
        <v>8.9860367160189387</v>
      </c>
      <c r="AF41" s="7">
        <v>9.9139105690059228</v>
      </c>
      <c r="AG41" s="7">
        <v>10.944885549937119</v>
      </c>
      <c r="AH41" s="7">
        <v>12.120088975100478</v>
      </c>
      <c r="AI41" s="7">
        <v>13.494816737208206</v>
      </c>
      <c r="AJ41" s="7">
        <v>15.131663120896924</v>
      </c>
      <c r="AL41" s="5"/>
      <c r="AM41" s="7"/>
      <c r="AN41" s="7"/>
      <c r="AO41" s="7"/>
      <c r="AP41" s="7"/>
      <c r="AQ41" s="7"/>
      <c r="AR41" s="7"/>
      <c r="AS41" s="7"/>
      <c r="AT41" s="7"/>
      <c r="AU41" s="7"/>
      <c r="AV41" s="7"/>
      <c r="AW41" s="7"/>
      <c r="AX41" s="7"/>
      <c r="AY41" s="7"/>
      <c r="AZ41" s="7"/>
      <c r="BA41" s="7"/>
      <c r="BB41" s="7"/>
      <c r="BC41" s="7"/>
      <c r="BD41" s="7"/>
      <c r="BE41" s="7"/>
      <c r="BF41" s="7"/>
      <c r="BG41" s="7"/>
      <c r="BH41" s="7"/>
      <c r="BI41" s="7"/>
      <c r="BJ41" s="7"/>
      <c r="BK41" s="8"/>
      <c r="BL41" s="7"/>
      <c r="BM41" s="7"/>
      <c r="BN41" s="7"/>
      <c r="BO41" s="7"/>
      <c r="BP41" s="7"/>
      <c r="BQ41" s="7"/>
      <c r="BR41" s="7"/>
      <c r="BS41" s="7"/>
      <c r="BT41" s="7"/>
      <c r="BU41" s="7"/>
    </row>
    <row r="42" spans="1:73">
      <c r="A42" s="5">
        <v>38</v>
      </c>
      <c r="B42" s="7">
        <v>0.16819999999999999</v>
      </c>
      <c r="C42" s="7">
        <v>0.25109999999999999</v>
      </c>
      <c r="D42" s="7">
        <v>0.39650000000000002</v>
      </c>
      <c r="E42" s="7">
        <v>0.46939999999999998</v>
      </c>
      <c r="F42" s="7">
        <v>0.53049999999999997</v>
      </c>
      <c r="G42" s="7">
        <v>0.63119999999999998</v>
      </c>
      <c r="H42" s="7">
        <v>0.73619999999999997</v>
      </c>
      <c r="I42" s="7">
        <v>0.8155</v>
      </c>
      <c r="J42" s="7">
        <v>0.91259999999999997</v>
      </c>
      <c r="K42" s="7">
        <v>1.0357000000000001</v>
      </c>
      <c r="L42" s="7">
        <v>1.1826000000000001</v>
      </c>
      <c r="M42" s="7">
        <v>1.3414999999999999</v>
      </c>
      <c r="N42" s="7">
        <v>1.5099</v>
      </c>
      <c r="O42" s="7">
        <v>1.6922999999999999</v>
      </c>
      <c r="P42" s="7">
        <v>1.8804000000000001</v>
      </c>
      <c r="Q42" s="7">
        <v>2.0726</v>
      </c>
      <c r="R42" s="7">
        <v>2.2953999999999999</v>
      </c>
      <c r="S42" s="7">
        <v>2.5988000000000002</v>
      </c>
      <c r="T42" s="7">
        <v>3.0049000000000001</v>
      </c>
      <c r="U42" s="7">
        <v>3.4819</v>
      </c>
      <c r="V42" s="7">
        <v>3.9670000000000001</v>
      </c>
      <c r="W42" s="7">
        <v>4.4123999999999999</v>
      </c>
      <c r="X42" s="7">
        <v>4.8280000000000003</v>
      </c>
      <c r="Y42" s="7">
        <v>5.2870999999999997</v>
      </c>
      <c r="Z42" s="8">
        <v>5.8959999999999999</v>
      </c>
      <c r="AA42" s="7">
        <v>6.5959191958907528</v>
      </c>
      <c r="AB42" s="7">
        <v>7.3320188549440246</v>
      </c>
      <c r="AC42" s="7">
        <v>8.1309469346158494</v>
      </c>
      <c r="AD42" s="7">
        <v>8.9860367160189387</v>
      </c>
      <c r="AE42" s="7">
        <v>9.9139105690059228</v>
      </c>
      <c r="AF42" s="7">
        <v>10.944885549937119</v>
      </c>
      <c r="AG42" s="7">
        <v>12.120088975100478</v>
      </c>
      <c r="AH42" s="7">
        <v>13.494816737208206</v>
      </c>
      <c r="AI42" s="7">
        <v>15.131663120896924</v>
      </c>
      <c r="AJ42" s="7">
        <v>17.059774601759784</v>
      </c>
      <c r="AL42" s="5"/>
      <c r="AM42" s="7"/>
      <c r="AN42" s="7"/>
      <c r="AO42" s="7"/>
      <c r="AP42" s="7"/>
      <c r="AQ42" s="7"/>
      <c r="AR42" s="7"/>
      <c r="AS42" s="7"/>
      <c r="AT42" s="7"/>
      <c r="AU42" s="7"/>
      <c r="AV42" s="7"/>
      <c r="AW42" s="7"/>
      <c r="AX42" s="7"/>
      <c r="AY42" s="7"/>
      <c r="AZ42" s="7"/>
      <c r="BA42" s="7"/>
      <c r="BB42" s="7"/>
      <c r="BC42" s="7"/>
      <c r="BD42" s="7"/>
      <c r="BE42" s="7"/>
      <c r="BF42" s="7"/>
      <c r="BG42" s="7"/>
      <c r="BH42" s="7"/>
      <c r="BI42" s="7"/>
      <c r="BJ42" s="7"/>
      <c r="BK42" s="8"/>
      <c r="BL42" s="7"/>
      <c r="BM42" s="7"/>
      <c r="BN42" s="7"/>
      <c r="BO42" s="7"/>
      <c r="BP42" s="7"/>
      <c r="BQ42" s="7"/>
      <c r="BR42" s="7"/>
      <c r="BS42" s="7"/>
      <c r="BT42" s="7"/>
      <c r="BU42" s="7"/>
    </row>
    <row r="43" spans="1:73">
      <c r="A43" s="5">
        <v>39</v>
      </c>
      <c r="B43" s="7">
        <v>0.17319999999999999</v>
      </c>
      <c r="C43" s="7">
        <v>0.29020000000000001</v>
      </c>
      <c r="D43" s="7">
        <v>0.43730000000000002</v>
      </c>
      <c r="E43" s="7">
        <v>0.51600000000000001</v>
      </c>
      <c r="F43" s="7">
        <v>0.59599999999999997</v>
      </c>
      <c r="G43" s="7">
        <v>0.69899999999999995</v>
      </c>
      <c r="H43" s="7">
        <v>0.78649999999999998</v>
      </c>
      <c r="I43" s="7">
        <v>0.88009999999999999</v>
      </c>
      <c r="J43" s="7">
        <v>0.99480000000000002</v>
      </c>
      <c r="K43" s="7">
        <v>1.1404000000000001</v>
      </c>
      <c r="L43" s="7">
        <v>1.3026</v>
      </c>
      <c r="M43" s="7">
        <v>1.4702</v>
      </c>
      <c r="N43" s="7">
        <v>1.6496999999999999</v>
      </c>
      <c r="O43" s="7">
        <v>1.8463000000000001</v>
      </c>
      <c r="P43" s="7">
        <v>2.0478000000000001</v>
      </c>
      <c r="Q43" s="7">
        <v>2.2604000000000002</v>
      </c>
      <c r="R43" s="7">
        <v>2.5251999999999999</v>
      </c>
      <c r="S43" s="7">
        <v>2.8963999999999999</v>
      </c>
      <c r="T43" s="7">
        <v>3.3675999999999999</v>
      </c>
      <c r="U43" s="7">
        <v>3.8822999999999999</v>
      </c>
      <c r="V43" s="7">
        <v>4.3723000000000001</v>
      </c>
      <c r="W43" s="7">
        <v>4.8129</v>
      </c>
      <c r="X43" s="7">
        <v>5.2577999999999996</v>
      </c>
      <c r="Y43" s="7">
        <v>5.8148</v>
      </c>
      <c r="Z43" s="8">
        <v>6.57</v>
      </c>
      <c r="AA43" s="7">
        <v>7.3320188549440246</v>
      </c>
      <c r="AB43" s="7">
        <v>8.1309469346158494</v>
      </c>
      <c r="AC43" s="7">
        <v>8.9860367160189387</v>
      </c>
      <c r="AD43" s="7">
        <v>9.9139105690059228</v>
      </c>
      <c r="AE43" s="7">
        <v>10.944885549937119</v>
      </c>
      <c r="AF43" s="7">
        <v>12.120088975100478</v>
      </c>
      <c r="AG43" s="7">
        <v>13.494816737208206</v>
      </c>
      <c r="AH43" s="7">
        <v>15.131663120896924</v>
      </c>
      <c r="AI43" s="7">
        <v>17.059774601759784</v>
      </c>
      <c r="AJ43" s="7">
        <v>19.292525396875202</v>
      </c>
      <c r="AL43" s="5"/>
      <c r="AM43" s="7"/>
      <c r="AN43" s="7"/>
      <c r="AO43" s="7"/>
      <c r="AP43" s="7"/>
      <c r="AQ43" s="7"/>
      <c r="AR43" s="7"/>
      <c r="AS43" s="7"/>
      <c r="AT43" s="7"/>
      <c r="AU43" s="7"/>
      <c r="AV43" s="7"/>
      <c r="AW43" s="7"/>
      <c r="AX43" s="7"/>
      <c r="AY43" s="7"/>
      <c r="AZ43" s="7"/>
      <c r="BA43" s="7"/>
      <c r="BB43" s="7"/>
      <c r="BC43" s="7"/>
      <c r="BD43" s="7"/>
      <c r="BE43" s="7"/>
      <c r="BF43" s="7"/>
      <c r="BG43" s="7"/>
      <c r="BH43" s="7"/>
      <c r="BI43" s="7"/>
      <c r="BJ43" s="7"/>
      <c r="BK43" s="8"/>
      <c r="BL43" s="7"/>
      <c r="BM43" s="7"/>
      <c r="BN43" s="7"/>
      <c r="BO43" s="7"/>
      <c r="BP43" s="7"/>
      <c r="BQ43" s="7"/>
      <c r="BR43" s="7"/>
      <c r="BS43" s="7"/>
      <c r="BT43" s="7"/>
      <c r="BU43" s="7"/>
    </row>
    <row r="44" spans="1:73">
      <c r="A44" s="5">
        <v>40</v>
      </c>
      <c r="B44" s="7">
        <v>0.18709999999999999</v>
      </c>
      <c r="C44" s="7">
        <v>0.33710000000000001</v>
      </c>
      <c r="D44" s="7">
        <v>0.48099999999999998</v>
      </c>
      <c r="E44" s="7">
        <v>0.56630000000000003</v>
      </c>
      <c r="F44" s="7">
        <v>0.65939999999999999</v>
      </c>
      <c r="G44" s="7">
        <v>0.75290000000000001</v>
      </c>
      <c r="H44" s="7">
        <v>0.84670000000000001</v>
      </c>
      <c r="I44" s="7">
        <v>0.94940000000000002</v>
      </c>
      <c r="J44" s="7">
        <v>1.0888</v>
      </c>
      <c r="K44" s="7">
        <v>1.2557</v>
      </c>
      <c r="L44" s="7">
        <v>1.4282999999999999</v>
      </c>
      <c r="M44" s="7">
        <v>1.605</v>
      </c>
      <c r="N44" s="7">
        <v>1.8041</v>
      </c>
      <c r="O44" s="7">
        <v>2.0207999999999999</v>
      </c>
      <c r="P44" s="7">
        <v>2.2425999999999999</v>
      </c>
      <c r="Q44" s="7">
        <v>2.4895999999999998</v>
      </c>
      <c r="R44" s="7">
        <v>2.8168000000000002</v>
      </c>
      <c r="S44" s="7">
        <v>3.2610999999999999</v>
      </c>
      <c r="T44" s="7">
        <v>3.7873000000000001</v>
      </c>
      <c r="U44" s="7">
        <v>4.3196000000000003</v>
      </c>
      <c r="V44" s="7">
        <v>4.7961999999999998</v>
      </c>
      <c r="W44" s="7">
        <v>5.2365000000000004</v>
      </c>
      <c r="X44" s="7">
        <v>5.7445000000000004</v>
      </c>
      <c r="Y44" s="7">
        <v>6.4363000000000001</v>
      </c>
      <c r="Z44" s="8">
        <v>7.3</v>
      </c>
      <c r="AA44" s="7">
        <v>8.1309469346158494</v>
      </c>
      <c r="AB44" s="7">
        <v>8.9860367160189387</v>
      </c>
      <c r="AC44" s="7">
        <v>9.9139105690059228</v>
      </c>
      <c r="AD44" s="7">
        <v>10.944885549937119</v>
      </c>
      <c r="AE44" s="7">
        <v>12.120088975100478</v>
      </c>
      <c r="AF44" s="7">
        <v>13.494816737208206</v>
      </c>
      <c r="AG44" s="7">
        <v>15.131663120896924</v>
      </c>
      <c r="AH44" s="7">
        <v>17.059774601759784</v>
      </c>
      <c r="AI44" s="7">
        <v>19.292525396875202</v>
      </c>
      <c r="AJ44" s="7">
        <v>21.832113051208239</v>
      </c>
      <c r="AL44" s="5"/>
      <c r="AM44" s="7"/>
      <c r="AN44" s="7"/>
      <c r="AO44" s="7"/>
      <c r="AP44" s="7"/>
      <c r="AQ44" s="7"/>
      <c r="AR44" s="7"/>
      <c r="AS44" s="7"/>
      <c r="AT44" s="7"/>
      <c r="AU44" s="7"/>
      <c r="AV44" s="7"/>
      <c r="AW44" s="7"/>
      <c r="AX44" s="7"/>
      <c r="AY44" s="7"/>
      <c r="AZ44" s="7"/>
      <c r="BA44" s="7"/>
      <c r="BB44" s="7"/>
      <c r="BC44" s="7"/>
      <c r="BD44" s="7"/>
      <c r="BE44" s="7"/>
      <c r="BF44" s="7"/>
      <c r="BG44" s="7"/>
      <c r="BH44" s="7"/>
      <c r="BI44" s="7"/>
      <c r="BJ44" s="7"/>
      <c r="BK44" s="8"/>
      <c r="BL44" s="7"/>
      <c r="BM44" s="7"/>
      <c r="BN44" s="7"/>
      <c r="BO44" s="7"/>
      <c r="BP44" s="7"/>
      <c r="BQ44" s="7"/>
      <c r="BR44" s="7"/>
      <c r="BS44" s="7"/>
      <c r="BT44" s="7"/>
      <c r="BU44" s="7"/>
    </row>
    <row r="45" spans="1:73">
      <c r="A45" s="5">
        <v>41</v>
      </c>
      <c r="B45" s="7">
        <v>0.21229999999999999</v>
      </c>
      <c r="C45" s="7">
        <v>0.38800000000000001</v>
      </c>
      <c r="D45" s="7">
        <v>0.52390000000000003</v>
      </c>
      <c r="E45" s="7">
        <v>0.61599999999999999</v>
      </c>
      <c r="F45" s="7">
        <v>0.71209999999999996</v>
      </c>
      <c r="G45" s="7">
        <v>0.81079999999999997</v>
      </c>
      <c r="H45" s="7">
        <v>0.90300000000000002</v>
      </c>
      <c r="I45" s="7">
        <v>1.0250999999999999</v>
      </c>
      <c r="J45" s="7">
        <v>1.1919</v>
      </c>
      <c r="K45" s="7">
        <v>1.3743000000000001</v>
      </c>
      <c r="L45" s="7">
        <v>1.5529999999999999</v>
      </c>
      <c r="M45" s="7">
        <v>1.7476</v>
      </c>
      <c r="N45" s="7">
        <v>1.9754</v>
      </c>
      <c r="O45" s="7">
        <v>2.2187000000000001</v>
      </c>
      <c r="P45" s="7">
        <v>2.4710999999999999</v>
      </c>
      <c r="Q45" s="7">
        <v>2.7709000000000001</v>
      </c>
      <c r="R45" s="7">
        <v>3.1724999999999999</v>
      </c>
      <c r="S45" s="7">
        <v>3.6873</v>
      </c>
      <c r="T45" s="7">
        <v>4.2507000000000001</v>
      </c>
      <c r="U45" s="7">
        <v>4.7747999999999999</v>
      </c>
      <c r="V45" s="7">
        <v>5.2271000000000001</v>
      </c>
      <c r="W45" s="7">
        <v>5.6946000000000003</v>
      </c>
      <c r="X45" s="7">
        <v>6.3041</v>
      </c>
      <c r="Y45" s="7">
        <v>7.1646000000000001</v>
      </c>
      <c r="Z45" s="8">
        <v>8.0500000000000007</v>
      </c>
      <c r="AA45" s="7">
        <v>8.9860367160189387</v>
      </c>
      <c r="AB45" s="7">
        <v>9.9139105690059228</v>
      </c>
      <c r="AC45" s="7">
        <v>10.944885549937119</v>
      </c>
      <c r="AD45" s="7">
        <v>12.120088975100478</v>
      </c>
      <c r="AE45" s="7">
        <v>13.494816737208206</v>
      </c>
      <c r="AF45" s="7">
        <v>15.131663120896924</v>
      </c>
      <c r="AG45" s="7">
        <v>17.059774601759784</v>
      </c>
      <c r="AH45" s="7">
        <v>19.292525396875202</v>
      </c>
      <c r="AI45" s="7">
        <v>21.832113051208239</v>
      </c>
      <c r="AJ45" s="7">
        <v>24.663497804564408</v>
      </c>
      <c r="AL45" s="5"/>
      <c r="AM45" s="7"/>
      <c r="AN45" s="7"/>
      <c r="AO45" s="7"/>
      <c r="AP45" s="7"/>
      <c r="AQ45" s="7"/>
      <c r="AR45" s="7"/>
      <c r="AS45" s="7"/>
      <c r="AT45" s="7"/>
      <c r="AU45" s="7"/>
      <c r="AV45" s="7"/>
      <c r="AW45" s="7"/>
      <c r="AX45" s="7"/>
      <c r="AY45" s="7"/>
      <c r="AZ45" s="7"/>
      <c r="BA45" s="7"/>
      <c r="BB45" s="7"/>
      <c r="BC45" s="7"/>
      <c r="BD45" s="7"/>
      <c r="BE45" s="7"/>
      <c r="BF45" s="7"/>
      <c r="BG45" s="7"/>
      <c r="BH45" s="7"/>
      <c r="BI45" s="7"/>
      <c r="BJ45" s="7"/>
      <c r="BK45" s="8"/>
      <c r="BL45" s="7"/>
      <c r="BM45" s="7"/>
      <c r="BN45" s="7"/>
      <c r="BO45" s="7"/>
      <c r="BP45" s="7"/>
      <c r="BQ45" s="7"/>
      <c r="BR45" s="7"/>
      <c r="BS45" s="7"/>
      <c r="BT45" s="7"/>
      <c r="BU45" s="7"/>
    </row>
    <row r="46" spans="1:73">
      <c r="A46" s="5">
        <v>42</v>
      </c>
      <c r="B46" s="7">
        <v>0.2485</v>
      </c>
      <c r="C46" s="7">
        <v>0.43780000000000002</v>
      </c>
      <c r="D46" s="7">
        <v>0.56310000000000004</v>
      </c>
      <c r="E46" s="7">
        <v>0.66149999999999998</v>
      </c>
      <c r="F46" s="7">
        <v>0.77139999999999997</v>
      </c>
      <c r="G46" s="7">
        <v>0.86</v>
      </c>
      <c r="H46" s="7">
        <v>0.96089999999999998</v>
      </c>
      <c r="I46" s="7">
        <v>1.1095999999999999</v>
      </c>
      <c r="J46" s="7">
        <v>1.3001</v>
      </c>
      <c r="K46" s="7">
        <v>1.4891000000000001</v>
      </c>
      <c r="L46" s="7">
        <v>1.679</v>
      </c>
      <c r="M46" s="7">
        <v>1.9023000000000001</v>
      </c>
      <c r="N46" s="7">
        <v>2.1667999999999998</v>
      </c>
      <c r="O46" s="7">
        <v>2.4434</v>
      </c>
      <c r="P46" s="7">
        <v>2.7395</v>
      </c>
      <c r="Q46" s="7">
        <v>3.1061999999999999</v>
      </c>
      <c r="R46" s="7">
        <v>3.5876999999999999</v>
      </c>
      <c r="S46" s="7">
        <v>4.1620999999999997</v>
      </c>
      <c r="T46" s="7">
        <v>4.7351999999999999</v>
      </c>
      <c r="U46" s="7">
        <v>5.22</v>
      </c>
      <c r="V46" s="7">
        <v>5.6849999999999996</v>
      </c>
      <c r="W46" s="7">
        <v>6.2065999999999999</v>
      </c>
      <c r="X46" s="7">
        <v>6.93</v>
      </c>
      <c r="Y46" s="7">
        <v>7.8259999999999996</v>
      </c>
      <c r="Z46" s="8">
        <v>8.8409999999999993</v>
      </c>
      <c r="AA46" s="7">
        <v>9.9139105690059228</v>
      </c>
      <c r="AB46" s="7">
        <v>10.944885549937119</v>
      </c>
      <c r="AC46" s="7">
        <v>12.120088975100478</v>
      </c>
      <c r="AD46" s="7">
        <v>13.494816737208206</v>
      </c>
      <c r="AE46" s="7">
        <v>15.131663120896924</v>
      </c>
      <c r="AF46" s="7">
        <v>17.059774601759784</v>
      </c>
      <c r="AG46" s="7">
        <v>19.292525396875202</v>
      </c>
      <c r="AH46" s="7">
        <v>21.832113051208239</v>
      </c>
      <c r="AI46" s="7">
        <v>24.663497804564408</v>
      </c>
      <c r="AJ46" s="7">
        <v>27.76531068157562</v>
      </c>
      <c r="AL46" s="5"/>
      <c r="AM46" s="7"/>
      <c r="AN46" s="7"/>
      <c r="AO46" s="7"/>
      <c r="AP46" s="7"/>
      <c r="AQ46" s="7"/>
      <c r="AR46" s="7"/>
      <c r="AS46" s="7"/>
      <c r="AT46" s="7"/>
      <c r="AU46" s="7"/>
      <c r="AV46" s="7"/>
      <c r="AW46" s="7"/>
      <c r="AX46" s="7"/>
      <c r="AY46" s="7"/>
      <c r="AZ46" s="7"/>
      <c r="BA46" s="7"/>
      <c r="BB46" s="7"/>
      <c r="BC46" s="7"/>
      <c r="BD46" s="7"/>
      <c r="BE46" s="7"/>
      <c r="BF46" s="7"/>
      <c r="BG46" s="7"/>
      <c r="BH46" s="7"/>
      <c r="BI46" s="7"/>
      <c r="BJ46" s="7"/>
      <c r="BK46" s="8"/>
      <c r="BL46" s="7"/>
      <c r="BM46" s="7"/>
      <c r="BN46" s="7"/>
      <c r="BO46" s="7"/>
      <c r="BP46" s="7"/>
      <c r="BQ46" s="7"/>
      <c r="BR46" s="7"/>
      <c r="BS46" s="7"/>
      <c r="BT46" s="7"/>
      <c r="BU46" s="7"/>
    </row>
    <row r="47" spans="1:73">
      <c r="A47" s="5">
        <v>43</v>
      </c>
      <c r="B47" s="7">
        <v>0.29370000000000002</v>
      </c>
      <c r="C47" s="7">
        <v>0.4803</v>
      </c>
      <c r="D47" s="7">
        <v>0.59709999999999996</v>
      </c>
      <c r="E47" s="7">
        <v>0.72299999999999998</v>
      </c>
      <c r="F47" s="7">
        <v>0.82420000000000004</v>
      </c>
      <c r="G47" s="7">
        <v>0.90810000000000002</v>
      </c>
      <c r="H47" s="7">
        <v>1.0277000000000001</v>
      </c>
      <c r="I47" s="7">
        <v>1.2057</v>
      </c>
      <c r="J47" s="7">
        <v>1.4096</v>
      </c>
      <c r="K47" s="7">
        <v>1.6026</v>
      </c>
      <c r="L47" s="7">
        <v>1.8129999999999999</v>
      </c>
      <c r="M47" s="7">
        <v>2.0750999999999999</v>
      </c>
      <c r="N47" s="7">
        <v>2.3818000000000001</v>
      </c>
      <c r="O47" s="7">
        <v>2.698</v>
      </c>
      <c r="P47" s="7">
        <v>3.0485000000000002</v>
      </c>
      <c r="Q47" s="7">
        <v>3.4914999999999998</v>
      </c>
      <c r="R47" s="7">
        <v>4.0510999999999999</v>
      </c>
      <c r="S47" s="7">
        <v>4.6620999999999997</v>
      </c>
      <c r="T47" s="7">
        <v>5.2150999999999996</v>
      </c>
      <c r="U47" s="7">
        <v>5.68</v>
      </c>
      <c r="V47" s="7">
        <v>6.1582999999999997</v>
      </c>
      <c r="W47" s="7">
        <v>6.798</v>
      </c>
      <c r="X47" s="7">
        <v>7.6529999999999996</v>
      </c>
      <c r="Y47" s="7">
        <v>8.6609999999999996</v>
      </c>
      <c r="Z47" s="8">
        <v>9.77</v>
      </c>
      <c r="AA47" s="7">
        <v>10.944885549937119</v>
      </c>
      <c r="AB47" s="7">
        <v>12.120088975100478</v>
      </c>
      <c r="AC47" s="7">
        <v>13.494816737208206</v>
      </c>
      <c r="AD47" s="7">
        <v>15.131663120896924</v>
      </c>
      <c r="AE47" s="7">
        <v>17.059774601759784</v>
      </c>
      <c r="AF47" s="7">
        <v>19.292525396875202</v>
      </c>
      <c r="AG47" s="7">
        <v>21.832113051208239</v>
      </c>
      <c r="AH47" s="7">
        <v>24.663497804564408</v>
      </c>
      <c r="AI47" s="7">
        <v>27.76531068157562</v>
      </c>
      <c r="AJ47" s="7">
        <v>31.173038320775326</v>
      </c>
      <c r="AL47" s="5"/>
      <c r="AM47" s="7"/>
      <c r="AN47" s="7"/>
      <c r="AO47" s="7"/>
      <c r="AP47" s="7"/>
      <c r="AQ47" s="7"/>
      <c r="AR47" s="7"/>
      <c r="AS47" s="7"/>
      <c r="AT47" s="7"/>
      <c r="AU47" s="7"/>
      <c r="AV47" s="7"/>
      <c r="AW47" s="7"/>
      <c r="AX47" s="7"/>
      <c r="AY47" s="7"/>
      <c r="AZ47" s="7"/>
      <c r="BA47" s="7"/>
      <c r="BB47" s="7"/>
      <c r="BC47" s="7"/>
      <c r="BD47" s="7"/>
      <c r="BE47" s="7"/>
      <c r="BF47" s="7"/>
      <c r="BG47" s="7"/>
      <c r="BH47" s="7"/>
      <c r="BI47" s="7"/>
      <c r="BJ47" s="7"/>
      <c r="BK47" s="8"/>
      <c r="BL47" s="7"/>
      <c r="BM47" s="7"/>
      <c r="BN47" s="7"/>
      <c r="BO47" s="7"/>
      <c r="BP47" s="7"/>
      <c r="BQ47" s="7"/>
      <c r="BR47" s="7"/>
      <c r="BS47" s="7"/>
      <c r="BT47" s="7"/>
      <c r="BU47" s="7"/>
    </row>
    <row r="48" spans="1:73">
      <c r="A48" s="5">
        <v>44</v>
      </c>
      <c r="B48" s="7">
        <v>0.34439999999999998</v>
      </c>
      <c r="C48" s="7">
        <v>0.51019999999999999</v>
      </c>
      <c r="D48" s="7">
        <v>0.64600000000000002</v>
      </c>
      <c r="E48" s="7">
        <v>0.78680000000000005</v>
      </c>
      <c r="F48" s="7">
        <v>0.87619999999999998</v>
      </c>
      <c r="G48" s="7">
        <v>0.96460000000000001</v>
      </c>
      <c r="H48" s="7">
        <v>1.1128</v>
      </c>
      <c r="I48" s="7">
        <v>1.3164</v>
      </c>
      <c r="J48" s="7">
        <v>1.5224</v>
      </c>
      <c r="K48" s="7">
        <v>1.7224999999999999</v>
      </c>
      <c r="L48" s="7">
        <v>1.9641999999999999</v>
      </c>
      <c r="M48" s="7">
        <v>2.2736000000000001</v>
      </c>
      <c r="N48" s="7">
        <v>2.6238999999999999</v>
      </c>
      <c r="O48" s="7">
        <v>2.9826999999999999</v>
      </c>
      <c r="P48" s="7">
        <v>3.3956</v>
      </c>
      <c r="Q48" s="7">
        <v>3.9180999999999999</v>
      </c>
      <c r="R48" s="7">
        <v>4.5415999999999999</v>
      </c>
      <c r="S48" s="7">
        <v>5.1595000000000004</v>
      </c>
      <c r="T48" s="7">
        <v>5.67</v>
      </c>
      <c r="U48" s="7">
        <v>6.15</v>
      </c>
      <c r="V48" s="7">
        <v>6.7065000000000001</v>
      </c>
      <c r="W48" s="7">
        <v>7.5026999999999999</v>
      </c>
      <c r="X48" s="7">
        <v>8.4979999999999993</v>
      </c>
      <c r="Y48" s="7">
        <v>9.6140000000000008</v>
      </c>
      <c r="Z48" s="8">
        <v>10.82</v>
      </c>
      <c r="AA48" s="7">
        <v>12.120088975100478</v>
      </c>
      <c r="AB48" s="7">
        <v>13.494816737208206</v>
      </c>
      <c r="AC48" s="7">
        <v>15.131663120896924</v>
      </c>
      <c r="AD48" s="7">
        <v>17.059774601759784</v>
      </c>
      <c r="AE48" s="7">
        <v>19.292525396875202</v>
      </c>
      <c r="AF48" s="7">
        <v>21.832113051208239</v>
      </c>
      <c r="AG48" s="7">
        <v>24.663497804564408</v>
      </c>
      <c r="AH48" s="7">
        <v>27.76531068157562</v>
      </c>
      <c r="AI48" s="7">
        <v>31.173038320775326</v>
      </c>
      <c r="AJ48" s="7">
        <v>34.95423369010755</v>
      </c>
      <c r="AL48" s="5"/>
      <c r="AM48" s="7"/>
      <c r="AN48" s="7"/>
      <c r="AO48" s="7"/>
      <c r="AP48" s="7"/>
      <c r="AQ48" s="7"/>
      <c r="AR48" s="7"/>
      <c r="AS48" s="7"/>
      <c r="AT48" s="7"/>
      <c r="AU48" s="7"/>
      <c r="AV48" s="7"/>
      <c r="AW48" s="7"/>
      <c r="AX48" s="7"/>
      <c r="AY48" s="7"/>
      <c r="AZ48" s="7"/>
      <c r="BA48" s="7"/>
      <c r="BB48" s="7"/>
      <c r="BC48" s="7"/>
      <c r="BD48" s="7"/>
      <c r="BE48" s="7"/>
      <c r="BF48" s="7"/>
      <c r="BG48" s="7"/>
      <c r="BH48" s="7"/>
      <c r="BI48" s="7"/>
      <c r="BJ48" s="7"/>
      <c r="BK48" s="8"/>
      <c r="BL48" s="7"/>
      <c r="BM48" s="7"/>
      <c r="BN48" s="7"/>
      <c r="BO48" s="7"/>
      <c r="BP48" s="7"/>
      <c r="BQ48" s="7"/>
      <c r="BR48" s="7"/>
      <c r="BS48" s="7"/>
      <c r="BT48" s="7"/>
      <c r="BU48" s="7"/>
    </row>
    <row r="49" spans="1:73">
      <c r="A49" s="5">
        <v>45</v>
      </c>
      <c r="B49" s="7">
        <v>0.3947</v>
      </c>
      <c r="C49" s="7">
        <v>0.54159999999999997</v>
      </c>
      <c r="D49" s="7">
        <v>0.69820000000000004</v>
      </c>
      <c r="E49" s="7">
        <v>0.85370000000000001</v>
      </c>
      <c r="F49" s="7">
        <v>0.93489999999999995</v>
      </c>
      <c r="G49" s="7">
        <v>1.0421</v>
      </c>
      <c r="H49" s="7">
        <v>1.2255</v>
      </c>
      <c r="I49" s="7">
        <v>1.4419</v>
      </c>
      <c r="J49" s="7">
        <v>1.6432</v>
      </c>
      <c r="K49" s="7">
        <v>1.8587</v>
      </c>
      <c r="L49" s="7">
        <v>2.1444999999999999</v>
      </c>
      <c r="M49" s="7">
        <v>2.5055999999999998</v>
      </c>
      <c r="N49" s="7">
        <v>2.8931</v>
      </c>
      <c r="O49" s="7">
        <v>3.2955000000000001</v>
      </c>
      <c r="P49" s="7">
        <v>3.7745000000000002</v>
      </c>
      <c r="Q49" s="7">
        <v>4.3701999999999996</v>
      </c>
      <c r="R49" s="7">
        <v>5.0343</v>
      </c>
      <c r="S49" s="7">
        <v>5.6520000000000001</v>
      </c>
      <c r="T49" s="7">
        <v>6.1440000000000001</v>
      </c>
      <c r="U49" s="7">
        <v>6.6875</v>
      </c>
      <c r="V49" s="7">
        <v>7.3556999999999997</v>
      </c>
      <c r="W49" s="7">
        <v>8.3574000000000002</v>
      </c>
      <c r="X49" s="7">
        <v>9.5150000000000006</v>
      </c>
      <c r="Y49" s="7">
        <v>10.746</v>
      </c>
      <c r="Z49" s="8">
        <v>12.054</v>
      </c>
      <c r="AA49" s="7">
        <v>13.494816737208206</v>
      </c>
      <c r="AB49" s="7">
        <v>15.131663120896924</v>
      </c>
      <c r="AC49" s="7">
        <v>17.059774601759784</v>
      </c>
      <c r="AD49" s="7">
        <v>19.292525396875202</v>
      </c>
      <c r="AE49" s="7">
        <v>21.832113051208239</v>
      </c>
      <c r="AF49" s="7">
        <v>24.663497804564408</v>
      </c>
      <c r="AG49" s="7">
        <v>27.76531068157562</v>
      </c>
      <c r="AH49" s="7">
        <v>31.173038320775326</v>
      </c>
      <c r="AI49" s="7">
        <v>34.95423369010755</v>
      </c>
      <c r="AJ49" s="7">
        <v>39.199418566869703</v>
      </c>
      <c r="AL49" s="5"/>
      <c r="AM49" s="7"/>
      <c r="AN49" s="7"/>
      <c r="AO49" s="7"/>
      <c r="AP49" s="7"/>
      <c r="AQ49" s="7"/>
      <c r="AR49" s="7"/>
      <c r="AS49" s="7"/>
      <c r="AT49" s="7"/>
      <c r="AU49" s="7"/>
      <c r="AV49" s="7"/>
      <c r="AW49" s="7"/>
      <c r="AX49" s="7"/>
      <c r="AY49" s="7"/>
      <c r="AZ49" s="7"/>
      <c r="BA49" s="7"/>
      <c r="BB49" s="7"/>
      <c r="BC49" s="7"/>
      <c r="BD49" s="7"/>
      <c r="BE49" s="7"/>
      <c r="BF49" s="7"/>
      <c r="BG49" s="7"/>
      <c r="BH49" s="7"/>
      <c r="BI49" s="7"/>
      <c r="BJ49" s="7"/>
      <c r="BK49" s="8"/>
      <c r="BL49" s="7"/>
      <c r="BM49" s="7"/>
      <c r="BN49" s="7"/>
      <c r="BO49" s="7"/>
      <c r="BP49" s="7"/>
      <c r="BQ49" s="7"/>
      <c r="BR49" s="7"/>
      <c r="BS49" s="7"/>
      <c r="BT49" s="7"/>
      <c r="BU49" s="7"/>
    </row>
    <row r="50" spans="1:73">
      <c r="A50" s="5">
        <v>46</v>
      </c>
      <c r="B50" s="7">
        <v>0.45190000000000002</v>
      </c>
      <c r="C50" s="7">
        <v>0.56720000000000004</v>
      </c>
      <c r="D50" s="7">
        <v>0.75509999999999999</v>
      </c>
      <c r="E50" s="7">
        <v>0.92479999999999996</v>
      </c>
      <c r="F50" s="7">
        <v>1.0097</v>
      </c>
      <c r="G50" s="7">
        <v>1.1529</v>
      </c>
      <c r="H50" s="7">
        <v>1.3653999999999999</v>
      </c>
      <c r="I50" s="7">
        <v>1.5813999999999999</v>
      </c>
      <c r="J50" s="7">
        <v>1.7786999999999999</v>
      </c>
      <c r="K50" s="7">
        <v>2.0244</v>
      </c>
      <c r="L50" s="7">
        <v>2.3664999999999998</v>
      </c>
      <c r="M50" s="7">
        <v>2.7717999999999998</v>
      </c>
      <c r="N50" s="7">
        <v>3.1877</v>
      </c>
      <c r="O50" s="7">
        <v>3.6328</v>
      </c>
      <c r="P50" s="7">
        <v>4.1755000000000004</v>
      </c>
      <c r="Q50" s="7">
        <v>4.8296000000000001</v>
      </c>
      <c r="R50" s="7">
        <v>5.5267999999999997</v>
      </c>
      <c r="S50" s="7">
        <v>6.12</v>
      </c>
      <c r="T50" s="7">
        <v>6.6749999999999998</v>
      </c>
      <c r="U50" s="7">
        <v>7.2935999999999996</v>
      </c>
      <c r="V50" s="7">
        <v>8.1460000000000008</v>
      </c>
      <c r="W50" s="7">
        <v>9.3704000000000001</v>
      </c>
      <c r="X50" s="7">
        <v>10.635</v>
      </c>
      <c r="Y50" s="7">
        <v>11.972</v>
      </c>
      <c r="Z50" s="8">
        <v>13.420999999999999</v>
      </c>
      <c r="AA50" s="7">
        <v>15.131663120896924</v>
      </c>
      <c r="AB50" s="7">
        <v>17.059774601759784</v>
      </c>
      <c r="AC50" s="7">
        <v>19.292525396875202</v>
      </c>
      <c r="AD50" s="7">
        <v>21.832113051208239</v>
      </c>
      <c r="AE50" s="7">
        <v>24.663497804564408</v>
      </c>
      <c r="AF50" s="7">
        <v>27.76531068157562</v>
      </c>
      <c r="AG50" s="7">
        <v>31.173038320775326</v>
      </c>
      <c r="AH50" s="7">
        <v>34.95423369010755</v>
      </c>
      <c r="AI50" s="7">
        <v>39.199418566869703</v>
      </c>
      <c r="AJ50" s="7">
        <v>44.028474868686089</v>
      </c>
      <c r="AL50" s="5"/>
      <c r="AM50" s="7"/>
      <c r="AN50" s="7"/>
      <c r="AO50" s="7"/>
      <c r="AP50" s="7"/>
      <c r="AQ50" s="7"/>
      <c r="AR50" s="7"/>
      <c r="AS50" s="7"/>
      <c r="AT50" s="7"/>
      <c r="AU50" s="7"/>
      <c r="AV50" s="7"/>
      <c r="AW50" s="7"/>
      <c r="AX50" s="7"/>
      <c r="AY50" s="7"/>
      <c r="AZ50" s="7"/>
      <c r="BA50" s="7"/>
      <c r="BB50" s="7"/>
      <c r="BC50" s="7"/>
      <c r="BD50" s="7"/>
      <c r="BE50" s="7"/>
      <c r="BF50" s="7"/>
      <c r="BG50" s="7"/>
      <c r="BH50" s="7"/>
      <c r="BI50" s="7"/>
      <c r="BJ50" s="7"/>
      <c r="BK50" s="8"/>
      <c r="BL50" s="7"/>
      <c r="BM50" s="7"/>
      <c r="BN50" s="7"/>
      <c r="BO50" s="7"/>
      <c r="BP50" s="7"/>
      <c r="BQ50" s="7"/>
      <c r="BR50" s="7"/>
      <c r="BS50" s="7"/>
      <c r="BT50" s="7"/>
      <c r="BU50" s="7"/>
    </row>
    <row r="51" spans="1:73">
      <c r="A51" s="5">
        <v>47</v>
      </c>
      <c r="B51" s="7">
        <v>0.50339999999999996</v>
      </c>
      <c r="C51" s="7">
        <v>0.59299999999999997</v>
      </c>
      <c r="D51" s="7">
        <v>0.81840000000000002</v>
      </c>
      <c r="E51" s="7">
        <v>1.0014000000000001</v>
      </c>
      <c r="F51" s="7">
        <v>1.1106</v>
      </c>
      <c r="G51" s="7">
        <v>1.2966</v>
      </c>
      <c r="H51" s="7">
        <v>1.5266</v>
      </c>
      <c r="I51" s="7">
        <v>1.7331000000000001</v>
      </c>
      <c r="J51" s="7">
        <v>1.9373</v>
      </c>
      <c r="K51" s="7">
        <v>2.2334000000000001</v>
      </c>
      <c r="L51" s="7">
        <v>2.6316000000000002</v>
      </c>
      <c r="M51" s="7">
        <v>3.0688</v>
      </c>
      <c r="N51" s="7">
        <v>3.5038</v>
      </c>
      <c r="O51" s="7">
        <v>3.9885999999999999</v>
      </c>
      <c r="P51" s="7">
        <v>4.5880000000000001</v>
      </c>
      <c r="Q51" s="7">
        <v>5.298</v>
      </c>
      <c r="R51" s="7">
        <v>6.0278</v>
      </c>
      <c r="S51" s="7">
        <v>6.6683000000000003</v>
      </c>
      <c r="T51" s="7">
        <v>7.2709999999999999</v>
      </c>
      <c r="U51" s="7">
        <v>8.0188000000000006</v>
      </c>
      <c r="V51" s="7">
        <v>9.0912000000000006</v>
      </c>
      <c r="W51" s="7">
        <v>10.5349</v>
      </c>
      <c r="X51" s="7">
        <v>11.91</v>
      </c>
      <c r="Y51" s="7">
        <v>13.39</v>
      </c>
      <c r="Z51" s="8">
        <v>15.1</v>
      </c>
      <c r="AA51" s="7">
        <v>17.059774601759784</v>
      </c>
      <c r="AB51" s="7">
        <v>19.292525396875202</v>
      </c>
      <c r="AC51" s="7">
        <v>21.832113051208239</v>
      </c>
      <c r="AD51" s="7">
        <v>24.663497804564408</v>
      </c>
      <c r="AE51" s="7">
        <v>27.76531068157562</v>
      </c>
      <c r="AF51" s="7">
        <v>31.173038320775326</v>
      </c>
      <c r="AG51" s="7">
        <v>34.95423369010755</v>
      </c>
      <c r="AH51" s="7">
        <v>39.199418566869703</v>
      </c>
      <c r="AI51" s="7">
        <v>44.028474868686089</v>
      </c>
      <c r="AJ51" s="7">
        <v>49.585129770737709</v>
      </c>
      <c r="AL51" s="5"/>
      <c r="AM51" s="7"/>
      <c r="AN51" s="7"/>
      <c r="AO51" s="7"/>
      <c r="AP51" s="7"/>
      <c r="AQ51" s="7"/>
      <c r="AR51" s="7"/>
      <c r="AS51" s="7"/>
      <c r="AT51" s="7"/>
      <c r="AU51" s="7"/>
      <c r="AV51" s="7"/>
      <c r="AW51" s="7"/>
      <c r="AX51" s="7"/>
      <c r="AY51" s="7"/>
      <c r="AZ51" s="7"/>
      <c r="BA51" s="7"/>
      <c r="BB51" s="7"/>
      <c r="BC51" s="7"/>
      <c r="BD51" s="7"/>
      <c r="BE51" s="7"/>
      <c r="BF51" s="7"/>
      <c r="BG51" s="7"/>
      <c r="BH51" s="7"/>
      <c r="BI51" s="7"/>
      <c r="BJ51" s="7"/>
      <c r="BK51" s="8"/>
      <c r="BL51" s="7"/>
      <c r="BM51" s="7"/>
      <c r="BN51" s="7"/>
      <c r="BO51" s="7"/>
      <c r="BP51" s="7"/>
      <c r="BQ51" s="7"/>
      <c r="BR51" s="7"/>
      <c r="BS51" s="7"/>
      <c r="BT51" s="7"/>
      <c r="BU51" s="7"/>
    </row>
    <row r="52" spans="1:73">
      <c r="A52" s="5">
        <v>48</v>
      </c>
      <c r="B52" s="7">
        <v>0.54490000000000005</v>
      </c>
      <c r="C52" s="7">
        <v>0.62639999999999996</v>
      </c>
      <c r="D52" s="7">
        <v>0.89039999999999997</v>
      </c>
      <c r="E52" s="7">
        <v>1.0854999999999999</v>
      </c>
      <c r="F52" s="7">
        <v>1.2383</v>
      </c>
      <c r="G52" s="7">
        <v>1.4661</v>
      </c>
      <c r="H52" s="7">
        <v>1.6990000000000001</v>
      </c>
      <c r="I52" s="7">
        <v>1.8939999999999999</v>
      </c>
      <c r="J52" s="7">
        <v>2.1284000000000001</v>
      </c>
      <c r="K52" s="7">
        <v>2.4883999999999999</v>
      </c>
      <c r="L52" s="7">
        <v>2.9358</v>
      </c>
      <c r="M52" s="7">
        <v>3.3904000000000001</v>
      </c>
      <c r="N52" s="7">
        <v>3.8357000000000001</v>
      </c>
      <c r="O52" s="7">
        <v>4.3579999999999997</v>
      </c>
      <c r="P52" s="7">
        <v>5.0191999999999997</v>
      </c>
      <c r="Q52" s="7">
        <v>5.7868000000000004</v>
      </c>
      <c r="R52" s="7">
        <v>6.5514999999999999</v>
      </c>
      <c r="S52" s="7">
        <v>7.2309999999999999</v>
      </c>
      <c r="T52" s="7">
        <v>7.9398999999999997</v>
      </c>
      <c r="U52" s="7">
        <v>8.8813999999999993</v>
      </c>
      <c r="V52" s="7">
        <v>10.193199999999999</v>
      </c>
      <c r="W52" s="7">
        <v>11.8315</v>
      </c>
      <c r="X52" s="7">
        <v>13.35</v>
      </c>
      <c r="Y52" s="7">
        <v>15.04</v>
      </c>
      <c r="Z52" s="8">
        <v>16.966999999999999</v>
      </c>
      <c r="AA52" s="7">
        <v>19.292525396875202</v>
      </c>
      <c r="AB52" s="7">
        <v>21.832113051208239</v>
      </c>
      <c r="AC52" s="7">
        <v>24.663497804564408</v>
      </c>
      <c r="AD52" s="7">
        <v>27.76531068157562</v>
      </c>
      <c r="AE52" s="7">
        <v>31.173038320775326</v>
      </c>
      <c r="AF52" s="7">
        <v>34.95423369010755</v>
      </c>
      <c r="AG52" s="7">
        <v>39.199418566869703</v>
      </c>
      <c r="AH52" s="7">
        <v>44.028474868686089</v>
      </c>
      <c r="AI52" s="7">
        <v>49.585129770737709</v>
      </c>
      <c r="AJ52" s="7">
        <v>55.991425575323888</v>
      </c>
      <c r="AL52" s="5"/>
      <c r="AM52" s="7"/>
      <c r="AN52" s="7"/>
      <c r="AO52" s="7"/>
      <c r="AP52" s="7"/>
      <c r="AQ52" s="7"/>
      <c r="AR52" s="7"/>
      <c r="AS52" s="7"/>
      <c r="AT52" s="7"/>
      <c r="AU52" s="7"/>
      <c r="AV52" s="7"/>
      <c r="AW52" s="7"/>
      <c r="AX52" s="7"/>
      <c r="AY52" s="7"/>
      <c r="AZ52" s="7"/>
      <c r="BA52" s="7"/>
      <c r="BB52" s="7"/>
      <c r="BC52" s="7"/>
      <c r="BD52" s="7"/>
      <c r="BE52" s="7"/>
      <c r="BF52" s="7"/>
      <c r="BG52" s="7"/>
      <c r="BH52" s="7"/>
      <c r="BI52" s="7"/>
      <c r="BJ52" s="7"/>
      <c r="BK52" s="8"/>
      <c r="BL52" s="7"/>
      <c r="BM52" s="7"/>
      <c r="BN52" s="7"/>
      <c r="BO52" s="7"/>
      <c r="BP52" s="7"/>
      <c r="BQ52" s="7"/>
      <c r="BR52" s="7"/>
      <c r="BS52" s="7"/>
      <c r="BT52" s="7"/>
      <c r="BU52" s="7"/>
    </row>
    <row r="53" spans="1:73">
      <c r="A53" s="5">
        <v>49</v>
      </c>
      <c r="B53" s="7">
        <v>0.57240000000000002</v>
      </c>
      <c r="C53" s="7">
        <v>0.67669999999999997</v>
      </c>
      <c r="D53" s="7">
        <v>0.97360000000000002</v>
      </c>
      <c r="E53" s="7">
        <v>1.1807000000000001</v>
      </c>
      <c r="F53" s="7">
        <v>1.3893</v>
      </c>
      <c r="G53" s="7">
        <v>1.6484000000000001</v>
      </c>
      <c r="H53" s="7">
        <v>1.8672</v>
      </c>
      <c r="I53" s="7">
        <v>2.0619999999999998</v>
      </c>
      <c r="J53" s="7">
        <v>2.3553000000000002</v>
      </c>
      <c r="K53" s="7">
        <v>2.7864</v>
      </c>
      <c r="L53" s="7">
        <v>3.2709000000000001</v>
      </c>
      <c r="M53" s="7">
        <v>3.7267999999999999</v>
      </c>
      <c r="N53" s="7">
        <v>4.1792999999999996</v>
      </c>
      <c r="O53" s="7">
        <v>4.7523999999999997</v>
      </c>
      <c r="P53" s="7">
        <v>5.4851000000000001</v>
      </c>
      <c r="Q53" s="7">
        <v>6.3129</v>
      </c>
      <c r="R53" s="7">
        <v>7.1181999999999999</v>
      </c>
      <c r="S53" s="7">
        <v>7.8653000000000004</v>
      </c>
      <c r="T53" s="7">
        <v>8.7233999999999998</v>
      </c>
      <c r="U53" s="7">
        <v>9.8933999999999997</v>
      </c>
      <c r="V53" s="7">
        <v>11.4466</v>
      </c>
      <c r="W53" s="7">
        <v>13.2234</v>
      </c>
      <c r="X53" s="7">
        <v>14.95</v>
      </c>
      <c r="Y53" s="7">
        <v>16.899999999999999</v>
      </c>
      <c r="Z53" s="8">
        <v>19.187000000000001</v>
      </c>
      <c r="AA53" s="7">
        <v>21.832113051208239</v>
      </c>
      <c r="AB53" s="7">
        <v>24.663497804564408</v>
      </c>
      <c r="AC53" s="7">
        <v>27.76531068157562</v>
      </c>
      <c r="AD53" s="7">
        <v>31.173038320775326</v>
      </c>
      <c r="AE53" s="7">
        <v>34.95423369010755</v>
      </c>
      <c r="AF53" s="7">
        <v>39.199418566869703</v>
      </c>
      <c r="AG53" s="7">
        <v>44.028474868686089</v>
      </c>
      <c r="AH53" s="7">
        <v>49.585129770737709</v>
      </c>
      <c r="AI53" s="7">
        <v>55.991425575323888</v>
      </c>
      <c r="AJ53" s="1">
        <v>62.832607138611557</v>
      </c>
      <c r="AL53" s="5"/>
      <c r="AM53" s="7"/>
      <c r="AN53" s="7"/>
      <c r="AO53" s="7"/>
      <c r="AP53" s="7"/>
      <c r="AQ53" s="7"/>
      <c r="AR53" s="7"/>
      <c r="AS53" s="7"/>
      <c r="AT53" s="7"/>
      <c r="AU53" s="7"/>
      <c r="AV53" s="7"/>
      <c r="AW53" s="7"/>
      <c r="AX53" s="7"/>
      <c r="AY53" s="7"/>
      <c r="AZ53" s="7"/>
      <c r="BA53" s="7"/>
      <c r="BB53" s="7"/>
      <c r="BC53" s="7"/>
      <c r="BD53" s="7"/>
      <c r="BE53" s="7"/>
      <c r="BF53" s="7"/>
      <c r="BG53" s="7"/>
      <c r="BH53" s="7"/>
      <c r="BI53" s="7"/>
      <c r="BJ53" s="7"/>
      <c r="BK53" s="8"/>
      <c r="BL53" s="7"/>
      <c r="BM53" s="7"/>
      <c r="BN53" s="7"/>
      <c r="BO53" s="7"/>
      <c r="BP53" s="7"/>
      <c r="BQ53" s="7"/>
      <c r="BR53" s="7"/>
      <c r="BS53" s="7"/>
      <c r="BT53" s="7"/>
      <c r="BU53" s="1"/>
    </row>
    <row r="54" spans="1:73">
      <c r="A54" s="5">
        <v>50</v>
      </c>
      <c r="B54" s="7">
        <v>0.58260000000000001</v>
      </c>
      <c r="C54" s="7">
        <v>0.75319999999999998</v>
      </c>
      <c r="D54" s="7">
        <v>1.07</v>
      </c>
      <c r="E54" s="7">
        <v>1.2914000000000001</v>
      </c>
      <c r="F54" s="7">
        <v>1.5569999999999999</v>
      </c>
      <c r="G54" s="7">
        <v>1.8228</v>
      </c>
      <c r="H54" s="7">
        <v>2.016</v>
      </c>
      <c r="I54" s="7">
        <v>2.2418999999999998</v>
      </c>
      <c r="J54" s="7">
        <v>2.6194000000000002</v>
      </c>
      <c r="K54" s="7">
        <v>3.1208</v>
      </c>
      <c r="L54" s="7">
        <v>3.6233</v>
      </c>
      <c r="M54" s="7">
        <v>4.0690999999999997</v>
      </c>
      <c r="N54" s="7">
        <v>4.548</v>
      </c>
      <c r="O54" s="7">
        <v>5.1923000000000004</v>
      </c>
      <c r="P54" s="7">
        <v>6.0080999999999998</v>
      </c>
      <c r="Q54" s="7">
        <v>6.8997000000000002</v>
      </c>
      <c r="R54" s="7">
        <v>7.7529000000000003</v>
      </c>
      <c r="S54" s="7">
        <v>8.5960000000000001</v>
      </c>
      <c r="T54" s="7">
        <v>9.6433999999999997</v>
      </c>
      <c r="U54" s="7">
        <v>11.0663</v>
      </c>
      <c r="V54" s="7">
        <v>12.8347</v>
      </c>
      <c r="W54" s="7">
        <v>14.6692</v>
      </c>
      <c r="X54" s="7">
        <v>16.677</v>
      </c>
      <c r="Y54" s="7">
        <v>19.056000000000001</v>
      </c>
      <c r="Z54" s="8">
        <v>21.713000000000001</v>
      </c>
      <c r="AA54" s="7">
        <v>24.663497804564408</v>
      </c>
      <c r="AB54" s="7">
        <v>27.76531068157562</v>
      </c>
      <c r="AC54" s="7">
        <v>31.173038320775326</v>
      </c>
      <c r="AD54" s="7">
        <v>34.95423369010755</v>
      </c>
      <c r="AE54" s="7">
        <v>39.199418566869703</v>
      </c>
      <c r="AF54" s="7">
        <v>44.028474868686089</v>
      </c>
      <c r="AG54" s="7">
        <v>49.585129770737709</v>
      </c>
      <c r="AH54" s="7">
        <v>55.991425575323888</v>
      </c>
      <c r="AI54" s="1">
        <v>62.832607138611557</v>
      </c>
      <c r="AJ54" s="1">
        <v>70.66288325705689</v>
      </c>
      <c r="AL54" s="5"/>
      <c r="AM54" s="7"/>
      <c r="AN54" s="7"/>
      <c r="AO54" s="7"/>
      <c r="AP54" s="7"/>
      <c r="AQ54" s="7"/>
      <c r="AR54" s="7"/>
      <c r="AS54" s="7"/>
      <c r="AT54" s="7"/>
      <c r="AU54" s="7"/>
      <c r="AV54" s="7"/>
      <c r="AW54" s="7"/>
      <c r="AX54" s="7"/>
      <c r="AY54" s="7"/>
      <c r="AZ54" s="7"/>
      <c r="BA54" s="7"/>
      <c r="BB54" s="7"/>
      <c r="BC54" s="7"/>
      <c r="BD54" s="7"/>
      <c r="BE54" s="7"/>
      <c r="BF54" s="7"/>
      <c r="BG54" s="7"/>
      <c r="BH54" s="7"/>
      <c r="BI54" s="7"/>
      <c r="BJ54" s="7"/>
      <c r="BK54" s="8"/>
      <c r="BL54" s="7"/>
      <c r="BM54" s="7"/>
      <c r="BN54" s="7"/>
      <c r="BO54" s="7"/>
      <c r="BP54" s="7"/>
      <c r="BQ54" s="7"/>
      <c r="BR54" s="7"/>
      <c r="BS54" s="7"/>
      <c r="BT54" s="1"/>
      <c r="BU54" s="1"/>
    </row>
    <row r="55" spans="1:73">
      <c r="A55" s="5">
        <v>51</v>
      </c>
      <c r="B55" s="7">
        <v>0.58499999999999996</v>
      </c>
      <c r="C55" s="7">
        <v>0.85509999999999997</v>
      </c>
      <c r="D55" s="7">
        <v>1.1813</v>
      </c>
      <c r="E55" s="7">
        <v>1.4238</v>
      </c>
      <c r="F55" s="7">
        <v>1.7302999999999999</v>
      </c>
      <c r="G55" s="7">
        <v>1.9677</v>
      </c>
      <c r="H55" s="7">
        <v>2.1522999999999999</v>
      </c>
      <c r="I55" s="7">
        <v>2.4430000000000001</v>
      </c>
      <c r="J55" s="7">
        <v>2.9209000000000001</v>
      </c>
      <c r="K55" s="7">
        <v>3.4796</v>
      </c>
      <c r="L55" s="7">
        <v>3.9788000000000001</v>
      </c>
      <c r="M55" s="7">
        <v>4.4295999999999998</v>
      </c>
      <c r="N55" s="7">
        <v>4.9649000000000001</v>
      </c>
      <c r="O55" s="7">
        <v>5.7054</v>
      </c>
      <c r="P55" s="7">
        <v>6.6181999999999999</v>
      </c>
      <c r="Q55" s="7">
        <v>7.5744999999999996</v>
      </c>
      <c r="R55" s="7">
        <v>8.4794999999999998</v>
      </c>
      <c r="S55" s="7">
        <v>9.4514999999999993</v>
      </c>
      <c r="T55" s="7">
        <v>10.7271</v>
      </c>
      <c r="U55" s="7">
        <v>12.409599999999999</v>
      </c>
      <c r="V55" s="7">
        <v>14.28</v>
      </c>
      <c r="W55" s="7">
        <v>16.188400000000001</v>
      </c>
      <c r="X55" s="7">
        <v>18.518000000000001</v>
      </c>
      <c r="Y55" s="7">
        <v>21.280999999999999</v>
      </c>
      <c r="Z55" s="8">
        <v>24.4</v>
      </c>
      <c r="AA55" s="7">
        <v>27.76531068157562</v>
      </c>
      <c r="AB55" s="7">
        <v>31.173038320775326</v>
      </c>
      <c r="AC55" s="7">
        <v>34.95423369010755</v>
      </c>
      <c r="AD55" s="7">
        <v>39.199418566869703</v>
      </c>
      <c r="AE55" s="7">
        <v>44.028474868686089</v>
      </c>
      <c r="AF55" s="7">
        <v>49.585129770737709</v>
      </c>
      <c r="AG55" s="7">
        <v>55.991425575323888</v>
      </c>
      <c r="AH55" s="1">
        <v>62.832607138611557</v>
      </c>
      <c r="AI55" s="1">
        <v>70.66288325705689</v>
      </c>
      <c r="AJ55" s="1">
        <v>79.611529652252784</v>
      </c>
      <c r="AL55" s="5"/>
      <c r="AM55" s="7"/>
      <c r="AN55" s="7"/>
      <c r="AO55" s="7"/>
      <c r="AP55" s="7"/>
      <c r="AQ55" s="7"/>
      <c r="AR55" s="7"/>
      <c r="AS55" s="7"/>
      <c r="AT55" s="7"/>
      <c r="AU55" s="7"/>
      <c r="AV55" s="7"/>
      <c r="AW55" s="7"/>
      <c r="AX55" s="7"/>
      <c r="AY55" s="7"/>
      <c r="AZ55" s="7"/>
      <c r="BA55" s="7"/>
      <c r="BB55" s="7"/>
      <c r="BC55" s="7"/>
      <c r="BD55" s="7"/>
      <c r="BE55" s="7"/>
      <c r="BF55" s="7"/>
      <c r="BG55" s="7"/>
      <c r="BH55" s="7"/>
      <c r="BI55" s="7"/>
      <c r="BJ55" s="7"/>
      <c r="BK55" s="8"/>
      <c r="BL55" s="7"/>
      <c r="BM55" s="7"/>
      <c r="BN55" s="7"/>
      <c r="BO55" s="7"/>
      <c r="BP55" s="7"/>
      <c r="BQ55" s="7"/>
      <c r="BR55" s="7"/>
      <c r="BS55" s="1"/>
      <c r="BT55" s="1"/>
      <c r="BU55" s="1"/>
    </row>
    <row r="56" spans="1:73">
      <c r="A56" s="5">
        <v>52</v>
      </c>
      <c r="B56" s="7">
        <v>0.59</v>
      </c>
      <c r="C56" s="7">
        <v>0.9758</v>
      </c>
      <c r="D56" s="7">
        <v>1.3095000000000001</v>
      </c>
      <c r="E56" s="7">
        <v>1.5860000000000001</v>
      </c>
      <c r="F56" s="7">
        <v>1.8966000000000001</v>
      </c>
      <c r="G56" s="7">
        <v>2.0893000000000002</v>
      </c>
      <c r="H56" s="7">
        <v>2.2936000000000001</v>
      </c>
      <c r="I56" s="7">
        <v>2.6774</v>
      </c>
      <c r="J56" s="7">
        <v>3.2584</v>
      </c>
      <c r="K56" s="7">
        <v>3.8492000000000002</v>
      </c>
      <c r="L56" s="7">
        <v>4.3460999999999999</v>
      </c>
      <c r="M56" s="7">
        <v>4.8315999999999999</v>
      </c>
      <c r="N56" s="7">
        <v>5.4615999999999998</v>
      </c>
      <c r="O56" s="7">
        <v>6.3293999999999997</v>
      </c>
      <c r="P56" s="7">
        <v>7.3491999999999997</v>
      </c>
      <c r="Q56" s="7">
        <v>8.3565000000000005</v>
      </c>
      <c r="R56" s="7">
        <v>9.3260000000000005</v>
      </c>
      <c r="S56" s="7">
        <v>10.468999999999999</v>
      </c>
      <c r="T56" s="7">
        <v>12.0082</v>
      </c>
      <c r="U56" s="7">
        <v>13.932399999999999</v>
      </c>
      <c r="V56" s="7">
        <v>15.973100000000001</v>
      </c>
      <c r="W56" s="7">
        <v>18</v>
      </c>
      <c r="X56" s="7">
        <v>20.588999999999999</v>
      </c>
      <c r="Y56" s="7">
        <v>23.741</v>
      </c>
      <c r="Z56" s="8">
        <v>27.326000000000001</v>
      </c>
      <c r="AA56" s="7">
        <v>31.173038320775326</v>
      </c>
      <c r="AB56" s="7">
        <v>34.95423369010755</v>
      </c>
      <c r="AC56" s="7">
        <v>39.199418566869703</v>
      </c>
      <c r="AD56" s="7">
        <v>44.028474868686089</v>
      </c>
      <c r="AE56" s="7">
        <v>49.585129770737709</v>
      </c>
      <c r="AF56" s="7">
        <v>55.991425575323888</v>
      </c>
      <c r="AG56" s="1">
        <v>62.832607138611557</v>
      </c>
      <c r="AH56" s="1">
        <v>70.66288325705689</v>
      </c>
      <c r="AI56" s="1">
        <v>79.611529652252784</v>
      </c>
      <c r="AJ56" s="1">
        <v>89.797329045985009</v>
      </c>
      <c r="AL56" s="5"/>
      <c r="AM56" s="7"/>
      <c r="AN56" s="7"/>
      <c r="AO56" s="7"/>
      <c r="AP56" s="7"/>
      <c r="AQ56" s="7"/>
      <c r="AR56" s="7"/>
      <c r="AS56" s="7"/>
      <c r="AT56" s="7"/>
      <c r="AU56" s="7"/>
      <c r="AV56" s="7"/>
      <c r="AW56" s="7"/>
      <c r="AX56" s="7"/>
      <c r="AY56" s="7"/>
      <c r="AZ56" s="7"/>
      <c r="BA56" s="7"/>
      <c r="BB56" s="7"/>
      <c r="BC56" s="7"/>
      <c r="BD56" s="7"/>
      <c r="BE56" s="7"/>
      <c r="BF56" s="7"/>
      <c r="BG56" s="7"/>
      <c r="BH56" s="7"/>
      <c r="BI56" s="7"/>
      <c r="BJ56" s="7"/>
      <c r="BK56" s="8"/>
      <c r="BL56" s="7"/>
      <c r="BM56" s="7"/>
      <c r="BN56" s="7"/>
      <c r="BO56" s="7"/>
      <c r="BP56" s="7"/>
      <c r="BQ56" s="7"/>
      <c r="BR56" s="1"/>
      <c r="BS56" s="1"/>
      <c r="BT56" s="1"/>
      <c r="BU56" s="1"/>
    </row>
    <row r="57" spans="1:73">
      <c r="A57" s="5">
        <v>53</v>
      </c>
      <c r="B57" s="7">
        <v>0.59499999999999997</v>
      </c>
      <c r="C57" s="7">
        <v>1.1031</v>
      </c>
      <c r="D57" s="7">
        <v>1.4572000000000001</v>
      </c>
      <c r="E57" s="7">
        <v>1.7858000000000001</v>
      </c>
      <c r="F57" s="7">
        <v>2.0556999999999999</v>
      </c>
      <c r="G57" s="7">
        <v>2.23</v>
      </c>
      <c r="H57" s="7">
        <v>2.5</v>
      </c>
      <c r="I57" s="7">
        <v>2.9615</v>
      </c>
      <c r="J57" s="7">
        <v>3.6294</v>
      </c>
      <c r="K57" s="7">
        <v>4.2336999999999998</v>
      </c>
      <c r="L57" s="7">
        <v>4.7454999999999998</v>
      </c>
      <c r="M57" s="7">
        <v>5.3072999999999997</v>
      </c>
      <c r="N57" s="7">
        <v>6.0807000000000002</v>
      </c>
      <c r="O57" s="7">
        <v>7.1058000000000003</v>
      </c>
      <c r="P57" s="7">
        <v>8.2150999999999996</v>
      </c>
      <c r="Q57" s="7">
        <v>9.2645</v>
      </c>
      <c r="R57" s="7">
        <v>10.38</v>
      </c>
      <c r="S57" s="7">
        <v>11.696999999999999</v>
      </c>
      <c r="T57" s="7">
        <v>13.5242</v>
      </c>
      <c r="U57" s="7">
        <v>15.6577</v>
      </c>
      <c r="V57" s="7">
        <v>17.850000000000001</v>
      </c>
      <c r="W57" s="7">
        <v>20.149999999999999</v>
      </c>
      <c r="X57" s="7">
        <v>23.1</v>
      </c>
      <c r="Y57" s="7">
        <v>26.654</v>
      </c>
      <c r="Z57" s="8">
        <v>30.661000000000001</v>
      </c>
      <c r="AA57" s="7">
        <v>34.95423369010755</v>
      </c>
      <c r="AB57" s="7">
        <v>39.199418566869703</v>
      </c>
      <c r="AC57" s="7">
        <v>44.028474868686089</v>
      </c>
      <c r="AD57" s="7">
        <v>49.585129770737709</v>
      </c>
      <c r="AE57" s="7">
        <v>55.991425575323888</v>
      </c>
      <c r="AF57" s="1">
        <v>62.832607138611557</v>
      </c>
      <c r="AG57" s="1">
        <v>70.66288325705689</v>
      </c>
      <c r="AH57" s="1">
        <v>79.611529652252784</v>
      </c>
      <c r="AI57" s="1">
        <v>89.797329045985009</v>
      </c>
      <c r="AJ57" s="1">
        <v>101.31978569083311</v>
      </c>
      <c r="AL57" s="5"/>
      <c r="AM57" s="7"/>
      <c r="AN57" s="7"/>
      <c r="AO57" s="7"/>
      <c r="AP57" s="7"/>
      <c r="AQ57" s="7"/>
      <c r="AR57" s="7"/>
      <c r="AS57" s="7"/>
      <c r="AT57" s="7"/>
      <c r="AU57" s="7"/>
      <c r="AV57" s="7"/>
      <c r="AW57" s="7"/>
      <c r="AX57" s="7"/>
      <c r="AY57" s="7"/>
      <c r="AZ57" s="7"/>
      <c r="BA57" s="7"/>
      <c r="BB57" s="7"/>
      <c r="BC57" s="7"/>
      <c r="BD57" s="7"/>
      <c r="BE57" s="7"/>
      <c r="BF57" s="7"/>
      <c r="BG57" s="7"/>
      <c r="BH57" s="7"/>
      <c r="BI57" s="7"/>
      <c r="BJ57" s="7"/>
      <c r="BK57" s="8"/>
      <c r="BL57" s="7"/>
      <c r="BM57" s="7"/>
      <c r="BN57" s="7"/>
      <c r="BO57" s="7"/>
      <c r="BP57" s="7"/>
      <c r="BQ57" s="1"/>
      <c r="BR57" s="1"/>
      <c r="BS57" s="1"/>
      <c r="BT57" s="1"/>
      <c r="BU57" s="1"/>
    </row>
    <row r="58" spans="1:73">
      <c r="A58" s="5">
        <v>54</v>
      </c>
      <c r="B58" s="7">
        <v>0.6</v>
      </c>
      <c r="C58" s="7">
        <v>1.2175</v>
      </c>
      <c r="D58" s="7">
        <v>1.6256999999999999</v>
      </c>
      <c r="E58" s="7">
        <v>2.0184000000000002</v>
      </c>
      <c r="F58" s="7">
        <v>2.2136</v>
      </c>
      <c r="G58" s="7">
        <v>2.42</v>
      </c>
      <c r="H58" s="7">
        <v>2.75</v>
      </c>
      <c r="I58" s="7">
        <v>3.3129</v>
      </c>
      <c r="J58" s="7">
        <v>4.0357000000000003</v>
      </c>
      <c r="K58" s="7">
        <v>4.6466000000000003</v>
      </c>
      <c r="L58" s="7">
        <v>5.2054</v>
      </c>
      <c r="M58" s="7">
        <v>5.9001999999999999</v>
      </c>
      <c r="N58" s="7">
        <v>6.87</v>
      </c>
      <c r="O58" s="7">
        <v>8.0456000000000003</v>
      </c>
      <c r="P58" s="7">
        <v>9.2217000000000002</v>
      </c>
      <c r="Q58" s="7">
        <v>10.36</v>
      </c>
      <c r="R58" s="7">
        <v>11.63</v>
      </c>
      <c r="S58" s="7">
        <v>13.1907</v>
      </c>
      <c r="T58" s="7">
        <v>15.3024</v>
      </c>
      <c r="U58" s="7">
        <v>17.6158</v>
      </c>
      <c r="V58" s="7">
        <v>20.02</v>
      </c>
      <c r="W58" s="7">
        <v>22.93</v>
      </c>
      <c r="X58" s="7">
        <v>26.5</v>
      </c>
      <c r="Y58" s="7">
        <v>30.5</v>
      </c>
      <c r="Z58" s="9">
        <v>34.667000000000002</v>
      </c>
      <c r="AA58" s="7">
        <v>39.199418566869703</v>
      </c>
      <c r="AB58" s="7">
        <v>44.028474868686089</v>
      </c>
      <c r="AC58" s="7">
        <v>49.585129770737709</v>
      </c>
      <c r="AD58" s="7">
        <v>55.991425575323888</v>
      </c>
      <c r="AE58" s="1">
        <v>62.832607138611557</v>
      </c>
      <c r="AF58" s="1">
        <v>70.66288325705689</v>
      </c>
      <c r="AG58" s="1">
        <v>79.611529652252784</v>
      </c>
      <c r="AH58" s="1">
        <v>89.797329045985009</v>
      </c>
      <c r="AI58" s="1">
        <v>101.31978569083311</v>
      </c>
      <c r="AJ58" s="1">
        <v>114.10606201800873</v>
      </c>
      <c r="AL58" s="5"/>
      <c r="AM58" s="7"/>
      <c r="AN58" s="7"/>
      <c r="AO58" s="7"/>
      <c r="AP58" s="7"/>
      <c r="AQ58" s="7"/>
      <c r="AR58" s="7"/>
      <c r="AS58" s="7"/>
      <c r="AT58" s="7"/>
      <c r="AU58" s="7"/>
      <c r="AV58" s="7"/>
      <c r="AW58" s="7"/>
      <c r="AX58" s="7"/>
      <c r="AY58" s="7"/>
      <c r="AZ58" s="7"/>
      <c r="BA58" s="7"/>
      <c r="BB58" s="7"/>
      <c r="BC58" s="7"/>
      <c r="BD58" s="7"/>
      <c r="BE58" s="7"/>
      <c r="BF58" s="7"/>
      <c r="BG58" s="7"/>
      <c r="BH58" s="7"/>
      <c r="BI58" s="7"/>
      <c r="BJ58" s="7"/>
      <c r="BK58" s="9"/>
      <c r="BL58" s="7"/>
      <c r="BM58" s="7"/>
      <c r="BN58" s="7"/>
      <c r="BO58" s="7"/>
      <c r="BP58" s="1"/>
      <c r="BQ58" s="1"/>
      <c r="BR58" s="1"/>
      <c r="BS58" s="1"/>
      <c r="BT58" s="1"/>
      <c r="BU58" s="1"/>
    </row>
    <row r="59" spans="1:73">
      <c r="A59" s="5">
        <v>55</v>
      </c>
      <c r="B59" s="7">
        <v>0.61150000000000004</v>
      </c>
      <c r="C59" s="7">
        <v>1.2994000000000001</v>
      </c>
      <c r="D59" s="7">
        <v>1.8105</v>
      </c>
      <c r="E59" s="7">
        <v>2.1800000000000002</v>
      </c>
      <c r="F59" s="7">
        <v>2.3788</v>
      </c>
      <c r="G59" s="7">
        <v>2.58</v>
      </c>
      <c r="H59" s="7">
        <v>3.0045000000000002</v>
      </c>
      <c r="I59" s="7">
        <v>3.7341000000000002</v>
      </c>
      <c r="J59" s="7">
        <v>4.4806999999999997</v>
      </c>
      <c r="K59" s="7">
        <v>5.1073000000000004</v>
      </c>
      <c r="L59" s="7">
        <v>5.7647000000000004</v>
      </c>
      <c r="M59" s="7">
        <v>6.6589999999999998</v>
      </c>
      <c r="N59" s="7">
        <v>7.8391000000000002</v>
      </c>
      <c r="O59" s="7">
        <v>9.1425999999999998</v>
      </c>
      <c r="P59" s="7">
        <v>10.34</v>
      </c>
      <c r="Q59" s="7">
        <v>11.58</v>
      </c>
      <c r="R59" s="7">
        <v>13.1</v>
      </c>
      <c r="S59" s="7">
        <v>14.979699999999999</v>
      </c>
      <c r="T59" s="7">
        <v>17.3</v>
      </c>
      <c r="U59" s="7">
        <v>19.850000000000001</v>
      </c>
      <c r="V59" s="7">
        <v>22.71</v>
      </c>
      <c r="W59" s="7">
        <v>26.17</v>
      </c>
      <c r="X59" s="7">
        <v>30.134</v>
      </c>
      <c r="Y59" s="9">
        <v>34.500999999999998</v>
      </c>
      <c r="Z59" s="7">
        <v>39.199418566869703</v>
      </c>
      <c r="AA59" s="7">
        <v>44.028474868686089</v>
      </c>
      <c r="AB59" s="7">
        <v>49.585129770737709</v>
      </c>
      <c r="AC59" s="7">
        <v>55.991425575323888</v>
      </c>
      <c r="AD59" s="1">
        <v>62.832607138611557</v>
      </c>
      <c r="AE59" s="1">
        <v>70.66288325705689</v>
      </c>
      <c r="AF59" s="1">
        <v>79.611529652252784</v>
      </c>
      <c r="AG59" s="1">
        <v>89.797329045985009</v>
      </c>
      <c r="AH59" s="1">
        <v>101.31978569083311</v>
      </c>
      <c r="AI59" s="1">
        <v>114.10606201800873</v>
      </c>
      <c r="AJ59" s="1">
        <v>127.98331183491283</v>
      </c>
      <c r="AL59" s="5"/>
      <c r="AM59" s="7"/>
      <c r="AN59" s="7"/>
      <c r="AO59" s="7"/>
      <c r="AP59" s="7"/>
      <c r="AQ59" s="7"/>
      <c r="AR59" s="7"/>
      <c r="AS59" s="7"/>
      <c r="AT59" s="7"/>
      <c r="AU59" s="7"/>
      <c r="AV59" s="7"/>
      <c r="AW59" s="7"/>
      <c r="AX59" s="7"/>
      <c r="AY59" s="7"/>
      <c r="AZ59" s="7"/>
      <c r="BA59" s="7"/>
      <c r="BB59" s="7"/>
      <c r="BC59" s="7"/>
      <c r="BD59" s="7"/>
      <c r="BE59" s="7"/>
      <c r="BF59" s="7"/>
      <c r="BG59" s="7"/>
      <c r="BH59" s="7"/>
      <c r="BI59" s="7"/>
      <c r="BJ59" s="9"/>
      <c r="BK59" s="7"/>
      <c r="BL59" s="7"/>
      <c r="BM59" s="7"/>
      <c r="BN59" s="7"/>
      <c r="BO59" s="1"/>
      <c r="BP59" s="1"/>
      <c r="BQ59" s="1"/>
      <c r="BR59" s="1"/>
      <c r="BS59" s="1"/>
      <c r="BT59" s="1"/>
      <c r="BU59" s="1"/>
    </row>
    <row r="60" spans="1:73">
      <c r="A60" s="5">
        <v>56</v>
      </c>
      <c r="B60" s="7">
        <v>0.70479999999999998</v>
      </c>
      <c r="C60" s="7">
        <v>1.3546</v>
      </c>
      <c r="D60" s="7">
        <v>2.0026999999999999</v>
      </c>
      <c r="E60" s="7">
        <v>2.35</v>
      </c>
      <c r="F60" s="7">
        <v>2.5499999999999998</v>
      </c>
      <c r="G60" s="7">
        <v>2.85</v>
      </c>
      <c r="H60" s="7">
        <v>3.4138000000000002</v>
      </c>
      <c r="I60" s="7">
        <v>4.2191999999999998</v>
      </c>
      <c r="J60" s="7">
        <v>4.9683000000000002</v>
      </c>
      <c r="K60" s="7">
        <v>5.6418999999999997</v>
      </c>
      <c r="L60" s="7">
        <v>6.4657999999999998</v>
      </c>
      <c r="M60" s="7">
        <v>7.5921000000000003</v>
      </c>
      <c r="N60" s="7">
        <v>8.91</v>
      </c>
      <c r="O60" s="7">
        <v>10.210000000000001</v>
      </c>
      <c r="P60" s="7">
        <v>11.55</v>
      </c>
      <c r="Q60" s="7">
        <v>12.9963</v>
      </c>
      <c r="R60" s="7">
        <v>14.7562</v>
      </c>
      <c r="S60" s="7">
        <v>17</v>
      </c>
      <c r="T60" s="7">
        <v>19.68</v>
      </c>
      <c r="U60" s="7">
        <v>22.6</v>
      </c>
      <c r="V60" s="7">
        <v>25.972000000000001</v>
      </c>
      <c r="W60" s="7">
        <v>29.9</v>
      </c>
      <c r="X60" s="8">
        <v>34.378</v>
      </c>
      <c r="Y60" s="7">
        <v>39.199418566869703</v>
      </c>
      <c r="Z60" s="7">
        <v>44.028474868686089</v>
      </c>
      <c r="AA60" s="7">
        <v>49.585129770737709</v>
      </c>
      <c r="AB60" s="7">
        <v>55.991425575323888</v>
      </c>
      <c r="AC60" s="1">
        <v>62.832607138611557</v>
      </c>
      <c r="AD60" s="1">
        <v>70.66288325705689</v>
      </c>
      <c r="AE60" s="1">
        <v>79.611529652252784</v>
      </c>
      <c r="AF60" s="1">
        <v>89.797329045985009</v>
      </c>
      <c r="AG60" s="1">
        <v>101.31978569083311</v>
      </c>
      <c r="AH60" s="1">
        <v>114.10606201800873</v>
      </c>
      <c r="AI60" s="1">
        <v>127.98331183491283</v>
      </c>
      <c r="AJ60" s="1">
        <v>142.65488148290774</v>
      </c>
      <c r="AL60" s="5"/>
      <c r="AM60" s="7"/>
      <c r="AN60" s="7"/>
      <c r="AO60" s="7"/>
      <c r="AP60" s="7"/>
      <c r="AQ60" s="7"/>
      <c r="AR60" s="7"/>
      <c r="AS60" s="7"/>
      <c r="AT60" s="7"/>
      <c r="AU60" s="7"/>
      <c r="AV60" s="7"/>
      <c r="AW60" s="7"/>
      <c r="AX60" s="7"/>
      <c r="AY60" s="7"/>
      <c r="AZ60" s="7"/>
      <c r="BA60" s="7"/>
      <c r="BB60" s="7"/>
      <c r="BC60" s="7"/>
      <c r="BD60" s="7"/>
      <c r="BE60" s="7"/>
      <c r="BF60" s="7"/>
      <c r="BG60" s="7"/>
      <c r="BH60" s="7"/>
      <c r="BI60" s="8"/>
      <c r="BJ60" s="7"/>
      <c r="BK60" s="7"/>
      <c r="BL60" s="7"/>
      <c r="BM60" s="7"/>
      <c r="BN60" s="1"/>
      <c r="BO60" s="1"/>
      <c r="BP60" s="1"/>
      <c r="BQ60" s="1"/>
      <c r="BR60" s="1"/>
      <c r="BS60" s="1"/>
      <c r="BT60" s="1"/>
      <c r="BU60" s="1"/>
    </row>
    <row r="61" spans="1:73">
      <c r="A61" s="5">
        <v>57</v>
      </c>
      <c r="B61" s="7">
        <v>0.85229999999999995</v>
      </c>
      <c r="C61" s="7">
        <v>1.4000999999999999</v>
      </c>
      <c r="D61" s="7">
        <v>2.1892</v>
      </c>
      <c r="E61" s="7">
        <v>2.5299999999999998</v>
      </c>
      <c r="F61" s="7">
        <v>2.8</v>
      </c>
      <c r="G61" s="7">
        <v>3.1591</v>
      </c>
      <c r="H61" s="7">
        <v>3.9066999999999998</v>
      </c>
      <c r="I61" s="7">
        <v>4.7544000000000004</v>
      </c>
      <c r="J61" s="7">
        <v>5.5027999999999997</v>
      </c>
      <c r="K61" s="7">
        <v>6.2792000000000003</v>
      </c>
      <c r="L61" s="7">
        <v>7.3162000000000003</v>
      </c>
      <c r="M61" s="7">
        <v>8.6847999999999992</v>
      </c>
      <c r="N61" s="7">
        <v>10.16</v>
      </c>
      <c r="O61" s="7">
        <v>11.49</v>
      </c>
      <c r="P61" s="7">
        <v>12.9</v>
      </c>
      <c r="Q61" s="7">
        <v>14.664899999999999</v>
      </c>
      <c r="R61" s="7">
        <v>16.808900000000001</v>
      </c>
      <c r="S61" s="7">
        <v>19.38</v>
      </c>
      <c r="T61" s="7">
        <v>22.35</v>
      </c>
      <c r="U61" s="7">
        <v>25.71</v>
      </c>
      <c r="V61" s="7">
        <v>29.414999999999999</v>
      </c>
      <c r="W61" s="7">
        <v>33.765000000000001</v>
      </c>
      <c r="X61" s="9">
        <v>38.686999999999998</v>
      </c>
      <c r="Y61" s="7">
        <v>44.028474868686089</v>
      </c>
      <c r="Z61" s="7">
        <v>49.585129770737709</v>
      </c>
      <c r="AA61" s="7">
        <v>55.991425575323888</v>
      </c>
      <c r="AB61" s="1">
        <v>62.832607138611557</v>
      </c>
      <c r="AC61" s="1">
        <v>70.66288325705689</v>
      </c>
      <c r="AD61" s="1">
        <v>79.611529652252784</v>
      </c>
      <c r="AE61" s="1">
        <v>89.797329045985009</v>
      </c>
      <c r="AF61" s="1">
        <v>101.31978569083311</v>
      </c>
      <c r="AG61" s="1">
        <v>114.10606201800873</v>
      </c>
      <c r="AH61" s="1">
        <v>127.98331183491283</v>
      </c>
      <c r="AI61" s="1">
        <v>142.65488148290774</v>
      </c>
      <c r="AJ61" s="1">
        <v>157.67114348290286</v>
      </c>
      <c r="AL61" s="5"/>
      <c r="AM61" s="7"/>
      <c r="AN61" s="7"/>
      <c r="AO61" s="7"/>
      <c r="AP61" s="7"/>
      <c r="AQ61" s="7"/>
      <c r="AR61" s="7"/>
      <c r="AS61" s="7"/>
      <c r="AT61" s="7"/>
      <c r="AU61" s="7"/>
      <c r="AV61" s="7"/>
      <c r="AW61" s="7"/>
      <c r="AX61" s="7"/>
      <c r="AY61" s="7"/>
      <c r="AZ61" s="7"/>
      <c r="BA61" s="7"/>
      <c r="BB61" s="7"/>
      <c r="BC61" s="7"/>
      <c r="BD61" s="7"/>
      <c r="BE61" s="7"/>
      <c r="BF61" s="7"/>
      <c r="BG61" s="7"/>
      <c r="BH61" s="7"/>
      <c r="BI61" s="9"/>
      <c r="BJ61" s="7"/>
      <c r="BK61" s="7"/>
      <c r="BL61" s="7"/>
      <c r="BM61" s="1"/>
      <c r="BN61" s="1"/>
      <c r="BO61" s="1"/>
      <c r="BP61" s="1"/>
      <c r="BQ61" s="1"/>
      <c r="BR61" s="1"/>
      <c r="BS61" s="1"/>
      <c r="BT61" s="1"/>
      <c r="BU61" s="1"/>
    </row>
    <row r="62" spans="1:73">
      <c r="A62" s="5">
        <v>58</v>
      </c>
      <c r="B62" s="7">
        <v>1.0509999999999999</v>
      </c>
      <c r="C62" s="7">
        <v>1.4565999999999999</v>
      </c>
      <c r="D62" s="7">
        <v>2.3529</v>
      </c>
      <c r="E62" s="7">
        <v>2.75</v>
      </c>
      <c r="F62" s="7">
        <v>3.08</v>
      </c>
      <c r="G62" s="7">
        <v>3.5956000000000001</v>
      </c>
      <c r="H62" s="7">
        <v>4.4600999999999997</v>
      </c>
      <c r="I62" s="7">
        <v>5.3154000000000003</v>
      </c>
      <c r="J62" s="7">
        <v>6.0892999999999997</v>
      </c>
      <c r="K62" s="7">
        <v>7.0254000000000003</v>
      </c>
      <c r="L62" s="7">
        <v>8.3039000000000005</v>
      </c>
      <c r="M62" s="7">
        <v>9.8994999999999997</v>
      </c>
      <c r="N62" s="7">
        <v>11.41</v>
      </c>
      <c r="O62" s="7">
        <v>12.85</v>
      </c>
      <c r="P62" s="7">
        <v>14.55</v>
      </c>
      <c r="Q62" s="7">
        <v>16.5762</v>
      </c>
      <c r="R62" s="7">
        <v>19.161200000000001</v>
      </c>
      <c r="S62" s="7">
        <v>22.143999999999998</v>
      </c>
      <c r="T62" s="7">
        <v>25.489000000000001</v>
      </c>
      <c r="U62" s="7">
        <v>29.22</v>
      </c>
      <c r="V62" s="7">
        <v>33.630000000000003</v>
      </c>
      <c r="W62" s="8">
        <v>38.625999999999998</v>
      </c>
      <c r="X62" s="7">
        <v>44.028474868686089</v>
      </c>
      <c r="Y62" s="7">
        <v>49.585129770737709</v>
      </c>
      <c r="Z62" s="7">
        <v>55.991425575323888</v>
      </c>
      <c r="AA62" s="1">
        <v>62.832607138611557</v>
      </c>
      <c r="AB62" s="1">
        <v>70.66288325705689</v>
      </c>
      <c r="AC62" s="1">
        <v>79.611529652252784</v>
      </c>
      <c r="AD62" s="1">
        <v>89.797329045985009</v>
      </c>
      <c r="AE62" s="1">
        <v>101.31978569083311</v>
      </c>
      <c r="AF62" s="1">
        <v>114.10606201800873</v>
      </c>
      <c r="AG62" s="1">
        <v>127.98331183491283</v>
      </c>
      <c r="AH62" s="1">
        <v>142.65488148290774</v>
      </c>
      <c r="AI62" s="1">
        <v>157.67114348290286</v>
      </c>
      <c r="AJ62" s="1">
        <v>172.58021725148873</v>
      </c>
      <c r="AL62" s="5"/>
      <c r="AM62" s="7"/>
      <c r="AN62" s="7"/>
      <c r="AO62" s="7"/>
      <c r="AP62" s="7"/>
      <c r="AQ62" s="7"/>
      <c r="AR62" s="7"/>
      <c r="AS62" s="7"/>
      <c r="AT62" s="7"/>
      <c r="AU62" s="7"/>
      <c r="AV62" s="7"/>
      <c r="AW62" s="7"/>
      <c r="AX62" s="7"/>
      <c r="AY62" s="7"/>
      <c r="AZ62" s="7"/>
      <c r="BA62" s="7"/>
      <c r="BB62" s="7"/>
      <c r="BC62" s="7"/>
      <c r="BD62" s="7"/>
      <c r="BE62" s="7"/>
      <c r="BF62" s="7"/>
      <c r="BG62" s="7"/>
      <c r="BH62" s="8"/>
      <c r="BI62" s="7"/>
      <c r="BJ62" s="7"/>
      <c r="BK62" s="7"/>
      <c r="BL62" s="1"/>
      <c r="BM62" s="1"/>
      <c r="BN62" s="1"/>
      <c r="BO62" s="1"/>
      <c r="BP62" s="1"/>
      <c r="BQ62" s="1"/>
      <c r="BR62" s="1"/>
      <c r="BS62" s="1"/>
      <c r="BT62" s="1"/>
      <c r="BU62" s="1"/>
    </row>
    <row r="63" spans="1:73">
      <c r="A63" s="5">
        <v>59</v>
      </c>
      <c r="B63" s="7">
        <v>1.2849999999999999</v>
      </c>
      <c r="C63" s="7">
        <v>1.5484</v>
      </c>
      <c r="D63" s="7">
        <v>2.4807999999999999</v>
      </c>
      <c r="E63" s="7">
        <v>2.9838</v>
      </c>
      <c r="F63" s="7">
        <v>3.3249</v>
      </c>
      <c r="G63" s="7">
        <v>4.0918999999999999</v>
      </c>
      <c r="H63" s="7">
        <v>5.0312999999999999</v>
      </c>
      <c r="I63" s="7">
        <v>5.8746999999999998</v>
      </c>
      <c r="J63" s="7">
        <v>6.7324000000000002</v>
      </c>
      <c r="K63" s="7">
        <v>7.8753000000000002</v>
      </c>
      <c r="L63" s="7">
        <v>9.3800000000000008</v>
      </c>
      <c r="M63" s="7">
        <v>11.05</v>
      </c>
      <c r="N63" s="7">
        <v>12.72</v>
      </c>
      <c r="O63" s="7">
        <v>14.45</v>
      </c>
      <c r="P63" s="7">
        <v>16.330100000000002</v>
      </c>
      <c r="Q63" s="7">
        <v>18.739100000000001</v>
      </c>
      <c r="R63" s="7">
        <v>21.792899999999999</v>
      </c>
      <c r="S63" s="7">
        <v>25.14</v>
      </c>
      <c r="T63" s="7">
        <v>28.745999999999999</v>
      </c>
      <c r="U63" s="7">
        <v>32.869999999999997</v>
      </c>
      <c r="V63" s="7">
        <v>37.789000000000001</v>
      </c>
      <c r="W63" s="9">
        <v>43.469000000000001</v>
      </c>
      <c r="X63" s="7">
        <v>49.585129770737709</v>
      </c>
      <c r="Y63" s="7">
        <v>55.991425575323888</v>
      </c>
      <c r="Z63" s="7">
        <v>62.832607138611557</v>
      </c>
      <c r="AA63" s="1">
        <v>70.66288325705689</v>
      </c>
      <c r="AB63" s="1">
        <v>79.611529652252784</v>
      </c>
      <c r="AC63" s="1">
        <v>89.797329045985009</v>
      </c>
      <c r="AD63" s="1">
        <v>101.31978569083311</v>
      </c>
      <c r="AE63" s="1">
        <v>114.10606201800873</v>
      </c>
      <c r="AF63" s="1">
        <v>127.98331183491283</v>
      </c>
      <c r="AG63" s="1">
        <v>142.65488148290774</v>
      </c>
      <c r="AH63" s="1">
        <v>157.67114348290286</v>
      </c>
      <c r="AI63" s="1">
        <v>172.58021725148873</v>
      </c>
      <c r="AJ63" s="1">
        <v>186.85856671955477</v>
      </c>
      <c r="AL63" s="5"/>
      <c r="AM63" s="7"/>
      <c r="AN63" s="7"/>
      <c r="AO63" s="7"/>
      <c r="AP63" s="7"/>
      <c r="AQ63" s="7"/>
      <c r="AR63" s="7"/>
      <c r="AS63" s="7"/>
      <c r="AT63" s="7"/>
      <c r="AU63" s="7"/>
      <c r="AV63" s="7"/>
      <c r="AW63" s="7"/>
      <c r="AX63" s="7"/>
      <c r="AY63" s="7"/>
      <c r="AZ63" s="7"/>
      <c r="BA63" s="7"/>
      <c r="BB63" s="7"/>
      <c r="BC63" s="7"/>
      <c r="BD63" s="7"/>
      <c r="BE63" s="7"/>
      <c r="BF63" s="7"/>
      <c r="BG63" s="7"/>
      <c r="BH63" s="9"/>
      <c r="BI63" s="7"/>
      <c r="BJ63" s="7"/>
      <c r="BK63" s="1"/>
      <c r="BL63" s="1"/>
      <c r="BM63" s="1"/>
      <c r="BN63" s="1"/>
      <c r="BO63" s="1"/>
      <c r="BP63" s="1"/>
      <c r="BQ63" s="1"/>
      <c r="BR63" s="1"/>
      <c r="BS63" s="1"/>
      <c r="BT63" s="1"/>
      <c r="BU63" s="1"/>
    </row>
    <row r="64" spans="1:73">
      <c r="A64" s="5">
        <v>60</v>
      </c>
      <c r="B64" s="7">
        <v>1.5146999999999999</v>
      </c>
      <c r="C64" s="7">
        <v>1.7</v>
      </c>
      <c r="D64" s="7">
        <v>2.5891000000000002</v>
      </c>
      <c r="E64" s="7">
        <v>3.0811999999999999</v>
      </c>
      <c r="F64" s="7">
        <v>3.6627000000000001</v>
      </c>
      <c r="G64" s="7">
        <v>4.6128</v>
      </c>
      <c r="H64" s="7">
        <v>5.5698999999999996</v>
      </c>
      <c r="I64" s="7">
        <v>6.4339000000000004</v>
      </c>
      <c r="J64" s="7">
        <v>7.4370000000000003</v>
      </c>
      <c r="K64" s="7">
        <v>8.8152000000000008</v>
      </c>
      <c r="L64" s="7">
        <v>10.552199999999999</v>
      </c>
      <c r="M64" s="7">
        <v>12.407999999999999</v>
      </c>
      <c r="N64" s="7">
        <v>14.191599999999999</v>
      </c>
      <c r="O64" s="7">
        <v>16.003699999999998</v>
      </c>
      <c r="P64" s="7">
        <v>18.234300000000001</v>
      </c>
      <c r="Q64" s="7">
        <v>21.1539</v>
      </c>
      <c r="R64" s="7">
        <v>24.672999999999998</v>
      </c>
      <c r="S64" s="7">
        <v>28.4848</v>
      </c>
      <c r="T64" s="7">
        <v>32.667999999999999</v>
      </c>
      <c r="U64" s="7">
        <v>37.658000000000001</v>
      </c>
      <c r="V64" s="8">
        <v>43.347000000000001</v>
      </c>
      <c r="W64" s="7">
        <v>49.585129770737709</v>
      </c>
      <c r="X64" s="7">
        <v>55.991425575323888</v>
      </c>
      <c r="Y64" s="7">
        <v>62.832607138611557</v>
      </c>
      <c r="Z64" s="7">
        <v>70.66288325705689</v>
      </c>
      <c r="AA64" s="1">
        <v>79.611529652252784</v>
      </c>
      <c r="AB64" s="1">
        <v>89.797329045985009</v>
      </c>
      <c r="AC64" s="1">
        <v>101.31978569083311</v>
      </c>
      <c r="AD64" s="1">
        <v>114.10606201800873</v>
      </c>
      <c r="AE64" s="1">
        <v>127.98331183491283</v>
      </c>
      <c r="AF64" s="1">
        <v>142.65488148290774</v>
      </c>
      <c r="AG64" s="1">
        <v>157.67114348290286</v>
      </c>
      <c r="AH64" s="1">
        <v>172.58021725148873</v>
      </c>
      <c r="AI64" s="1">
        <v>186.85856671955477</v>
      </c>
      <c r="AJ64" s="1">
        <v>199.89323418037677</v>
      </c>
      <c r="AL64" s="5"/>
      <c r="AM64" s="7"/>
      <c r="AN64" s="7"/>
      <c r="AO64" s="7"/>
      <c r="AP64" s="7"/>
      <c r="AQ64" s="7"/>
      <c r="AR64" s="7"/>
      <c r="AS64" s="7"/>
      <c r="AT64" s="7"/>
      <c r="AU64" s="7"/>
      <c r="AV64" s="7"/>
      <c r="AW64" s="7"/>
      <c r="AX64" s="7"/>
      <c r="AY64" s="7"/>
      <c r="AZ64" s="7"/>
      <c r="BA64" s="7"/>
      <c r="BB64" s="7"/>
      <c r="BC64" s="7"/>
      <c r="BD64" s="7"/>
      <c r="BE64" s="7"/>
      <c r="BF64" s="7"/>
      <c r="BG64" s="8"/>
      <c r="BH64" s="7"/>
      <c r="BI64" s="7"/>
      <c r="BJ64" s="1"/>
      <c r="BK64" s="1"/>
      <c r="BL64" s="1"/>
      <c r="BM64" s="1"/>
      <c r="BN64" s="1"/>
      <c r="BO64" s="1"/>
      <c r="BP64" s="1"/>
      <c r="BQ64" s="1"/>
      <c r="BR64" s="1"/>
      <c r="BS64" s="1"/>
      <c r="BT64" s="1"/>
      <c r="BU64" s="1"/>
    </row>
    <row r="65" spans="1:73">
      <c r="A65" s="5">
        <v>61</v>
      </c>
      <c r="B65" s="7">
        <v>1.6851</v>
      </c>
      <c r="C65" s="7">
        <v>1.9157999999999999</v>
      </c>
      <c r="D65" s="7">
        <v>2.7063000000000001</v>
      </c>
      <c r="E65" s="7">
        <v>3.2151000000000001</v>
      </c>
      <c r="F65" s="7">
        <v>4.0488</v>
      </c>
      <c r="G65" s="7">
        <v>5.1161000000000003</v>
      </c>
      <c r="H65" s="7">
        <v>6.0747</v>
      </c>
      <c r="I65" s="7">
        <v>7.0099</v>
      </c>
      <c r="J65" s="7">
        <v>8.2087000000000003</v>
      </c>
      <c r="K65" s="7">
        <v>9.8201000000000001</v>
      </c>
      <c r="L65" s="7">
        <v>11.701499999999999</v>
      </c>
      <c r="M65" s="7">
        <v>13.6302</v>
      </c>
      <c r="N65" s="7">
        <v>15.536199999999999</v>
      </c>
      <c r="O65" s="7">
        <v>17.651499999999999</v>
      </c>
      <c r="P65" s="7">
        <v>20.366900000000001</v>
      </c>
      <c r="Q65" s="7">
        <v>23.818899999999999</v>
      </c>
      <c r="R65" s="7">
        <v>27.8263</v>
      </c>
      <c r="S65" s="7">
        <v>32.135199999999998</v>
      </c>
      <c r="T65" s="7">
        <v>36.942999999999998</v>
      </c>
      <c r="U65" s="7">
        <v>42.573999999999998</v>
      </c>
      <c r="V65" s="9">
        <v>49.03</v>
      </c>
      <c r="W65" s="7">
        <v>55.991425575323888</v>
      </c>
      <c r="X65" s="7">
        <v>62.832607138611557</v>
      </c>
      <c r="Y65" s="7">
        <v>70.66288325705689</v>
      </c>
      <c r="Z65" s="7">
        <v>79.611529652252784</v>
      </c>
      <c r="AA65" s="1">
        <v>89.797329045985009</v>
      </c>
      <c r="AB65" s="1">
        <v>101.31978569083311</v>
      </c>
      <c r="AC65" s="1">
        <v>114.10606201800873</v>
      </c>
      <c r="AD65" s="1">
        <v>127.98331183491283</v>
      </c>
      <c r="AE65" s="1">
        <v>142.65488148290774</v>
      </c>
      <c r="AF65" s="1">
        <v>157.67114348290286</v>
      </c>
      <c r="AG65" s="1">
        <v>172.58021725148873</v>
      </c>
      <c r="AH65" s="1">
        <v>186.85856671955477</v>
      </c>
      <c r="AI65" s="1">
        <v>199.89323418037677</v>
      </c>
      <c r="AJ65" s="1">
        <v>211.07852720917666</v>
      </c>
      <c r="AL65" s="5"/>
      <c r="AM65" s="7"/>
      <c r="AN65" s="7"/>
      <c r="AO65" s="7"/>
      <c r="AP65" s="7"/>
      <c r="AQ65" s="7"/>
      <c r="AR65" s="7"/>
      <c r="AS65" s="7"/>
      <c r="AT65" s="7"/>
      <c r="AU65" s="7"/>
      <c r="AV65" s="7"/>
      <c r="AW65" s="7"/>
      <c r="AX65" s="7"/>
      <c r="AY65" s="7"/>
      <c r="AZ65" s="7"/>
      <c r="BA65" s="7"/>
      <c r="BB65" s="7"/>
      <c r="BC65" s="7"/>
      <c r="BD65" s="7"/>
      <c r="BE65" s="7"/>
      <c r="BF65" s="7"/>
      <c r="BG65" s="9"/>
      <c r="BH65" s="7"/>
      <c r="BI65" s="1"/>
      <c r="BJ65" s="1"/>
      <c r="BK65" s="1"/>
      <c r="BL65" s="1"/>
      <c r="BM65" s="1"/>
      <c r="BN65" s="1"/>
      <c r="BO65" s="1"/>
      <c r="BP65" s="1"/>
      <c r="BQ65" s="1"/>
      <c r="BR65" s="1"/>
      <c r="BS65" s="1"/>
      <c r="BT65" s="1"/>
      <c r="BU65" s="1"/>
    </row>
    <row r="66" spans="1:73">
      <c r="A66" s="5">
        <v>62</v>
      </c>
      <c r="B66" s="7">
        <v>1.7817000000000001</v>
      </c>
      <c r="C66" s="7">
        <v>2.1934</v>
      </c>
      <c r="D66" s="7">
        <v>2.8668</v>
      </c>
      <c r="E66" s="7">
        <v>3.4375</v>
      </c>
      <c r="F66" s="7">
        <v>4.4878</v>
      </c>
      <c r="G66" s="7">
        <v>5.6016000000000004</v>
      </c>
      <c r="H66" s="7">
        <v>6.57</v>
      </c>
      <c r="I66" s="7">
        <v>7.6276000000000002</v>
      </c>
      <c r="J66" s="7">
        <v>9.0532000000000004</v>
      </c>
      <c r="K66" s="7">
        <v>10.8636</v>
      </c>
      <c r="L66" s="7">
        <v>12.862299999999999</v>
      </c>
      <c r="M66" s="7">
        <v>14.889900000000001</v>
      </c>
      <c r="N66" s="7">
        <v>16.996500000000001</v>
      </c>
      <c r="O66" s="7">
        <v>19.517099999999999</v>
      </c>
      <c r="P66" s="7">
        <v>22.773800000000001</v>
      </c>
      <c r="Q66" s="7">
        <v>26.7698</v>
      </c>
      <c r="R66" s="7">
        <v>31.307400000000001</v>
      </c>
      <c r="S66" s="7">
        <v>36.35</v>
      </c>
      <c r="T66" s="7">
        <v>42.23</v>
      </c>
      <c r="U66" s="8">
        <v>48.845999999999997</v>
      </c>
      <c r="V66" s="7">
        <v>55.991425575323888</v>
      </c>
      <c r="W66" s="7">
        <v>62.832607138611557</v>
      </c>
      <c r="X66" s="7">
        <v>70.66288325705689</v>
      </c>
      <c r="Y66" s="7">
        <v>79.611529652252784</v>
      </c>
      <c r="Z66" s="7">
        <v>89.797329045985009</v>
      </c>
      <c r="AA66" s="1">
        <v>101.31978569083311</v>
      </c>
      <c r="AB66" s="1">
        <v>114.10606201800873</v>
      </c>
      <c r="AC66" s="1">
        <v>127.98331183491283</v>
      </c>
      <c r="AD66" s="1">
        <v>142.65488148290774</v>
      </c>
      <c r="AE66" s="1">
        <v>157.67114348290286</v>
      </c>
      <c r="AF66" s="1">
        <v>172.58021725148873</v>
      </c>
      <c r="AG66" s="1">
        <v>186.85856671955477</v>
      </c>
      <c r="AH66" s="1">
        <v>199.89323418037677</v>
      </c>
      <c r="AI66" s="1">
        <v>211.07852720917666</v>
      </c>
      <c r="AJ66" s="1">
        <v>227.78643552334478</v>
      </c>
      <c r="AL66" s="5"/>
      <c r="AM66" s="7"/>
      <c r="AN66" s="7"/>
      <c r="AO66" s="7"/>
      <c r="AP66" s="7"/>
      <c r="AQ66" s="7"/>
      <c r="AR66" s="7"/>
      <c r="AS66" s="7"/>
      <c r="AT66" s="7"/>
      <c r="AU66" s="7"/>
      <c r="AV66" s="7"/>
      <c r="AW66" s="7"/>
      <c r="AX66" s="7"/>
      <c r="AY66" s="7"/>
      <c r="AZ66" s="7"/>
      <c r="BA66" s="7"/>
      <c r="BB66" s="7"/>
      <c r="BC66" s="7"/>
      <c r="BD66" s="7"/>
      <c r="BE66" s="7"/>
      <c r="BF66" s="8"/>
      <c r="BG66" s="7"/>
      <c r="BH66" s="1"/>
      <c r="BI66" s="1"/>
      <c r="BJ66" s="1"/>
      <c r="BK66" s="1"/>
      <c r="BL66" s="1"/>
      <c r="BM66" s="1"/>
      <c r="BN66" s="1"/>
      <c r="BO66" s="1"/>
      <c r="BP66" s="1"/>
      <c r="BQ66" s="1"/>
      <c r="BR66" s="1"/>
      <c r="BS66" s="1"/>
      <c r="BT66" s="1"/>
      <c r="BU66" s="1"/>
    </row>
    <row r="67" spans="1:73">
      <c r="A67" s="5">
        <v>63</v>
      </c>
      <c r="B67" s="7">
        <v>1.853</v>
      </c>
      <c r="C67" s="7">
        <v>2.524</v>
      </c>
      <c r="D67" s="7">
        <v>3.1139999999999999</v>
      </c>
      <c r="E67" s="7">
        <v>3.8029999999999999</v>
      </c>
      <c r="F67" s="7">
        <v>4.9870000000000001</v>
      </c>
      <c r="G67" s="7">
        <v>6.0909000000000004</v>
      </c>
      <c r="H67" s="7">
        <v>7.0929000000000002</v>
      </c>
      <c r="I67" s="7">
        <v>8.3216999999999999</v>
      </c>
      <c r="J67" s="7">
        <v>9.9795999999999996</v>
      </c>
      <c r="K67" s="7">
        <v>11.9657</v>
      </c>
      <c r="L67" s="7">
        <v>14.088699999999999</v>
      </c>
      <c r="M67" s="7">
        <v>16.271100000000001</v>
      </c>
      <c r="N67" s="7">
        <v>18.679200000000002</v>
      </c>
      <c r="O67" s="7">
        <v>21.6936</v>
      </c>
      <c r="P67" s="7">
        <v>25.508099999999999</v>
      </c>
      <c r="Q67" s="7">
        <v>30.064499999999999</v>
      </c>
      <c r="R67" s="7">
        <v>35.191400000000002</v>
      </c>
      <c r="S67" s="7">
        <v>40.901000000000003</v>
      </c>
      <c r="T67" s="7">
        <v>47.594999999999999</v>
      </c>
      <c r="U67" s="9">
        <v>55.067999999999998</v>
      </c>
      <c r="V67" s="7">
        <v>62.832607138611557</v>
      </c>
      <c r="W67" s="7">
        <v>70.66288325705689</v>
      </c>
      <c r="X67" s="7">
        <v>79.611529652252784</v>
      </c>
      <c r="Y67" s="7">
        <v>89.797329045985009</v>
      </c>
      <c r="Z67" s="7">
        <v>101.31978569083311</v>
      </c>
      <c r="AA67" s="1">
        <v>114.10606201800873</v>
      </c>
      <c r="AB67" s="1">
        <v>127.98331183491283</v>
      </c>
      <c r="AC67" s="1">
        <v>142.65488148290774</v>
      </c>
      <c r="AD67" s="1">
        <v>157.67114348290286</v>
      </c>
      <c r="AE67" s="1">
        <v>172.58021725148873</v>
      </c>
      <c r="AF67" s="1">
        <v>186.85856671955477</v>
      </c>
      <c r="AG67" s="1">
        <v>199.89323418037677</v>
      </c>
      <c r="AH67" s="1">
        <v>211.07852720917666</v>
      </c>
      <c r="AI67" s="1">
        <v>227.78643552334478</v>
      </c>
      <c r="AJ67" s="1">
        <v>245.59175541296995</v>
      </c>
      <c r="AL67" s="5"/>
      <c r="AM67" s="7"/>
      <c r="AN67" s="7"/>
      <c r="AO67" s="7"/>
      <c r="AP67" s="7"/>
      <c r="AQ67" s="7"/>
      <c r="AR67" s="7"/>
      <c r="AS67" s="7"/>
      <c r="AT67" s="7"/>
      <c r="AU67" s="7"/>
      <c r="AV67" s="7"/>
      <c r="AW67" s="7"/>
      <c r="AX67" s="7"/>
      <c r="AY67" s="7"/>
      <c r="AZ67" s="7"/>
      <c r="BA67" s="7"/>
      <c r="BB67" s="7"/>
      <c r="BC67" s="7"/>
      <c r="BD67" s="7"/>
      <c r="BE67" s="7"/>
      <c r="BF67" s="9"/>
      <c r="BG67" s="1"/>
      <c r="BH67" s="1"/>
      <c r="BI67" s="1"/>
      <c r="BJ67" s="1"/>
      <c r="BK67" s="1"/>
      <c r="BL67" s="1"/>
      <c r="BM67" s="1"/>
      <c r="BN67" s="1"/>
      <c r="BO67" s="1"/>
      <c r="BP67" s="1"/>
      <c r="BQ67" s="1"/>
      <c r="BR67" s="1"/>
      <c r="BS67" s="1"/>
      <c r="BT67" s="1"/>
      <c r="BU67" s="1"/>
    </row>
    <row r="68" spans="1:73">
      <c r="A68" s="5">
        <v>64</v>
      </c>
      <c r="B68" s="7">
        <v>1.9179999999999999</v>
      </c>
      <c r="C68" s="7">
        <v>2.85</v>
      </c>
      <c r="D68" s="7">
        <v>3.4569999999999999</v>
      </c>
      <c r="E68" s="7">
        <v>4.2830000000000004</v>
      </c>
      <c r="F68" s="7">
        <v>5.556</v>
      </c>
      <c r="G68" s="7">
        <v>6.6163999999999996</v>
      </c>
      <c r="H68" s="7">
        <v>7.6940999999999997</v>
      </c>
      <c r="I68" s="7">
        <v>9.1315000000000008</v>
      </c>
      <c r="J68" s="7">
        <v>11.0106</v>
      </c>
      <c r="K68" s="7">
        <v>13.1722</v>
      </c>
      <c r="L68" s="7">
        <v>15.4594</v>
      </c>
      <c r="M68" s="7">
        <v>17.890599999999999</v>
      </c>
      <c r="N68" s="7">
        <v>20.7103</v>
      </c>
      <c r="O68" s="7">
        <v>24.2502</v>
      </c>
      <c r="P68" s="7">
        <v>28.634399999999999</v>
      </c>
      <c r="Q68" s="7">
        <v>33.778700000000001</v>
      </c>
      <c r="R68" s="7">
        <v>39.783000000000001</v>
      </c>
      <c r="S68" s="7">
        <v>46.982999999999997</v>
      </c>
      <c r="T68" s="8">
        <v>54.866</v>
      </c>
      <c r="U68" s="7">
        <v>62.832607138611557</v>
      </c>
      <c r="V68" s="7">
        <v>70.66288325705689</v>
      </c>
      <c r="W68" s="7">
        <v>79.611529652252784</v>
      </c>
      <c r="X68" s="7">
        <v>89.797329045985009</v>
      </c>
      <c r="Y68" s="7">
        <v>101.31978569083311</v>
      </c>
      <c r="Z68" s="35">
        <v>114.10606201800873</v>
      </c>
      <c r="AA68" s="1">
        <v>127.98331183491283</v>
      </c>
      <c r="AB68" s="1">
        <v>142.65488148290774</v>
      </c>
      <c r="AC68" s="1">
        <v>157.67114348290286</v>
      </c>
      <c r="AD68" s="1">
        <v>172.58021725148873</v>
      </c>
      <c r="AE68" s="1">
        <v>186.85856671955477</v>
      </c>
      <c r="AF68" s="1">
        <v>199.89323418037677</v>
      </c>
      <c r="AG68" s="1">
        <v>211.07852720917666</v>
      </c>
      <c r="AH68" s="1">
        <v>227.78643552334478</v>
      </c>
      <c r="AI68" s="1">
        <v>245.59175541296995</v>
      </c>
      <c r="AJ68" s="1">
        <v>264.95197308581913</v>
      </c>
      <c r="AL68" s="5"/>
      <c r="AM68" s="7"/>
      <c r="AN68" s="7"/>
      <c r="AO68" s="7"/>
      <c r="AP68" s="7"/>
      <c r="AQ68" s="7"/>
      <c r="AR68" s="7"/>
      <c r="AS68" s="7"/>
      <c r="AT68" s="7"/>
      <c r="AU68" s="7"/>
      <c r="AV68" s="7"/>
      <c r="AW68" s="7"/>
      <c r="AX68" s="7"/>
      <c r="AY68" s="7"/>
      <c r="AZ68" s="7"/>
      <c r="BA68" s="7"/>
      <c r="BB68" s="7"/>
      <c r="BC68" s="7"/>
      <c r="BD68" s="7"/>
      <c r="BE68" s="8"/>
      <c r="BF68" s="1"/>
      <c r="BG68" s="1"/>
      <c r="BH68" s="1"/>
      <c r="BI68" s="1"/>
      <c r="BJ68" s="1"/>
      <c r="BK68" s="1"/>
      <c r="BL68" s="1"/>
      <c r="BM68" s="1"/>
      <c r="BN68" s="1"/>
      <c r="BO68" s="1"/>
      <c r="BP68" s="1"/>
      <c r="BQ68" s="1"/>
      <c r="BR68" s="1"/>
      <c r="BS68" s="1"/>
      <c r="BT68" s="1"/>
      <c r="BU68" s="1"/>
    </row>
    <row r="69" spans="1:73">
      <c r="A69" s="5">
        <v>65</v>
      </c>
      <c r="B69" s="7">
        <v>1.994</v>
      </c>
      <c r="C69" s="7">
        <v>3.218</v>
      </c>
      <c r="D69" s="7">
        <v>3.8919999999999999</v>
      </c>
      <c r="E69" s="7">
        <v>4.8390000000000004</v>
      </c>
      <c r="F69" s="7">
        <v>6.2058999999999997</v>
      </c>
      <c r="G69" s="7">
        <v>7.2229999999999999</v>
      </c>
      <c r="H69" s="7">
        <v>8.4283999999999999</v>
      </c>
      <c r="I69" s="7">
        <v>10.0784</v>
      </c>
      <c r="J69" s="7">
        <v>12.1793</v>
      </c>
      <c r="K69" s="7">
        <v>14.5472</v>
      </c>
      <c r="L69" s="7">
        <v>17.083500000000001</v>
      </c>
      <c r="M69" s="7">
        <v>19.8858</v>
      </c>
      <c r="N69" s="7">
        <v>23.17</v>
      </c>
      <c r="O69" s="7">
        <v>27.258199999999999</v>
      </c>
      <c r="P69" s="7">
        <v>32.2333</v>
      </c>
      <c r="Q69" s="7">
        <v>38.010899999999999</v>
      </c>
      <c r="R69" s="7">
        <v>44.802999999999997</v>
      </c>
      <c r="S69" s="7">
        <v>52.905999999999999</v>
      </c>
      <c r="T69" s="9">
        <v>61.728999999999999</v>
      </c>
      <c r="U69" s="7">
        <v>70.66288325705689</v>
      </c>
      <c r="V69" s="7">
        <v>79.611529652252784</v>
      </c>
      <c r="W69" s="7">
        <v>89.797329045985009</v>
      </c>
      <c r="X69" s="7">
        <v>101.31978569083311</v>
      </c>
      <c r="Y69" s="35">
        <v>114.10606201800873</v>
      </c>
      <c r="Z69" s="35">
        <v>127.98331183491283</v>
      </c>
      <c r="AA69" s="1">
        <v>142.65488148290774</v>
      </c>
      <c r="AB69" s="1">
        <v>157.67114348290286</v>
      </c>
      <c r="AC69" s="1">
        <v>172.58021725148873</v>
      </c>
      <c r="AD69" s="1">
        <v>186.85856671955477</v>
      </c>
      <c r="AE69" s="1">
        <v>199.89323418037677</v>
      </c>
      <c r="AF69" s="1">
        <v>211.07852720917666</v>
      </c>
      <c r="AG69" s="1">
        <v>227.78643552334478</v>
      </c>
      <c r="AH69" s="1">
        <v>245.59175541296995</v>
      </c>
      <c r="AI69" s="1">
        <v>264.95197308581913</v>
      </c>
      <c r="AJ69" s="1">
        <v>285.46088120170077</v>
      </c>
      <c r="AL69" s="5"/>
      <c r="AM69" s="7"/>
      <c r="AN69" s="7"/>
      <c r="AO69" s="7"/>
      <c r="AP69" s="7"/>
      <c r="AQ69" s="7"/>
      <c r="AR69" s="7"/>
      <c r="AS69" s="7"/>
      <c r="AT69" s="7"/>
      <c r="AU69" s="7"/>
      <c r="AV69" s="7"/>
      <c r="AW69" s="7"/>
      <c r="AX69" s="7"/>
      <c r="AY69" s="7"/>
      <c r="AZ69" s="7"/>
      <c r="BA69" s="7"/>
      <c r="BB69" s="7"/>
      <c r="BC69" s="7"/>
      <c r="BD69" s="7"/>
      <c r="BE69" s="9"/>
      <c r="BF69" s="1"/>
      <c r="BG69" s="1"/>
      <c r="BH69" s="1"/>
      <c r="BI69" s="1"/>
      <c r="BJ69" s="1"/>
      <c r="BK69" s="1"/>
      <c r="BL69" s="1"/>
      <c r="BM69" s="1"/>
      <c r="BN69" s="1"/>
      <c r="BO69" s="1"/>
      <c r="BP69" s="1"/>
      <c r="BQ69" s="1"/>
      <c r="BR69" s="1"/>
      <c r="BS69" s="1"/>
      <c r="BT69" s="1"/>
      <c r="BU69" s="1"/>
    </row>
    <row r="70" spans="1:73">
      <c r="A70" s="5">
        <v>66</v>
      </c>
      <c r="B70" s="7">
        <v>2.09</v>
      </c>
      <c r="C70" s="7">
        <v>3.5720000000000001</v>
      </c>
      <c r="D70" s="7">
        <v>4.3979999999999997</v>
      </c>
      <c r="E70" s="7">
        <v>5.468</v>
      </c>
      <c r="F70" s="7">
        <v>6.9496000000000002</v>
      </c>
      <c r="G70" s="7">
        <v>7.9592999999999998</v>
      </c>
      <c r="H70" s="7">
        <v>9.3127999999999993</v>
      </c>
      <c r="I70" s="7">
        <v>11.180099999999999</v>
      </c>
      <c r="J70" s="7">
        <v>13.529199999999999</v>
      </c>
      <c r="K70" s="7">
        <v>16.178899999999999</v>
      </c>
      <c r="L70" s="7">
        <v>19.091000000000001</v>
      </c>
      <c r="M70" s="7">
        <v>22.342500000000001</v>
      </c>
      <c r="N70" s="7">
        <v>26.134899999999998</v>
      </c>
      <c r="O70" s="7">
        <v>30.803599999999999</v>
      </c>
      <c r="P70" s="7">
        <v>36.405099999999997</v>
      </c>
      <c r="Q70" s="7">
        <v>43.417000000000002</v>
      </c>
      <c r="R70" s="7">
        <v>51.972999999999999</v>
      </c>
      <c r="S70" s="8">
        <v>61.280999999999999</v>
      </c>
      <c r="T70" s="7">
        <v>70.66288325705689</v>
      </c>
      <c r="U70" s="7">
        <v>79.611529652252784</v>
      </c>
      <c r="V70" s="7">
        <v>89.797329045985009</v>
      </c>
      <c r="W70" s="7">
        <v>101.31978569083311</v>
      </c>
      <c r="X70" s="7">
        <v>114.10606201800873</v>
      </c>
      <c r="Y70" s="35">
        <v>127.98331183491283</v>
      </c>
      <c r="Z70" s="35">
        <v>142.65488148290774</v>
      </c>
      <c r="AA70" s="1">
        <v>157.67114348290286</v>
      </c>
      <c r="AB70" s="1">
        <v>172.58021725148873</v>
      </c>
      <c r="AC70" s="1">
        <v>186.85856671955477</v>
      </c>
      <c r="AD70" s="1">
        <v>199.89323418037677</v>
      </c>
      <c r="AE70" s="1">
        <v>211.07852720917666</v>
      </c>
      <c r="AF70" s="1">
        <v>227.78643552334478</v>
      </c>
      <c r="AG70" s="1">
        <v>245.59175541296995</v>
      </c>
      <c r="AH70" s="1">
        <v>264.95197308581913</v>
      </c>
      <c r="AI70" s="1">
        <v>285.46088120170077</v>
      </c>
      <c r="AJ70" s="7">
        <v>306.70055574736921</v>
      </c>
      <c r="AL70" s="5"/>
      <c r="AM70" s="7"/>
      <c r="AN70" s="7"/>
      <c r="AO70" s="7"/>
      <c r="AP70" s="7"/>
      <c r="AQ70" s="7"/>
      <c r="AR70" s="7"/>
      <c r="AS70" s="7"/>
      <c r="AT70" s="7"/>
      <c r="AU70" s="7"/>
      <c r="AV70" s="7"/>
      <c r="AW70" s="7"/>
      <c r="AX70" s="7"/>
      <c r="AY70" s="7"/>
      <c r="AZ70" s="7"/>
      <c r="BA70" s="7"/>
      <c r="BB70" s="7"/>
      <c r="BC70" s="7"/>
      <c r="BD70" s="8"/>
      <c r="BE70" s="1"/>
      <c r="BF70" s="1"/>
      <c r="BG70" s="1"/>
      <c r="BH70" s="1"/>
      <c r="BI70" s="1"/>
      <c r="BJ70" s="1"/>
      <c r="BK70" s="1"/>
      <c r="BL70" s="1"/>
      <c r="BM70" s="1"/>
      <c r="BN70" s="1"/>
      <c r="BO70" s="1"/>
      <c r="BP70" s="1"/>
      <c r="BQ70" s="1"/>
      <c r="BR70" s="1"/>
      <c r="BS70" s="1"/>
      <c r="BT70" s="1"/>
      <c r="BU70" s="7"/>
    </row>
    <row r="71" spans="1:73">
      <c r="A71" s="5">
        <v>67</v>
      </c>
      <c r="B71" s="7">
        <v>2.2160000000000002</v>
      </c>
      <c r="C71" s="7">
        <v>3.8889999999999998</v>
      </c>
      <c r="D71" s="7">
        <v>4.952</v>
      </c>
      <c r="E71" s="7">
        <v>6.1790000000000003</v>
      </c>
      <c r="F71" s="7">
        <v>7.7998000000000003</v>
      </c>
      <c r="G71" s="7">
        <v>8.8364999999999991</v>
      </c>
      <c r="H71" s="7">
        <v>10.3512</v>
      </c>
      <c r="I71" s="7">
        <v>12.456200000000001</v>
      </c>
      <c r="J71" s="7">
        <v>15.1175</v>
      </c>
      <c r="K71" s="7">
        <v>18.1738</v>
      </c>
      <c r="L71" s="7">
        <v>21.567499999999999</v>
      </c>
      <c r="M71" s="7">
        <v>25.341699999999999</v>
      </c>
      <c r="N71" s="7">
        <v>29.697099999999999</v>
      </c>
      <c r="O71" s="7">
        <v>34.991399999999999</v>
      </c>
      <c r="P71" s="7">
        <v>41.264099999999999</v>
      </c>
      <c r="Q71" s="7">
        <v>49.152000000000001</v>
      </c>
      <c r="R71" s="7">
        <v>58.709600000000002</v>
      </c>
      <c r="S71" s="8">
        <v>69.143000000000001</v>
      </c>
      <c r="T71" s="7">
        <v>79.611529652252784</v>
      </c>
      <c r="U71" s="7">
        <v>89.797329045985009</v>
      </c>
      <c r="V71" s="7">
        <v>101.31978569083311</v>
      </c>
      <c r="W71" s="7">
        <v>114.10606201800873</v>
      </c>
      <c r="X71" s="35">
        <v>127.98331183491283</v>
      </c>
      <c r="Y71" s="35">
        <v>142.65488148290774</v>
      </c>
      <c r="Z71" s="35">
        <v>157.67114348290286</v>
      </c>
      <c r="AA71" s="1">
        <v>172.58021725148873</v>
      </c>
      <c r="AB71" s="1">
        <v>186.85856671955477</v>
      </c>
      <c r="AC71" s="1">
        <v>199.89323418037677</v>
      </c>
      <c r="AD71" s="1">
        <v>211.07852720917666</v>
      </c>
      <c r="AE71" s="1">
        <v>227.78643552334478</v>
      </c>
      <c r="AF71" s="1">
        <v>245.59175541296995</v>
      </c>
      <c r="AG71" s="1">
        <v>264.95197308581913</v>
      </c>
      <c r="AH71" s="1">
        <v>285.46088120170077</v>
      </c>
      <c r="AI71" s="7">
        <v>306.70055574736921</v>
      </c>
      <c r="AJ71" s="7">
        <v>328.24504679874167</v>
      </c>
      <c r="AL71" s="5"/>
      <c r="AM71" s="7"/>
      <c r="AN71" s="7"/>
      <c r="AO71" s="7"/>
      <c r="AP71" s="7"/>
      <c r="AQ71" s="7"/>
      <c r="AR71" s="7"/>
      <c r="AS71" s="7"/>
      <c r="AT71" s="7"/>
      <c r="AU71" s="7"/>
      <c r="AV71" s="7"/>
      <c r="AW71" s="7"/>
      <c r="AX71" s="7"/>
      <c r="AY71" s="7"/>
      <c r="AZ71" s="7"/>
      <c r="BA71" s="7"/>
      <c r="BB71" s="7"/>
      <c r="BC71" s="7"/>
      <c r="BD71" s="8"/>
      <c r="BE71" s="1"/>
      <c r="BF71" s="1"/>
      <c r="BG71" s="1"/>
      <c r="BH71" s="1"/>
      <c r="BI71" s="1"/>
      <c r="BJ71" s="1"/>
      <c r="BK71" s="1"/>
      <c r="BL71" s="1"/>
      <c r="BM71" s="1"/>
      <c r="BN71" s="1"/>
      <c r="BO71" s="1"/>
      <c r="BP71" s="1"/>
      <c r="BQ71" s="1"/>
      <c r="BR71" s="1"/>
      <c r="BS71" s="1"/>
      <c r="BT71" s="7"/>
      <c r="BU71" s="7"/>
    </row>
    <row r="72" spans="1:73">
      <c r="A72" s="5">
        <v>68</v>
      </c>
      <c r="B72" s="7">
        <v>2.3820000000000001</v>
      </c>
      <c r="C72" s="7">
        <v>4.2</v>
      </c>
      <c r="D72" s="7">
        <v>5.5469999999999997</v>
      </c>
      <c r="E72" s="7">
        <v>6.9829999999999997</v>
      </c>
      <c r="F72" s="7">
        <v>8.5</v>
      </c>
      <c r="G72" s="7">
        <v>9.8497000000000003</v>
      </c>
      <c r="H72" s="7">
        <v>11.5425</v>
      </c>
      <c r="I72" s="7">
        <v>13.928000000000001</v>
      </c>
      <c r="J72" s="7">
        <v>17.013500000000001</v>
      </c>
      <c r="K72" s="7">
        <v>20.608899999999998</v>
      </c>
      <c r="L72" s="7">
        <v>24.595099999999999</v>
      </c>
      <c r="M72" s="7">
        <v>28.9801</v>
      </c>
      <c r="N72" s="7">
        <v>33.966500000000003</v>
      </c>
      <c r="O72" s="7">
        <v>39.9373</v>
      </c>
      <c r="P72" s="7">
        <v>46.896900000000002</v>
      </c>
      <c r="Q72" s="7">
        <v>55.64</v>
      </c>
      <c r="R72" s="7">
        <v>66.501999999999995</v>
      </c>
      <c r="S72" s="8">
        <v>78.055999999999997</v>
      </c>
      <c r="T72" s="7">
        <v>89.797329045985009</v>
      </c>
      <c r="U72" s="7">
        <v>101.31978569083311</v>
      </c>
      <c r="V72" s="7">
        <v>114.10606201800873</v>
      </c>
      <c r="W72" s="35">
        <v>127.98331183491283</v>
      </c>
      <c r="X72" s="35">
        <v>142.65488148290774</v>
      </c>
      <c r="Y72" s="35">
        <v>157.67114348290286</v>
      </c>
      <c r="Z72" s="35">
        <v>172.58021725148873</v>
      </c>
      <c r="AA72" s="1">
        <v>186.85856671955477</v>
      </c>
      <c r="AB72" s="1">
        <v>199.89323418037677</v>
      </c>
      <c r="AC72" s="1">
        <v>211.07852720917666</v>
      </c>
      <c r="AD72" s="1">
        <v>227.78643552334478</v>
      </c>
      <c r="AE72" s="1">
        <v>245.59175541296995</v>
      </c>
      <c r="AF72" s="1">
        <v>264.95197308581913</v>
      </c>
      <c r="AG72" s="1">
        <v>285.46088120170077</v>
      </c>
      <c r="AH72" s="7">
        <v>306.70055574736921</v>
      </c>
      <c r="AI72" s="7">
        <v>328.24504679874167</v>
      </c>
      <c r="AJ72" s="7">
        <v>350.01764327034834</v>
      </c>
      <c r="AL72" s="5"/>
      <c r="AM72" s="7"/>
      <c r="AN72" s="7"/>
      <c r="AO72" s="7"/>
      <c r="AP72" s="7"/>
      <c r="AQ72" s="7"/>
      <c r="AR72" s="7"/>
      <c r="AS72" s="7"/>
      <c r="AT72" s="7"/>
      <c r="AU72" s="7"/>
      <c r="AV72" s="7"/>
      <c r="AW72" s="7"/>
      <c r="AX72" s="7"/>
      <c r="AY72" s="7"/>
      <c r="AZ72" s="7"/>
      <c r="BA72" s="7"/>
      <c r="BB72" s="7"/>
      <c r="BC72" s="7"/>
      <c r="BD72" s="8"/>
      <c r="BE72" s="1"/>
      <c r="BF72" s="1"/>
      <c r="BG72" s="1"/>
      <c r="BH72" s="1"/>
      <c r="BI72" s="1"/>
      <c r="BJ72" s="1"/>
      <c r="BK72" s="1"/>
      <c r="BL72" s="1"/>
      <c r="BM72" s="1"/>
      <c r="BN72" s="1"/>
      <c r="BO72" s="1"/>
      <c r="BP72" s="1"/>
      <c r="BQ72" s="1"/>
      <c r="BR72" s="1"/>
      <c r="BS72" s="7"/>
      <c r="BT72" s="7"/>
      <c r="BU72" s="7"/>
    </row>
    <row r="73" spans="1:73">
      <c r="A73" s="5">
        <v>69</v>
      </c>
      <c r="B73" s="7">
        <v>2.5910000000000002</v>
      </c>
      <c r="C73" s="7">
        <v>4.5359999999999996</v>
      </c>
      <c r="D73" s="7">
        <v>6.2119999999999997</v>
      </c>
      <c r="E73" s="7">
        <v>7.89</v>
      </c>
      <c r="F73" s="7">
        <v>9.5210000000000008</v>
      </c>
      <c r="G73" s="7">
        <v>10.985200000000001</v>
      </c>
      <c r="H73" s="7">
        <v>12.8774</v>
      </c>
      <c r="I73" s="7">
        <v>15.6206</v>
      </c>
      <c r="J73" s="7">
        <v>19.596900000000002</v>
      </c>
      <c r="K73" s="7">
        <v>23.561199999999999</v>
      </c>
      <c r="L73" s="7">
        <v>28.270800000000001</v>
      </c>
      <c r="M73" s="7">
        <v>33.370800000000003</v>
      </c>
      <c r="N73" s="7">
        <v>39.061500000000002</v>
      </c>
      <c r="O73" s="7">
        <v>45.725299999999997</v>
      </c>
      <c r="P73" s="7">
        <v>53.378100000000003</v>
      </c>
      <c r="Q73" s="7">
        <v>63.286000000000001</v>
      </c>
      <c r="R73" s="7">
        <v>75.264899999999997</v>
      </c>
      <c r="S73" s="9">
        <v>88.221999999999994</v>
      </c>
      <c r="T73" s="7">
        <v>101.31978569083311</v>
      </c>
      <c r="U73" s="7">
        <v>114.10606201800873</v>
      </c>
      <c r="V73" s="35">
        <v>127.98331183491283</v>
      </c>
      <c r="W73" s="35">
        <v>142.65488148290774</v>
      </c>
      <c r="X73" s="35">
        <v>157.67114348290286</v>
      </c>
      <c r="Y73" s="35">
        <v>172.58021725148873</v>
      </c>
      <c r="Z73" s="35">
        <v>186.85856671955477</v>
      </c>
      <c r="AA73" s="1">
        <v>199.89323418037677</v>
      </c>
      <c r="AB73" s="1">
        <v>211.07852720917666</v>
      </c>
      <c r="AC73" s="1">
        <v>227.78643552334478</v>
      </c>
      <c r="AD73" s="1">
        <v>245.59175541296995</v>
      </c>
      <c r="AE73" s="1">
        <v>264.95197308581913</v>
      </c>
      <c r="AF73" s="1">
        <v>285.46088120170077</v>
      </c>
      <c r="AG73" s="7">
        <v>306.70055574736921</v>
      </c>
      <c r="AH73" s="7">
        <v>328.24504679874167</v>
      </c>
      <c r="AI73" s="7">
        <v>350.01764327034834</v>
      </c>
      <c r="AJ73" s="7">
        <v>371.65298119305135</v>
      </c>
      <c r="AL73" s="5"/>
      <c r="AM73" s="7"/>
      <c r="AN73" s="7"/>
      <c r="AO73" s="7"/>
      <c r="AP73" s="7"/>
      <c r="AQ73" s="7"/>
      <c r="AR73" s="7"/>
      <c r="AS73" s="7"/>
      <c r="AT73" s="7"/>
      <c r="AU73" s="7"/>
      <c r="AV73" s="7"/>
      <c r="AW73" s="7"/>
      <c r="AX73" s="7"/>
      <c r="AY73" s="7"/>
      <c r="AZ73" s="7"/>
      <c r="BA73" s="7"/>
      <c r="BB73" s="7"/>
      <c r="BC73" s="7"/>
      <c r="BD73" s="9"/>
      <c r="BE73" s="1"/>
      <c r="BF73" s="1"/>
      <c r="BG73" s="1"/>
      <c r="BH73" s="1"/>
      <c r="BI73" s="1"/>
      <c r="BJ73" s="1"/>
      <c r="BK73" s="1"/>
      <c r="BL73" s="1"/>
      <c r="BM73" s="1"/>
      <c r="BN73" s="1"/>
      <c r="BO73" s="1"/>
      <c r="BP73" s="1"/>
      <c r="BQ73" s="1"/>
      <c r="BR73" s="7"/>
      <c r="BS73" s="7"/>
      <c r="BT73" s="7"/>
      <c r="BU73" s="7"/>
    </row>
    <row r="74" spans="1:73">
      <c r="A74" s="5">
        <v>70</v>
      </c>
      <c r="B74" s="7">
        <v>2.7881</v>
      </c>
      <c r="C74" s="7">
        <v>4.8010000000000002</v>
      </c>
      <c r="D74" s="7">
        <v>6.8188000000000004</v>
      </c>
      <c r="E74" s="7">
        <v>8.7377000000000002</v>
      </c>
      <c r="F74" s="7">
        <v>10.416399999999999</v>
      </c>
      <c r="G74" s="7">
        <v>11.9718</v>
      </c>
      <c r="H74" s="7">
        <v>14.200799999999999</v>
      </c>
      <c r="I74" s="7">
        <v>18.0274</v>
      </c>
      <c r="J74" s="7">
        <v>21.924700000000001</v>
      </c>
      <c r="K74" s="7">
        <v>26.577400000000001</v>
      </c>
      <c r="L74" s="7">
        <v>32.378841000000001</v>
      </c>
      <c r="M74" s="7">
        <v>38.632800000000003</v>
      </c>
      <c r="N74" s="7">
        <v>45.063600000000001</v>
      </c>
      <c r="O74" s="7">
        <v>52.417000000000002</v>
      </c>
      <c r="P74" s="7">
        <v>60.773499999999999</v>
      </c>
      <c r="Q74" s="7">
        <v>73.010599999999997</v>
      </c>
      <c r="R74" s="8">
        <v>87.409800000000004</v>
      </c>
      <c r="S74" s="1">
        <v>101.31978569083311</v>
      </c>
      <c r="T74" s="35">
        <v>114.10606201800873</v>
      </c>
      <c r="U74" s="35">
        <v>127.98331183491283</v>
      </c>
      <c r="V74" s="35">
        <v>142.65488148290774</v>
      </c>
      <c r="W74" s="35">
        <v>157.67114348290286</v>
      </c>
      <c r="X74" s="35">
        <v>172.58021725148873</v>
      </c>
      <c r="Y74" s="35">
        <v>186.85856671955477</v>
      </c>
      <c r="Z74" s="35">
        <v>199.89323418037677</v>
      </c>
      <c r="AA74" s="1">
        <v>211.07852720917666</v>
      </c>
      <c r="AB74" s="1">
        <v>227.78643552334478</v>
      </c>
      <c r="AC74" s="1">
        <v>245.59175541296995</v>
      </c>
      <c r="AD74" s="1">
        <v>264.95197308581913</v>
      </c>
      <c r="AE74" s="1">
        <v>285.46088120170077</v>
      </c>
      <c r="AF74" s="7">
        <v>306.70055574736921</v>
      </c>
      <c r="AG74" s="7">
        <v>328.24504679874167</v>
      </c>
      <c r="AH74" s="7">
        <v>350.01764327034834</v>
      </c>
      <c r="AI74" s="7">
        <v>371.65298119305135</v>
      </c>
      <c r="AJ74" s="7">
        <v>392.78569659782647</v>
      </c>
      <c r="AL74" s="5"/>
      <c r="AM74" s="7"/>
      <c r="AN74" s="7"/>
      <c r="AO74" s="7"/>
      <c r="AP74" s="7"/>
      <c r="AQ74" s="7"/>
      <c r="AR74" s="7"/>
      <c r="AS74" s="7"/>
      <c r="AT74" s="7"/>
      <c r="AU74" s="7"/>
      <c r="AV74" s="7"/>
      <c r="AW74" s="7"/>
      <c r="AX74" s="7"/>
      <c r="AY74" s="7"/>
      <c r="AZ74" s="7"/>
      <c r="BA74" s="7"/>
      <c r="BB74" s="7"/>
      <c r="BC74" s="8"/>
      <c r="BD74" s="1"/>
      <c r="BE74" s="1"/>
      <c r="BF74" s="1"/>
      <c r="BG74" s="1"/>
      <c r="BH74" s="1"/>
      <c r="BI74" s="1"/>
      <c r="BJ74" s="1"/>
      <c r="BK74" s="1"/>
      <c r="BL74" s="1"/>
      <c r="BM74" s="1"/>
      <c r="BN74" s="1"/>
      <c r="BO74" s="1"/>
      <c r="BP74" s="1"/>
      <c r="BQ74" s="7"/>
      <c r="BR74" s="7"/>
      <c r="BS74" s="7"/>
      <c r="BT74" s="7"/>
      <c r="BU74" s="7"/>
    </row>
    <row r="75" spans="1:73">
      <c r="A75" s="5">
        <v>71</v>
      </c>
      <c r="B75" s="7">
        <v>2.9897</v>
      </c>
      <c r="C75" s="7">
        <v>5.0265000000000004</v>
      </c>
      <c r="D75" s="7">
        <v>7.4034000000000004</v>
      </c>
      <c r="E75" s="7">
        <v>9.5713000000000008</v>
      </c>
      <c r="F75" s="7">
        <v>11.2034</v>
      </c>
      <c r="G75" s="7">
        <v>13.105399999999999</v>
      </c>
      <c r="H75" s="7">
        <v>16.167100000000001</v>
      </c>
      <c r="I75" s="7">
        <v>20.123999999999999</v>
      </c>
      <c r="J75" s="7">
        <v>24.424499999999998</v>
      </c>
      <c r="K75" s="7">
        <v>29.817</v>
      </c>
      <c r="L75" s="7">
        <v>36.874258999999995</v>
      </c>
      <c r="M75" s="7">
        <v>44.348836900000002</v>
      </c>
      <c r="N75" s="7">
        <v>52.020499999999998</v>
      </c>
      <c r="O75" s="7">
        <v>60.048499999999997</v>
      </c>
      <c r="P75" s="7">
        <v>69.132400000000004</v>
      </c>
      <c r="Q75" s="7">
        <v>82.68</v>
      </c>
      <c r="R75" s="8">
        <v>98.766300000000001</v>
      </c>
      <c r="S75" s="1">
        <v>114.10606201800873</v>
      </c>
      <c r="T75" s="35">
        <v>127.98331183491283</v>
      </c>
      <c r="U75" s="35">
        <v>142.65488148290774</v>
      </c>
      <c r="V75" s="35">
        <v>157.67114348290286</v>
      </c>
      <c r="W75" s="35">
        <v>172.58021725148873</v>
      </c>
      <c r="X75" s="35">
        <v>186.85856671955477</v>
      </c>
      <c r="Y75" s="35">
        <v>199.89323418037677</v>
      </c>
      <c r="Z75" s="35">
        <v>211.07852720917666</v>
      </c>
      <c r="AA75" s="1">
        <v>227.78643552334478</v>
      </c>
      <c r="AB75" s="1">
        <v>245.59175541296995</v>
      </c>
      <c r="AC75" s="1">
        <v>264.95197308581913</v>
      </c>
      <c r="AD75" s="1">
        <v>285.46088120170077</v>
      </c>
      <c r="AE75" s="7">
        <v>306.70055574736921</v>
      </c>
      <c r="AF75" s="7">
        <v>328.24504679874167</v>
      </c>
      <c r="AG75" s="7">
        <v>350.01764327034834</v>
      </c>
      <c r="AH75" s="7">
        <v>371.65298119305135</v>
      </c>
      <c r="AI75" s="7">
        <v>392.78569659782647</v>
      </c>
      <c r="AJ75" s="7">
        <v>413.05042551559268</v>
      </c>
      <c r="AL75" s="5"/>
      <c r="AM75" s="7"/>
      <c r="AN75" s="7"/>
      <c r="AO75" s="7"/>
      <c r="AP75" s="7"/>
      <c r="AQ75" s="7"/>
      <c r="AR75" s="7"/>
      <c r="AS75" s="7"/>
      <c r="AT75" s="7"/>
      <c r="AU75" s="7"/>
      <c r="AV75" s="7"/>
      <c r="AW75" s="7"/>
      <c r="AX75" s="7"/>
      <c r="AY75" s="7"/>
      <c r="AZ75" s="7"/>
      <c r="BA75" s="7"/>
      <c r="BB75" s="7"/>
      <c r="BC75" s="8"/>
      <c r="BD75" s="1"/>
      <c r="BE75" s="1"/>
      <c r="BF75" s="1"/>
      <c r="BG75" s="1"/>
      <c r="BH75" s="1"/>
      <c r="BI75" s="1"/>
      <c r="BJ75" s="1"/>
      <c r="BK75" s="1"/>
      <c r="BL75" s="1"/>
      <c r="BM75" s="1"/>
      <c r="BN75" s="1"/>
      <c r="BO75" s="1"/>
      <c r="BP75" s="7"/>
      <c r="BQ75" s="7"/>
      <c r="BR75" s="7"/>
      <c r="BS75" s="7"/>
      <c r="BT75" s="7"/>
      <c r="BU75" s="7"/>
    </row>
    <row r="76" spans="1:73">
      <c r="A76" s="5">
        <v>72</v>
      </c>
      <c r="B76" s="7">
        <v>3.2136</v>
      </c>
      <c r="C76" s="7">
        <v>5.2762000000000002</v>
      </c>
      <c r="D76" s="7">
        <v>8.0297999999999998</v>
      </c>
      <c r="E76" s="7">
        <v>10.4742</v>
      </c>
      <c r="F76" s="7">
        <v>12.205</v>
      </c>
      <c r="G76" s="7">
        <v>14.9049</v>
      </c>
      <c r="H76" s="7">
        <v>18.194600000000001</v>
      </c>
      <c r="I76" s="7">
        <v>22.356200000000001</v>
      </c>
      <c r="J76" s="7">
        <v>27.645</v>
      </c>
      <c r="K76" s="7">
        <v>34.639800000000001</v>
      </c>
      <c r="L76" s="7">
        <v>43.378230000000002</v>
      </c>
      <c r="M76" s="7">
        <v>51.95</v>
      </c>
      <c r="N76" s="7">
        <v>59.935899999999997</v>
      </c>
      <c r="O76" s="7">
        <v>68.615899999999996</v>
      </c>
      <c r="P76" s="7">
        <v>78.458500000000001</v>
      </c>
      <c r="Q76" s="7">
        <v>93.757800000000003</v>
      </c>
      <c r="R76" s="9">
        <v>111.6396</v>
      </c>
      <c r="S76" s="1">
        <v>127.98331183491283</v>
      </c>
      <c r="T76" s="35">
        <v>142.65488148290774</v>
      </c>
      <c r="U76" s="35">
        <v>157.67114348290286</v>
      </c>
      <c r="V76" s="35">
        <v>172.58021725148873</v>
      </c>
      <c r="W76" s="35">
        <v>186.85856671955477</v>
      </c>
      <c r="X76" s="35">
        <v>199.89323418037677</v>
      </c>
      <c r="Y76" s="35">
        <v>211.07852720917666</v>
      </c>
      <c r="Z76" s="35">
        <v>227.78643552334478</v>
      </c>
      <c r="AA76" s="1">
        <v>245.59175541296995</v>
      </c>
      <c r="AB76" s="1">
        <v>264.95197308581913</v>
      </c>
      <c r="AC76" s="1">
        <v>285.46088120170077</v>
      </c>
      <c r="AD76" s="7">
        <v>306.70055574736921</v>
      </c>
      <c r="AE76" s="7">
        <v>328.24504679874167</v>
      </c>
      <c r="AF76" s="7">
        <v>350.01764327034834</v>
      </c>
      <c r="AG76" s="7">
        <v>371.65298119305135</v>
      </c>
      <c r="AH76" s="7">
        <v>392.78569659782647</v>
      </c>
      <c r="AI76" s="7">
        <v>413.05042551559268</v>
      </c>
      <c r="AJ76" s="7">
        <v>432.08180397721208</v>
      </c>
      <c r="AL76" s="5"/>
      <c r="AM76" s="7"/>
      <c r="AN76" s="7"/>
      <c r="AO76" s="7"/>
      <c r="AP76" s="7"/>
      <c r="AQ76" s="7"/>
      <c r="AR76" s="7"/>
      <c r="AS76" s="7"/>
      <c r="AT76" s="7"/>
      <c r="AU76" s="7"/>
      <c r="AV76" s="7"/>
      <c r="AW76" s="7"/>
      <c r="AX76" s="7"/>
      <c r="AY76" s="7"/>
      <c r="AZ76" s="7"/>
      <c r="BA76" s="7"/>
      <c r="BB76" s="7"/>
      <c r="BC76" s="9"/>
      <c r="BD76" s="1"/>
      <c r="BE76" s="1"/>
      <c r="BF76" s="1"/>
      <c r="BG76" s="1"/>
      <c r="BH76" s="1"/>
      <c r="BI76" s="1"/>
      <c r="BJ76" s="1"/>
      <c r="BK76" s="1"/>
      <c r="BL76" s="1"/>
      <c r="BM76" s="1"/>
      <c r="BN76" s="1"/>
      <c r="BO76" s="7"/>
      <c r="BP76" s="7"/>
      <c r="BQ76" s="7"/>
      <c r="BR76" s="7"/>
      <c r="BS76" s="7"/>
      <c r="BT76" s="7"/>
      <c r="BU76" s="7"/>
    </row>
    <row r="77" spans="1:73">
      <c r="A77" s="5">
        <v>73</v>
      </c>
      <c r="B77" s="7">
        <v>3.4893000000000001</v>
      </c>
      <c r="C77" s="7">
        <v>5.6367000000000003</v>
      </c>
      <c r="D77" s="7">
        <v>8.7974999999999994</v>
      </c>
      <c r="E77" s="7">
        <v>11.5785</v>
      </c>
      <c r="F77" s="7">
        <v>13.9941</v>
      </c>
      <c r="G77" s="7">
        <v>16.924600000000002</v>
      </c>
      <c r="H77" s="7">
        <v>20.601400000000002</v>
      </c>
      <c r="I77" s="7">
        <v>25.258700000000001</v>
      </c>
      <c r="J77" s="7">
        <v>32.077500000000001</v>
      </c>
      <c r="K77" s="7">
        <v>40.284199999999998</v>
      </c>
      <c r="L77" s="7">
        <v>50.436680000000003</v>
      </c>
      <c r="M77" s="7">
        <v>59.85</v>
      </c>
      <c r="N77" s="7">
        <v>68.510000000000005</v>
      </c>
      <c r="O77" s="7">
        <v>78.0381</v>
      </c>
      <c r="P77" s="7">
        <v>93.394099999999995</v>
      </c>
      <c r="Q77" s="8">
        <v>111.4297</v>
      </c>
      <c r="R77" s="1">
        <v>127.98331183491283</v>
      </c>
      <c r="S77" s="1">
        <v>142.65488148290774</v>
      </c>
      <c r="T77" s="35">
        <v>157.67114348290286</v>
      </c>
      <c r="U77" s="35">
        <v>172.58021725148873</v>
      </c>
      <c r="V77" s="35">
        <v>186.85856671955477</v>
      </c>
      <c r="W77" s="35">
        <v>199.89323418037677</v>
      </c>
      <c r="X77" s="35">
        <v>211.07852720917666</v>
      </c>
      <c r="Y77" s="35">
        <v>227.78643552334478</v>
      </c>
      <c r="Z77" s="35">
        <v>245.59175541296995</v>
      </c>
      <c r="AA77" s="1">
        <v>264.95197308581913</v>
      </c>
      <c r="AB77" s="1">
        <v>285.46088120170077</v>
      </c>
      <c r="AC77" s="7">
        <v>306.70055574736921</v>
      </c>
      <c r="AD77" s="7">
        <v>328.24504679874167</v>
      </c>
      <c r="AE77" s="7">
        <v>350.01764327034834</v>
      </c>
      <c r="AF77" s="7">
        <v>371.65298119305135</v>
      </c>
      <c r="AG77" s="7">
        <v>392.78569659782647</v>
      </c>
      <c r="AH77" s="7">
        <v>413.05042551559268</v>
      </c>
      <c r="AI77" s="7">
        <v>432.08180397721208</v>
      </c>
      <c r="AJ77" s="7">
        <v>449.51446801368888</v>
      </c>
      <c r="AL77" s="5"/>
      <c r="AM77" s="7"/>
      <c r="AN77" s="7"/>
      <c r="AO77" s="7"/>
      <c r="AP77" s="7"/>
      <c r="AQ77" s="7"/>
      <c r="AR77" s="7"/>
      <c r="AS77" s="7"/>
      <c r="AT77" s="7"/>
      <c r="AU77" s="7"/>
      <c r="AV77" s="7"/>
      <c r="AW77" s="7"/>
      <c r="AX77" s="7"/>
      <c r="AY77" s="7"/>
      <c r="AZ77" s="7"/>
      <c r="BA77" s="7"/>
      <c r="BB77" s="8"/>
      <c r="BC77" s="1"/>
      <c r="BD77" s="1"/>
      <c r="BE77" s="1"/>
      <c r="BF77" s="1"/>
      <c r="BG77" s="1"/>
      <c r="BH77" s="1"/>
      <c r="BI77" s="1"/>
      <c r="BJ77" s="1"/>
      <c r="BK77" s="1"/>
      <c r="BL77" s="1"/>
      <c r="BM77" s="1"/>
      <c r="BN77" s="7"/>
      <c r="BO77" s="7"/>
      <c r="BP77" s="7"/>
      <c r="BQ77" s="7"/>
      <c r="BR77" s="7"/>
      <c r="BS77" s="7"/>
      <c r="BT77" s="7"/>
      <c r="BU77" s="7"/>
    </row>
    <row r="78" spans="1:73">
      <c r="A78" s="5">
        <v>74</v>
      </c>
      <c r="B78" s="7">
        <v>3.8736000000000002</v>
      </c>
      <c r="C78" s="7">
        <v>6.2000999999999999</v>
      </c>
      <c r="D78" s="7">
        <v>9.8531999999999993</v>
      </c>
      <c r="E78" s="7">
        <v>13.083299999999999</v>
      </c>
      <c r="F78" s="7">
        <v>15.8544</v>
      </c>
      <c r="G78" s="7">
        <v>19.3325</v>
      </c>
      <c r="H78" s="7">
        <v>23.764199999999999</v>
      </c>
      <c r="I78" s="7">
        <v>29.268899999999999</v>
      </c>
      <c r="J78" s="7">
        <v>37.254899999999999</v>
      </c>
      <c r="K78" s="7">
        <v>46.752600000000001</v>
      </c>
      <c r="L78" s="7">
        <v>59.35</v>
      </c>
      <c r="M78" s="7">
        <v>68.45</v>
      </c>
      <c r="N78" s="7">
        <v>77.900000000000006</v>
      </c>
      <c r="O78" s="7">
        <v>90.641999999999996</v>
      </c>
      <c r="P78" s="7">
        <v>107.44</v>
      </c>
      <c r="Q78" s="9">
        <v>126.7069</v>
      </c>
      <c r="R78" s="1">
        <v>142.65488148290774</v>
      </c>
      <c r="S78" s="1">
        <v>157.67114348290286</v>
      </c>
      <c r="T78" s="35">
        <v>172.58021725148873</v>
      </c>
      <c r="U78" s="35">
        <v>186.85856671955477</v>
      </c>
      <c r="V78" s="35">
        <v>199.89323418037677</v>
      </c>
      <c r="W78" s="35">
        <v>211.07852720917666</v>
      </c>
      <c r="X78" s="35">
        <v>227.78643552334478</v>
      </c>
      <c r="Y78" s="35">
        <v>245.59175541296995</v>
      </c>
      <c r="Z78" s="35">
        <v>264.95197308581913</v>
      </c>
      <c r="AA78" s="1">
        <v>285.46088120170077</v>
      </c>
      <c r="AB78" s="7">
        <v>306.70055574736921</v>
      </c>
      <c r="AC78" s="7">
        <v>328.24504679874167</v>
      </c>
      <c r="AD78" s="7">
        <v>350.01764327034834</v>
      </c>
      <c r="AE78" s="7">
        <v>371.65298119305135</v>
      </c>
      <c r="AF78" s="7">
        <v>392.78569659782647</v>
      </c>
      <c r="AG78" s="7">
        <v>413.05042551559268</v>
      </c>
      <c r="AH78" s="7">
        <v>432.08180397721208</v>
      </c>
      <c r="AI78" s="7">
        <v>449.51446801368888</v>
      </c>
      <c r="AJ78" s="7">
        <v>464.98305365582837</v>
      </c>
      <c r="AL78" s="5"/>
      <c r="AM78" s="7"/>
      <c r="AN78" s="7"/>
      <c r="AO78" s="7"/>
      <c r="AP78" s="7"/>
      <c r="AQ78" s="7"/>
      <c r="AR78" s="7"/>
      <c r="AS78" s="7"/>
      <c r="AT78" s="7"/>
      <c r="AU78" s="7"/>
      <c r="AV78" s="7"/>
      <c r="AW78" s="7"/>
      <c r="AX78" s="7"/>
      <c r="AY78" s="7"/>
      <c r="AZ78" s="7"/>
      <c r="BA78" s="7"/>
      <c r="BB78" s="9"/>
      <c r="BC78" s="1"/>
      <c r="BD78" s="1"/>
      <c r="BE78" s="1"/>
      <c r="BF78" s="1"/>
      <c r="BG78" s="1"/>
      <c r="BH78" s="1"/>
      <c r="BI78" s="1"/>
      <c r="BJ78" s="1"/>
      <c r="BK78" s="1"/>
      <c r="BL78" s="1"/>
      <c r="BM78" s="7"/>
      <c r="BN78" s="7"/>
      <c r="BO78" s="7"/>
      <c r="BP78" s="7"/>
      <c r="BQ78" s="7"/>
      <c r="BR78" s="7"/>
      <c r="BS78" s="7"/>
      <c r="BT78" s="7"/>
      <c r="BU78" s="7"/>
    </row>
    <row r="79" spans="1:73">
      <c r="A79" s="5">
        <v>75</v>
      </c>
      <c r="B79" s="7">
        <v>4.2992999999999997</v>
      </c>
      <c r="C79" s="7">
        <v>6.8571</v>
      </c>
      <c r="D79" s="7">
        <v>11.0358</v>
      </c>
      <c r="E79" s="7">
        <v>14.7843</v>
      </c>
      <c r="F79" s="7">
        <v>18.063700000000001</v>
      </c>
      <c r="G79" s="7">
        <v>22.2697</v>
      </c>
      <c r="H79" s="7">
        <v>27.495000000000001</v>
      </c>
      <c r="I79" s="7">
        <v>33.9422</v>
      </c>
      <c r="J79" s="7">
        <v>43.1905</v>
      </c>
      <c r="K79" s="7">
        <v>53.982799999999997</v>
      </c>
      <c r="L79" s="7">
        <v>68.05</v>
      </c>
      <c r="M79" s="7">
        <v>77.8</v>
      </c>
      <c r="N79" s="7">
        <v>89.501999999999995</v>
      </c>
      <c r="O79" s="7">
        <v>106.05159999999999</v>
      </c>
      <c r="P79" s="9">
        <v>124.1506</v>
      </c>
      <c r="Q79" s="35">
        <v>142.65488148290774</v>
      </c>
      <c r="R79" s="1">
        <v>157.67114348290286</v>
      </c>
      <c r="S79" s="1">
        <v>172.58021725148873</v>
      </c>
      <c r="T79" s="35">
        <v>186.85856671955477</v>
      </c>
      <c r="U79" s="35">
        <v>199.89323418037677</v>
      </c>
      <c r="V79" s="35">
        <v>211.07852720917666</v>
      </c>
      <c r="W79" s="35">
        <v>227.78643552334478</v>
      </c>
      <c r="X79" s="35">
        <v>245.59175541296995</v>
      </c>
      <c r="Y79" s="35">
        <v>264.95197308581913</v>
      </c>
      <c r="Z79" s="35">
        <v>285.46088120170077</v>
      </c>
      <c r="AA79" s="7">
        <v>306.70055574736921</v>
      </c>
      <c r="AB79" s="7">
        <v>328.24504679874167</v>
      </c>
      <c r="AC79" s="7">
        <v>350.01764327034834</v>
      </c>
      <c r="AD79" s="7">
        <v>371.65298119305135</v>
      </c>
      <c r="AE79" s="7">
        <v>392.78569659782647</v>
      </c>
      <c r="AF79" s="7">
        <v>413.05042551559268</v>
      </c>
      <c r="AG79" s="7">
        <v>432.08180397721208</v>
      </c>
      <c r="AH79" s="7">
        <v>449.51446801368888</v>
      </c>
      <c r="AI79" s="7">
        <v>464.98305365582837</v>
      </c>
      <c r="AJ79" s="7">
        <v>478.1221969346916</v>
      </c>
      <c r="AL79" s="5"/>
      <c r="AM79" s="7"/>
      <c r="AN79" s="7"/>
      <c r="AO79" s="7"/>
      <c r="AP79" s="7"/>
      <c r="AQ79" s="7"/>
      <c r="AR79" s="7"/>
      <c r="AS79" s="7"/>
      <c r="AT79" s="7"/>
      <c r="AU79" s="7"/>
      <c r="AV79" s="7"/>
      <c r="AW79" s="7"/>
      <c r="AX79" s="7"/>
      <c r="AY79" s="7"/>
      <c r="AZ79" s="7"/>
      <c r="BA79" s="9"/>
      <c r="BB79" s="1"/>
      <c r="BC79" s="1"/>
      <c r="BD79" s="1"/>
      <c r="BE79" s="1"/>
      <c r="BF79" s="1"/>
      <c r="BG79" s="1"/>
      <c r="BH79" s="1"/>
      <c r="BI79" s="1"/>
      <c r="BJ79" s="1"/>
      <c r="BK79" s="1"/>
      <c r="BL79" s="7"/>
      <c r="BM79" s="7"/>
      <c r="BN79" s="7"/>
      <c r="BO79" s="7"/>
      <c r="BP79" s="7"/>
      <c r="BQ79" s="7"/>
      <c r="BR79" s="7"/>
      <c r="BS79" s="7"/>
      <c r="BT79" s="7"/>
      <c r="BU79" s="7"/>
    </row>
    <row r="80" spans="1:73">
      <c r="A80" s="5">
        <v>76</v>
      </c>
      <c r="B80" s="7">
        <v>4.7727000000000004</v>
      </c>
      <c r="C80" s="7">
        <v>7.6113</v>
      </c>
      <c r="D80" s="7">
        <v>12.3597</v>
      </c>
      <c r="E80" s="7">
        <v>16.794899999999998</v>
      </c>
      <c r="F80" s="7">
        <v>20.775200000000002</v>
      </c>
      <c r="G80" s="7">
        <v>25.7211</v>
      </c>
      <c r="H80" s="7">
        <v>31.831399999999999</v>
      </c>
      <c r="I80" s="7">
        <v>39.302599999999998</v>
      </c>
      <c r="J80" s="7">
        <v>49.846299999999999</v>
      </c>
      <c r="K80" s="7">
        <v>61.822699999999998</v>
      </c>
      <c r="L80" s="7">
        <v>77.05</v>
      </c>
      <c r="M80" s="7">
        <v>88.605999999999995</v>
      </c>
      <c r="N80" s="7">
        <v>105.1688</v>
      </c>
      <c r="O80" s="9">
        <v>123.27509999999999</v>
      </c>
      <c r="P80" s="7">
        <v>142.65488148290774</v>
      </c>
      <c r="Q80" s="1">
        <v>157.67114348290286</v>
      </c>
      <c r="R80" s="1">
        <v>172.58021725148873</v>
      </c>
      <c r="S80" s="1">
        <v>186.85856671955477</v>
      </c>
      <c r="T80" s="1">
        <v>199.89323418037677</v>
      </c>
      <c r="U80" s="1">
        <v>211.07852720917666</v>
      </c>
      <c r="V80" s="1">
        <v>227.78643552334478</v>
      </c>
      <c r="W80" s="1">
        <v>245.59175541296995</v>
      </c>
      <c r="X80" s="1">
        <v>264.95197308581913</v>
      </c>
      <c r="Y80" s="1">
        <v>285.46088120170077</v>
      </c>
      <c r="Z80" s="7">
        <v>306.70055574736921</v>
      </c>
      <c r="AA80" s="7">
        <v>328.24504679874167</v>
      </c>
      <c r="AB80" s="7">
        <v>350.01764327034834</v>
      </c>
      <c r="AC80" s="7">
        <v>371.65298119305135</v>
      </c>
      <c r="AD80" s="7">
        <v>392.78569659782647</v>
      </c>
      <c r="AE80" s="7">
        <v>413.05042551559268</v>
      </c>
      <c r="AF80" s="7">
        <v>432.08180397721208</v>
      </c>
      <c r="AG80" s="7">
        <v>449.51446801368888</v>
      </c>
      <c r="AH80" s="7">
        <v>464.98305365582837</v>
      </c>
      <c r="AI80" s="7">
        <v>478.1221969346916</v>
      </c>
      <c r="AJ80" s="7">
        <v>488.56653388108384</v>
      </c>
      <c r="AL80" s="5"/>
      <c r="AM80" s="7"/>
      <c r="AN80" s="7"/>
      <c r="AO80" s="7"/>
      <c r="AP80" s="7"/>
      <c r="AQ80" s="7"/>
      <c r="AR80" s="7"/>
      <c r="AS80" s="7"/>
      <c r="AT80" s="7"/>
      <c r="AU80" s="7"/>
      <c r="AV80" s="7"/>
      <c r="AW80" s="7"/>
      <c r="AX80" s="7"/>
      <c r="AY80" s="7"/>
      <c r="AZ80" s="9"/>
      <c r="BA80" s="1"/>
      <c r="BB80" s="1"/>
      <c r="BC80" s="1"/>
      <c r="BD80" s="1"/>
      <c r="BE80" s="1"/>
      <c r="BF80" s="1"/>
      <c r="BG80" s="1"/>
      <c r="BH80" s="1"/>
      <c r="BI80" s="1"/>
      <c r="BJ80" s="1"/>
      <c r="BK80" s="7"/>
      <c r="BL80" s="7"/>
      <c r="BM80" s="7"/>
      <c r="BN80" s="7"/>
      <c r="BO80" s="7"/>
      <c r="BP80" s="7"/>
      <c r="BQ80" s="7"/>
      <c r="BR80" s="7"/>
      <c r="BS80" s="7"/>
      <c r="BT80" s="7"/>
      <c r="BU80" s="7"/>
    </row>
    <row r="81" spans="1:73">
      <c r="A81" s="5">
        <v>77</v>
      </c>
      <c r="B81" s="7">
        <v>5.0620000000000003</v>
      </c>
      <c r="C81" s="7">
        <v>8.0737000000000005</v>
      </c>
      <c r="D81" s="7">
        <v>13.2517</v>
      </c>
      <c r="E81" s="7">
        <v>18.4238</v>
      </c>
      <c r="F81" s="7">
        <v>22.882899999999999</v>
      </c>
      <c r="G81" s="7">
        <v>28.3996</v>
      </c>
      <c r="H81" s="7">
        <v>35.171999999999997</v>
      </c>
      <c r="I81" s="7">
        <v>45.335099999999997</v>
      </c>
      <c r="J81" s="7">
        <v>57.113199999999999</v>
      </c>
      <c r="K81" s="7">
        <v>69.990600000000001</v>
      </c>
      <c r="L81" s="7">
        <v>87.608000000000004</v>
      </c>
      <c r="M81" s="7">
        <v>103.96120000000001</v>
      </c>
      <c r="N81" s="8">
        <v>122.6784</v>
      </c>
      <c r="O81" s="7">
        <v>142.65488148290774</v>
      </c>
      <c r="P81" s="7">
        <v>157.67114348290286</v>
      </c>
      <c r="Q81" s="1">
        <v>172.58021725148873</v>
      </c>
      <c r="R81" s="1">
        <v>186.85856671955477</v>
      </c>
      <c r="S81" s="1">
        <v>199.89323418037677</v>
      </c>
      <c r="T81" s="1">
        <v>211.07852720917666</v>
      </c>
      <c r="U81" s="1">
        <v>227.78643552334478</v>
      </c>
      <c r="V81" s="1">
        <v>245.59175541296995</v>
      </c>
      <c r="W81" s="1">
        <v>264.95197308581913</v>
      </c>
      <c r="X81" s="1">
        <v>285.46088120170077</v>
      </c>
      <c r="Y81" s="7">
        <v>306.70055574736921</v>
      </c>
      <c r="Z81" s="7">
        <v>328.24504679874167</v>
      </c>
      <c r="AA81" s="7">
        <v>350.01764327034834</v>
      </c>
      <c r="AB81" s="7">
        <v>371.65298119305135</v>
      </c>
      <c r="AC81" s="7">
        <v>392.78569659782647</v>
      </c>
      <c r="AD81" s="7">
        <v>413.05042551559268</v>
      </c>
      <c r="AE81" s="7">
        <v>432.08180397721208</v>
      </c>
      <c r="AF81" s="7">
        <v>449.51446801368888</v>
      </c>
      <c r="AG81" s="7">
        <v>464.98305365582837</v>
      </c>
      <c r="AH81" s="7">
        <v>478.1221969346916</v>
      </c>
      <c r="AI81" s="7">
        <v>488.56653388108384</v>
      </c>
      <c r="AJ81" s="7">
        <v>495.95070052592405</v>
      </c>
      <c r="AL81" s="5"/>
      <c r="AM81" s="7"/>
      <c r="AN81" s="7"/>
      <c r="AO81" s="7"/>
      <c r="AP81" s="7"/>
      <c r="AQ81" s="7"/>
      <c r="AR81" s="7"/>
      <c r="AS81" s="7"/>
      <c r="AT81" s="7"/>
      <c r="AU81" s="7"/>
      <c r="AV81" s="7"/>
      <c r="AW81" s="7"/>
      <c r="AX81" s="7"/>
      <c r="AY81" s="8"/>
      <c r="AZ81" s="1"/>
      <c r="BA81" s="1"/>
      <c r="BB81" s="1"/>
      <c r="BC81" s="1"/>
      <c r="BD81" s="1"/>
      <c r="BE81" s="1"/>
      <c r="BF81" s="1"/>
      <c r="BG81" s="1"/>
      <c r="BH81" s="1"/>
      <c r="BI81" s="1"/>
      <c r="BJ81" s="7"/>
      <c r="BK81" s="7"/>
      <c r="BL81" s="7"/>
      <c r="BM81" s="7"/>
      <c r="BN81" s="7"/>
      <c r="BO81" s="7"/>
      <c r="BP81" s="7"/>
      <c r="BQ81" s="7"/>
      <c r="BR81" s="7"/>
      <c r="BS81" s="7"/>
      <c r="BT81" s="7"/>
      <c r="BU81" s="7"/>
    </row>
    <row r="82" spans="1:73">
      <c r="A82" s="5">
        <v>78</v>
      </c>
      <c r="B82" s="7">
        <v>5.4232199999999997</v>
      </c>
      <c r="C82" s="7">
        <v>8.6643699999999999</v>
      </c>
      <c r="D82" s="7">
        <v>14.412949999999999</v>
      </c>
      <c r="E82" s="7">
        <v>20.448709999999998</v>
      </c>
      <c r="F82" s="7">
        <v>25.462241709413032</v>
      </c>
      <c r="G82" s="7">
        <v>31.644378704864696</v>
      </c>
      <c r="H82" s="7">
        <v>39.131582584172307</v>
      </c>
      <c r="I82" s="7">
        <v>51.972901106202876</v>
      </c>
      <c r="J82" s="7">
        <v>64.77827730473399</v>
      </c>
      <c r="K82" s="7">
        <v>79.089333076299255</v>
      </c>
      <c r="L82" s="7">
        <v>101.62528</v>
      </c>
      <c r="M82" s="7">
        <v>120.87310067018039</v>
      </c>
      <c r="N82" s="9">
        <v>141.59083207796056</v>
      </c>
      <c r="O82" s="7">
        <v>157.67114348290286</v>
      </c>
      <c r="P82" s="7">
        <v>172.58021725148873</v>
      </c>
      <c r="Q82" s="1">
        <v>186.85856671955477</v>
      </c>
      <c r="R82" s="1">
        <v>199.89323418037677</v>
      </c>
      <c r="S82" s="1">
        <v>211.07852720917666</v>
      </c>
      <c r="T82" s="1">
        <v>227.78643552334478</v>
      </c>
      <c r="U82" s="1">
        <v>245.59175541296995</v>
      </c>
      <c r="V82" s="1">
        <v>264.95197308581913</v>
      </c>
      <c r="W82" s="1">
        <v>285.46088120170077</v>
      </c>
      <c r="X82" s="7">
        <v>306.70055574736921</v>
      </c>
      <c r="Y82" s="7">
        <v>328.24504679874167</v>
      </c>
      <c r="Z82" s="7">
        <v>350.01764327034834</v>
      </c>
      <c r="AA82" s="7">
        <v>371.65298119305135</v>
      </c>
      <c r="AB82" s="7">
        <v>392.78569659782647</v>
      </c>
      <c r="AC82" s="7">
        <v>413.05042551559268</v>
      </c>
      <c r="AD82" s="7">
        <v>432.08180397721208</v>
      </c>
      <c r="AE82" s="7">
        <v>449.51446801368888</v>
      </c>
      <c r="AF82" s="7">
        <v>464.98305365582837</v>
      </c>
      <c r="AG82" s="7">
        <v>478.1221969346916</v>
      </c>
      <c r="AH82" s="7">
        <v>488.56653388108384</v>
      </c>
      <c r="AI82" s="7">
        <v>495.95070052592405</v>
      </c>
      <c r="AJ82" s="7">
        <v>500</v>
      </c>
      <c r="AL82" s="5"/>
      <c r="AM82" s="7"/>
      <c r="AN82" s="7"/>
      <c r="AO82" s="7"/>
      <c r="AP82" s="7"/>
      <c r="AQ82" s="7"/>
      <c r="AR82" s="7"/>
      <c r="AS82" s="7"/>
      <c r="AT82" s="7"/>
      <c r="AU82" s="7"/>
      <c r="AV82" s="7"/>
      <c r="AW82" s="7"/>
      <c r="AX82" s="7"/>
      <c r="AY82" s="9"/>
      <c r="AZ82" s="1"/>
      <c r="BA82" s="1"/>
      <c r="BB82" s="1"/>
      <c r="BC82" s="1"/>
      <c r="BD82" s="1"/>
      <c r="BE82" s="1"/>
      <c r="BF82" s="1"/>
      <c r="BG82" s="1"/>
      <c r="BH82" s="1"/>
      <c r="BI82" s="7"/>
      <c r="BJ82" s="7"/>
      <c r="BK82" s="7"/>
      <c r="BL82" s="7"/>
      <c r="BM82" s="7"/>
      <c r="BN82" s="7"/>
      <c r="BO82" s="7"/>
      <c r="BP82" s="7"/>
      <c r="BQ82" s="7"/>
      <c r="BR82" s="7"/>
      <c r="BS82" s="7"/>
      <c r="BT82" s="7"/>
      <c r="BU82" s="7"/>
    </row>
    <row r="83" spans="1:73">
      <c r="A83" s="5">
        <v>79</v>
      </c>
      <c r="B83" s="7">
        <v>5.7513073799999992</v>
      </c>
      <c r="C83" s="7">
        <v>9.2312765999999975</v>
      </c>
      <c r="D83" s="7">
        <v>15.63131115</v>
      </c>
      <c r="E83" s="7">
        <v>22.469117579999999</v>
      </c>
      <c r="F83" s="7">
        <v>28.181708066076027</v>
      </c>
      <c r="G83" s="7">
        <v>35.010560911892725</v>
      </c>
      <c r="H83" s="7">
        <v>43.331446555323858</v>
      </c>
      <c r="I83" s="7">
        <v>57.020719251491386</v>
      </c>
      <c r="J83" s="7">
        <v>71.182191857299784</v>
      </c>
      <c r="K83" s="7">
        <v>89.297013959999987</v>
      </c>
      <c r="L83" s="7">
        <v>115.68411515689007</v>
      </c>
      <c r="M83" s="9">
        <v>138.00132709709735</v>
      </c>
      <c r="N83" s="7">
        <v>157.67114348290286</v>
      </c>
      <c r="O83" s="7">
        <v>172.58021725148873</v>
      </c>
      <c r="P83" s="7">
        <v>186.85856671955477</v>
      </c>
      <c r="Q83" s="1">
        <v>199.89323418037677</v>
      </c>
      <c r="R83" s="1">
        <v>211.07852720917666</v>
      </c>
      <c r="S83" s="1">
        <v>227.78643552334478</v>
      </c>
      <c r="T83" s="1">
        <v>245.59175541296995</v>
      </c>
      <c r="U83" s="1">
        <v>264.95197308581913</v>
      </c>
      <c r="V83" s="1">
        <v>285.46088120170077</v>
      </c>
      <c r="W83" s="7">
        <v>306.70055574736921</v>
      </c>
      <c r="X83" s="7">
        <v>328.24504679874167</v>
      </c>
      <c r="Y83" s="7">
        <v>350.01764327034834</v>
      </c>
      <c r="Z83" s="7">
        <v>371.65298119305135</v>
      </c>
      <c r="AA83" s="7">
        <v>392.78569659782647</v>
      </c>
      <c r="AB83" s="7">
        <v>413.05042551559268</v>
      </c>
      <c r="AC83" s="7">
        <v>432.08180397721208</v>
      </c>
      <c r="AD83" s="7">
        <v>449.51446801368888</v>
      </c>
      <c r="AE83" s="7">
        <v>464.98305365582837</v>
      </c>
      <c r="AF83" s="7">
        <v>478.1221969346916</v>
      </c>
      <c r="AG83" s="7">
        <v>488.56653388108384</v>
      </c>
      <c r="AH83" s="7">
        <v>495.95070052592405</v>
      </c>
      <c r="AI83" s="7">
        <v>500</v>
      </c>
      <c r="AJ83" s="7">
        <v>500</v>
      </c>
      <c r="AL83" s="5"/>
      <c r="AM83" s="7"/>
      <c r="AN83" s="7"/>
      <c r="AO83" s="7"/>
      <c r="AP83" s="7"/>
      <c r="AQ83" s="7"/>
      <c r="AR83" s="7"/>
      <c r="AS83" s="7"/>
      <c r="AT83" s="7"/>
      <c r="AU83" s="7"/>
      <c r="AV83" s="7"/>
      <c r="AW83" s="7"/>
      <c r="AX83" s="9"/>
      <c r="AY83" s="1"/>
      <c r="AZ83" s="1"/>
      <c r="BA83" s="1"/>
      <c r="BB83" s="1"/>
      <c r="BC83" s="1"/>
      <c r="BD83" s="1"/>
      <c r="BE83" s="1"/>
      <c r="BF83" s="1"/>
      <c r="BG83" s="1"/>
      <c r="BH83" s="7"/>
      <c r="BI83" s="7"/>
      <c r="BJ83" s="7"/>
      <c r="BK83" s="7"/>
      <c r="BL83" s="7"/>
      <c r="BM83" s="7"/>
      <c r="BN83" s="7"/>
      <c r="BO83" s="7"/>
      <c r="BP83" s="7"/>
      <c r="BQ83" s="7"/>
      <c r="BR83" s="7"/>
      <c r="BS83" s="7"/>
      <c r="BT83" s="7"/>
      <c r="BU83" s="7"/>
    </row>
    <row r="84" spans="1:73">
      <c r="A84" s="5">
        <v>80</v>
      </c>
      <c r="B84" s="7">
        <v>6.0935280000000001</v>
      </c>
      <c r="C84" s="7">
        <v>9.8684875200000004</v>
      </c>
      <c r="D84" s="7">
        <v>16.963978239999996</v>
      </c>
      <c r="E84" s="7">
        <v>24.66327072</v>
      </c>
      <c r="F84" s="7">
        <v>30.964796626346651</v>
      </c>
      <c r="G84" s="7">
        <v>38.363816798034733</v>
      </c>
      <c r="H84" s="7">
        <v>48.548257305114014</v>
      </c>
      <c r="I84" s="7">
        <v>61.811416550406172</v>
      </c>
      <c r="J84" s="7">
        <v>78.227538031249992</v>
      </c>
      <c r="K84" s="7">
        <v>100.73445689191517</v>
      </c>
      <c r="L84" s="8">
        <v>132.44840316389829</v>
      </c>
      <c r="M84" s="1">
        <v>157.67114348290286</v>
      </c>
      <c r="N84" s="1">
        <v>172.58021725148873</v>
      </c>
      <c r="O84" s="1">
        <v>186.85856671955477</v>
      </c>
      <c r="P84" s="1">
        <v>199.89323418037677</v>
      </c>
      <c r="Q84" s="1">
        <v>211.07852720917666</v>
      </c>
      <c r="R84" s="1">
        <v>227.78643552334478</v>
      </c>
      <c r="S84" s="1">
        <v>245.59175541296995</v>
      </c>
      <c r="T84" s="1">
        <v>264.95197308581913</v>
      </c>
      <c r="U84" s="1">
        <v>285.46088120170077</v>
      </c>
      <c r="V84" s="7">
        <v>306.70055574736921</v>
      </c>
      <c r="W84" s="7">
        <v>328.24504679874167</v>
      </c>
      <c r="X84" s="7">
        <v>350.01764327034834</v>
      </c>
      <c r="Y84" s="7">
        <v>371.65298119305135</v>
      </c>
      <c r="Z84" s="7">
        <v>392.78569659782647</v>
      </c>
      <c r="AA84" s="7">
        <v>413.05042551559268</v>
      </c>
      <c r="AB84" s="7">
        <v>432.08180397721208</v>
      </c>
      <c r="AC84" s="7">
        <v>449.51446801368888</v>
      </c>
      <c r="AD84" s="7">
        <v>464.98305365582837</v>
      </c>
      <c r="AE84" s="7">
        <v>478.1221969346916</v>
      </c>
      <c r="AF84" s="7">
        <v>488.56653388108384</v>
      </c>
      <c r="AG84" s="7">
        <v>495.95070052592405</v>
      </c>
      <c r="AH84" s="7">
        <v>500</v>
      </c>
      <c r="AI84" s="7">
        <v>500</v>
      </c>
      <c r="AJ84" s="7">
        <v>500</v>
      </c>
      <c r="AL84" s="5"/>
      <c r="AM84" s="7"/>
      <c r="AN84" s="7"/>
      <c r="AO84" s="7"/>
      <c r="AP84" s="7"/>
      <c r="AQ84" s="7"/>
      <c r="AR84" s="7"/>
      <c r="AS84" s="7"/>
      <c r="AT84" s="7"/>
      <c r="AU84" s="7"/>
      <c r="AV84" s="7"/>
      <c r="AW84" s="8"/>
      <c r="AX84" s="1"/>
      <c r="AY84" s="1"/>
      <c r="AZ84" s="1"/>
      <c r="BA84" s="1"/>
      <c r="BB84" s="1"/>
      <c r="BC84" s="1"/>
      <c r="BD84" s="1"/>
      <c r="BE84" s="1"/>
      <c r="BF84" s="1"/>
      <c r="BG84" s="7"/>
      <c r="BH84" s="7"/>
      <c r="BI84" s="7"/>
      <c r="BJ84" s="7"/>
      <c r="BK84" s="7"/>
      <c r="BL84" s="7"/>
      <c r="BM84" s="7"/>
      <c r="BN84" s="7"/>
      <c r="BO84" s="7"/>
      <c r="BP84" s="7"/>
      <c r="BQ84" s="7"/>
      <c r="BR84" s="7"/>
      <c r="BS84" s="7"/>
      <c r="BT84" s="7"/>
      <c r="BU84" s="7"/>
    </row>
    <row r="85" spans="1:73">
      <c r="A85" s="5">
        <v>81</v>
      </c>
      <c r="B85" s="7">
        <v>6.7607988799999994</v>
      </c>
      <c r="C85" s="7">
        <v>11.033324699999998</v>
      </c>
      <c r="D85" s="7">
        <v>19.350465639999999</v>
      </c>
      <c r="E85" s="7">
        <v>28.348296020000003</v>
      </c>
      <c r="F85" s="7">
        <v>35.568890257098587</v>
      </c>
      <c r="G85" s="7">
        <v>44.296254764652474</v>
      </c>
      <c r="H85" s="7">
        <v>56.694769315696263</v>
      </c>
      <c r="I85" s="7">
        <v>71.167087293333324</v>
      </c>
      <c r="J85" s="7">
        <v>91.166624504999987</v>
      </c>
      <c r="K85" s="7">
        <v>118.15910398907042</v>
      </c>
      <c r="L85" s="9">
        <v>149.6625122829779</v>
      </c>
      <c r="M85" s="1">
        <v>172.58021725148873</v>
      </c>
      <c r="N85" s="1">
        <v>186.85856671955477</v>
      </c>
      <c r="O85" s="1">
        <v>199.89323418037677</v>
      </c>
      <c r="P85" s="1">
        <v>211.07852720917666</v>
      </c>
      <c r="Q85" s="1">
        <v>227.78643552334478</v>
      </c>
      <c r="R85" s="1">
        <v>245.59175541296995</v>
      </c>
      <c r="S85" s="1">
        <v>264.95197308581913</v>
      </c>
      <c r="T85" s="1">
        <v>285.46088120170077</v>
      </c>
      <c r="U85" s="7">
        <v>306.70055574736921</v>
      </c>
      <c r="V85" s="7">
        <v>328.24504679874167</v>
      </c>
      <c r="W85" s="7">
        <v>350.01764327034834</v>
      </c>
      <c r="X85" s="7">
        <v>371.65298119305135</v>
      </c>
      <c r="Y85" s="7">
        <v>392.78569659782647</v>
      </c>
      <c r="Z85" s="7">
        <v>413.05042551559268</v>
      </c>
      <c r="AA85" s="7">
        <v>432.08180397721208</v>
      </c>
      <c r="AB85" s="7">
        <v>449.51446801368888</v>
      </c>
      <c r="AC85" s="7">
        <v>464.98305365582837</v>
      </c>
      <c r="AD85" s="7">
        <v>478.1221969346916</v>
      </c>
      <c r="AE85" s="7">
        <v>488.56653388108384</v>
      </c>
      <c r="AF85" s="7">
        <v>495.95070052592405</v>
      </c>
      <c r="AG85" s="7">
        <v>500</v>
      </c>
      <c r="AH85" s="7">
        <v>500</v>
      </c>
      <c r="AI85" s="7">
        <v>500</v>
      </c>
      <c r="AJ85" s="7">
        <v>500</v>
      </c>
      <c r="AL85" s="5"/>
      <c r="AM85" s="7"/>
      <c r="AN85" s="7"/>
      <c r="AO85" s="7"/>
      <c r="AP85" s="7"/>
      <c r="AQ85" s="7"/>
      <c r="AR85" s="7"/>
      <c r="AS85" s="7"/>
      <c r="AT85" s="7"/>
      <c r="AU85" s="7"/>
      <c r="AV85" s="7"/>
      <c r="AW85" s="9"/>
      <c r="AX85" s="1"/>
      <c r="AY85" s="1"/>
      <c r="AZ85" s="1"/>
      <c r="BA85" s="1"/>
      <c r="BB85" s="1"/>
      <c r="BC85" s="1"/>
      <c r="BD85" s="1"/>
      <c r="BE85" s="1"/>
      <c r="BF85" s="7"/>
      <c r="BG85" s="7"/>
      <c r="BH85" s="7"/>
      <c r="BI85" s="7"/>
      <c r="BJ85" s="7"/>
      <c r="BK85" s="7"/>
      <c r="BL85" s="7"/>
      <c r="BM85" s="7"/>
      <c r="BN85" s="7"/>
      <c r="BO85" s="7"/>
      <c r="BP85" s="7"/>
      <c r="BQ85" s="7"/>
      <c r="BR85" s="7"/>
      <c r="BS85" s="7"/>
      <c r="BT85" s="7"/>
      <c r="BU85" s="7"/>
    </row>
    <row r="86" spans="1:73">
      <c r="A86" s="5">
        <v>82</v>
      </c>
      <c r="B86" s="7">
        <v>7.6115628680000009</v>
      </c>
      <c r="C86" s="7">
        <v>12.467686949999999</v>
      </c>
      <c r="D86" s="7">
        <v>22.3778808</v>
      </c>
      <c r="E86" s="7">
        <v>33.066059480000007</v>
      </c>
      <c r="F86" s="7">
        <v>41.652101117351513</v>
      </c>
      <c r="G86" s="7">
        <v>51.439462925059672</v>
      </c>
      <c r="H86" s="7">
        <v>66.95262142</v>
      </c>
      <c r="I86" s="7">
        <v>86.702180843999983</v>
      </c>
      <c r="J86" s="7">
        <v>110.2759320578665</v>
      </c>
      <c r="K86" s="9">
        <v>143.43703776092246</v>
      </c>
      <c r="L86" s="1">
        <v>172.58021725148873</v>
      </c>
      <c r="M86" s="1">
        <v>186.85856671955477</v>
      </c>
      <c r="N86" s="1">
        <v>199.89323418037677</v>
      </c>
      <c r="O86" s="1">
        <v>211.07852720917666</v>
      </c>
      <c r="P86" s="1">
        <v>227.78643552334478</v>
      </c>
      <c r="Q86" s="1">
        <v>245.59175541296995</v>
      </c>
      <c r="R86" s="1">
        <v>264.95197308581913</v>
      </c>
      <c r="S86" s="1">
        <v>285.46088120170077</v>
      </c>
      <c r="T86" s="7">
        <v>306.70055574736921</v>
      </c>
      <c r="U86" s="7">
        <v>328.24504679874167</v>
      </c>
      <c r="V86" s="7">
        <v>350.01764327034834</v>
      </c>
      <c r="W86" s="7">
        <v>371.65298119305135</v>
      </c>
      <c r="X86" s="7">
        <v>392.78569659782647</v>
      </c>
      <c r="Y86" s="7">
        <v>413.05042551559268</v>
      </c>
      <c r="Z86" s="7">
        <v>432.08180397721208</v>
      </c>
      <c r="AA86" s="7">
        <v>449.51446801368888</v>
      </c>
      <c r="AB86" s="7">
        <v>464.98305365582837</v>
      </c>
      <c r="AC86" s="7">
        <v>478.1221969346916</v>
      </c>
      <c r="AD86" s="7">
        <v>488.56653388108384</v>
      </c>
      <c r="AE86" s="7">
        <v>495.95070052592405</v>
      </c>
      <c r="AF86" s="7">
        <v>500</v>
      </c>
      <c r="AG86" s="7">
        <v>500</v>
      </c>
      <c r="AH86" s="7">
        <v>500</v>
      </c>
      <c r="AI86" s="7">
        <v>500</v>
      </c>
      <c r="AJ86" s="7">
        <v>500</v>
      </c>
      <c r="AL86" s="5"/>
      <c r="AM86" s="7"/>
      <c r="AN86" s="7"/>
      <c r="AO86" s="7"/>
      <c r="AP86" s="7"/>
      <c r="AQ86" s="7"/>
      <c r="AR86" s="7"/>
      <c r="AS86" s="7"/>
      <c r="AT86" s="7"/>
      <c r="AU86" s="7"/>
      <c r="AV86" s="9"/>
      <c r="AW86" s="1"/>
      <c r="AX86" s="1"/>
      <c r="AY86" s="1"/>
      <c r="AZ86" s="1"/>
      <c r="BA86" s="1"/>
      <c r="BB86" s="1"/>
      <c r="BC86" s="1"/>
      <c r="BD86" s="1"/>
      <c r="BE86" s="7"/>
      <c r="BF86" s="7"/>
      <c r="BG86" s="7"/>
      <c r="BH86" s="7"/>
      <c r="BI86" s="7"/>
      <c r="BJ86" s="7"/>
      <c r="BK86" s="7"/>
      <c r="BL86" s="7"/>
      <c r="BM86" s="7"/>
      <c r="BN86" s="7"/>
      <c r="BO86" s="7"/>
      <c r="BP86" s="7"/>
      <c r="BQ86" s="7"/>
      <c r="BR86" s="7"/>
      <c r="BS86" s="7"/>
      <c r="BT86" s="7"/>
      <c r="BU86" s="7"/>
    </row>
    <row r="87" spans="1:73">
      <c r="A87" s="5">
        <v>83</v>
      </c>
      <c r="B87" s="7">
        <v>8.6813849999999988</v>
      </c>
      <c r="C87" s="7">
        <v>14.391264999999997</v>
      </c>
      <c r="D87" s="7">
        <v>26.42968419</v>
      </c>
      <c r="E87" s="7">
        <v>39.072540499999995</v>
      </c>
      <c r="F87" s="7">
        <v>49.618443019142383</v>
      </c>
      <c r="G87" s="7">
        <v>61.664468333333325</v>
      </c>
      <c r="H87" s="7">
        <v>80.926388399999993</v>
      </c>
      <c r="I87" s="7">
        <v>106.44370577935648</v>
      </c>
      <c r="J87" s="9">
        <v>139.08878923088628</v>
      </c>
      <c r="K87" s="1">
        <v>172.58021725148873</v>
      </c>
      <c r="L87" s="1">
        <v>186.85856671955477</v>
      </c>
      <c r="M87" s="1">
        <v>199.89323418037677</v>
      </c>
      <c r="N87" s="1">
        <v>211.07852720917666</v>
      </c>
      <c r="O87" s="1">
        <v>227.78643552334478</v>
      </c>
      <c r="P87" s="1">
        <v>245.59175541296995</v>
      </c>
      <c r="Q87" s="1">
        <v>264.95197308581913</v>
      </c>
      <c r="R87" s="1">
        <v>285.46088120170077</v>
      </c>
      <c r="S87" s="7">
        <v>306.70055574736921</v>
      </c>
      <c r="T87" s="7">
        <v>328.24504679874167</v>
      </c>
      <c r="U87" s="7">
        <v>350.01764327034834</v>
      </c>
      <c r="V87" s="7">
        <v>371.65298119305135</v>
      </c>
      <c r="W87" s="7">
        <v>392.78569659782647</v>
      </c>
      <c r="X87" s="7">
        <v>413.05042551559268</v>
      </c>
      <c r="Y87" s="7">
        <v>432.08180397721208</v>
      </c>
      <c r="Z87" s="7">
        <v>449.51446801368888</v>
      </c>
      <c r="AA87" s="7">
        <v>464.98305365582837</v>
      </c>
      <c r="AB87" s="7">
        <v>478.1221969346916</v>
      </c>
      <c r="AC87" s="7">
        <v>488.56653388108384</v>
      </c>
      <c r="AD87" s="7">
        <v>495.95070052592405</v>
      </c>
      <c r="AE87" s="7">
        <v>500</v>
      </c>
      <c r="AF87" s="7">
        <v>500</v>
      </c>
      <c r="AG87" s="7">
        <v>500</v>
      </c>
      <c r="AH87" s="7">
        <v>500</v>
      </c>
      <c r="AI87" s="7">
        <v>500</v>
      </c>
      <c r="AJ87" s="7">
        <v>500</v>
      </c>
      <c r="AL87" s="5"/>
      <c r="AM87" s="7"/>
      <c r="AN87" s="7"/>
      <c r="AO87" s="7"/>
      <c r="AP87" s="7"/>
      <c r="AQ87" s="7"/>
      <c r="AR87" s="7"/>
      <c r="AS87" s="7"/>
      <c r="AT87" s="7"/>
      <c r="AU87" s="9"/>
      <c r="AV87" s="1"/>
      <c r="AW87" s="1"/>
      <c r="AX87" s="1"/>
      <c r="AY87" s="1"/>
      <c r="AZ87" s="1"/>
      <c r="BA87" s="1"/>
      <c r="BB87" s="1"/>
      <c r="BC87" s="1"/>
      <c r="BD87" s="7"/>
      <c r="BE87" s="7"/>
      <c r="BF87" s="7"/>
      <c r="BG87" s="7"/>
      <c r="BH87" s="7"/>
      <c r="BI87" s="7"/>
      <c r="BJ87" s="7"/>
      <c r="BK87" s="7"/>
      <c r="BL87" s="7"/>
      <c r="BM87" s="7"/>
      <c r="BN87" s="7"/>
      <c r="BO87" s="7"/>
      <c r="BP87" s="7"/>
      <c r="BQ87" s="7"/>
      <c r="BR87" s="7"/>
      <c r="BS87" s="7"/>
      <c r="BT87" s="7"/>
      <c r="BU87" s="7"/>
    </row>
    <row r="88" spans="1:73">
      <c r="A88" s="5">
        <v>84</v>
      </c>
      <c r="B88" s="7">
        <v>10.0077769</v>
      </c>
      <c r="C88" s="7">
        <v>16.916802000000001</v>
      </c>
      <c r="D88" s="7">
        <v>31.761397499999994</v>
      </c>
      <c r="E88" s="7">
        <v>46.7477254</v>
      </c>
      <c r="F88" s="7">
        <v>59.552320666666667</v>
      </c>
      <c r="G88" s="7">
        <v>75.503841600000001</v>
      </c>
      <c r="H88" s="7">
        <v>98.858666303427128</v>
      </c>
      <c r="I88" s="8">
        <v>134.03566121493867</v>
      </c>
      <c r="J88" s="1">
        <v>172.58021725148873</v>
      </c>
      <c r="K88" s="1">
        <v>186.85856671955477</v>
      </c>
      <c r="L88" s="1">
        <v>199.89323418037677</v>
      </c>
      <c r="M88" s="1">
        <v>211.07852720917666</v>
      </c>
      <c r="N88" s="1">
        <v>227.78643552334478</v>
      </c>
      <c r="O88" s="1">
        <v>245.59175541296995</v>
      </c>
      <c r="P88" s="1">
        <v>264.95197308581913</v>
      </c>
      <c r="Q88" s="1">
        <v>285.46088120170077</v>
      </c>
      <c r="R88" s="1">
        <v>306.70055574736921</v>
      </c>
      <c r="S88" s="7">
        <v>328.24504679874167</v>
      </c>
      <c r="T88" s="7">
        <v>350.01764327034834</v>
      </c>
      <c r="U88" s="7">
        <v>371.65298119305135</v>
      </c>
      <c r="V88" s="7">
        <v>392.78569659782647</v>
      </c>
      <c r="W88" s="7">
        <v>413.05042551559268</v>
      </c>
      <c r="X88" s="7">
        <v>432.08180397721208</v>
      </c>
      <c r="Y88" s="7">
        <v>449.51446801368888</v>
      </c>
      <c r="Z88" s="7">
        <v>464.98305365582837</v>
      </c>
      <c r="AA88" s="7">
        <v>478.1221969346916</v>
      </c>
      <c r="AB88" s="7">
        <v>488.56653388108384</v>
      </c>
      <c r="AC88" s="7">
        <v>495.95070052592405</v>
      </c>
      <c r="AD88" s="7">
        <v>500</v>
      </c>
      <c r="AE88" s="7">
        <v>500</v>
      </c>
      <c r="AF88" s="7">
        <v>500</v>
      </c>
      <c r="AG88" s="7">
        <v>500</v>
      </c>
      <c r="AH88" s="7">
        <v>500</v>
      </c>
      <c r="AI88" s="7">
        <v>500</v>
      </c>
      <c r="AJ88" s="7">
        <v>500</v>
      </c>
      <c r="AL88" s="5"/>
      <c r="AM88" s="7"/>
      <c r="AN88" s="7"/>
      <c r="AO88" s="7"/>
      <c r="AP88" s="7"/>
      <c r="AQ88" s="7"/>
      <c r="AR88" s="7"/>
      <c r="AS88" s="7"/>
      <c r="AT88" s="8"/>
      <c r="AU88" s="1"/>
      <c r="AV88" s="1"/>
      <c r="AW88" s="1"/>
      <c r="AX88" s="1"/>
      <c r="AY88" s="1"/>
      <c r="AZ88" s="1"/>
      <c r="BA88" s="1"/>
      <c r="BB88" s="1"/>
      <c r="BC88" s="7"/>
      <c r="BD88" s="7"/>
      <c r="BE88" s="7"/>
      <c r="BF88" s="7"/>
      <c r="BG88" s="7"/>
      <c r="BH88" s="7"/>
      <c r="BI88" s="7"/>
      <c r="BJ88" s="7"/>
      <c r="BK88" s="7"/>
      <c r="BL88" s="7"/>
      <c r="BM88" s="7"/>
      <c r="BN88" s="7"/>
      <c r="BO88" s="7"/>
      <c r="BP88" s="7"/>
      <c r="BQ88" s="7"/>
      <c r="BR88" s="7"/>
      <c r="BS88" s="7"/>
      <c r="BT88" s="7"/>
      <c r="BU88" s="7"/>
    </row>
    <row r="89" spans="1:73">
      <c r="A89" s="5">
        <v>85</v>
      </c>
      <c r="B89" s="7">
        <v>11.598074999999998</v>
      </c>
      <c r="C89" s="7">
        <v>20.026379999999996</v>
      </c>
      <c r="D89" s="7">
        <v>38.330444200000002</v>
      </c>
      <c r="E89" s="7">
        <v>56.519775000000003</v>
      </c>
      <c r="F89" s="7">
        <v>73.2668082</v>
      </c>
      <c r="G89" s="7">
        <v>94.486049999999992</v>
      </c>
      <c r="H89" s="7">
        <v>125.13495060387946</v>
      </c>
      <c r="I89" s="9">
        <v>157.71131936519797</v>
      </c>
      <c r="J89" s="1">
        <v>186.85856671955477</v>
      </c>
      <c r="K89" s="1">
        <v>199.89323418037677</v>
      </c>
      <c r="L89" s="1">
        <v>211.07852720917666</v>
      </c>
      <c r="M89" s="1">
        <v>227.78643552334478</v>
      </c>
      <c r="N89" s="1">
        <v>245.59175541296995</v>
      </c>
      <c r="O89" s="1">
        <v>264.95197308581913</v>
      </c>
      <c r="P89" s="1">
        <v>285.46088120170077</v>
      </c>
      <c r="Q89" s="1">
        <v>306.70055574736921</v>
      </c>
      <c r="R89" s="1">
        <v>328.24504679874167</v>
      </c>
      <c r="S89" s="7">
        <v>350.01764327034834</v>
      </c>
      <c r="T89" s="7">
        <v>371.65298119305135</v>
      </c>
      <c r="U89" s="7">
        <v>392.78569659782647</v>
      </c>
      <c r="V89" s="7">
        <v>413.05042551559268</v>
      </c>
      <c r="W89" s="7">
        <v>432.08180397721208</v>
      </c>
      <c r="X89" s="7">
        <v>449.51446801368888</v>
      </c>
      <c r="Y89" s="7">
        <v>464.98305365582837</v>
      </c>
      <c r="Z89" s="7">
        <v>478.1221969346916</v>
      </c>
      <c r="AA89" s="7">
        <v>488.56653388108384</v>
      </c>
      <c r="AB89" s="7">
        <v>495.95070052592405</v>
      </c>
      <c r="AC89" s="7">
        <v>500</v>
      </c>
      <c r="AD89" s="7">
        <v>500</v>
      </c>
      <c r="AE89" s="7">
        <v>500</v>
      </c>
      <c r="AF89" s="7">
        <v>500</v>
      </c>
      <c r="AG89" s="7">
        <v>500</v>
      </c>
      <c r="AH89" s="7">
        <v>500</v>
      </c>
      <c r="AI89" s="7">
        <v>500</v>
      </c>
      <c r="AJ89" s="7">
        <v>500</v>
      </c>
      <c r="AL89" s="5"/>
      <c r="AM89" s="7"/>
      <c r="AN89" s="7"/>
      <c r="AO89" s="7"/>
      <c r="AP89" s="7"/>
      <c r="AQ89" s="7"/>
      <c r="AR89" s="7"/>
      <c r="AS89" s="7"/>
      <c r="AT89" s="9"/>
      <c r="AU89" s="1"/>
      <c r="AV89" s="1"/>
      <c r="AW89" s="1"/>
      <c r="AX89" s="1"/>
      <c r="AY89" s="1"/>
      <c r="AZ89" s="1"/>
      <c r="BA89" s="1"/>
      <c r="BB89" s="7"/>
      <c r="BC89" s="7"/>
      <c r="BD89" s="7"/>
      <c r="BE89" s="7"/>
      <c r="BF89" s="7"/>
      <c r="BG89" s="7"/>
      <c r="BH89" s="7"/>
      <c r="BI89" s="7"/>
      <c r="BJ89" s="7"/>
      <c r="BK89" s="7"/>
      <c r="BL89" s="7"/>
      <c r="BM89" s="7"/>
      <c r="BN89" s="7"/>
      <c r="BO89" s="7"/>
      <c r="BP89" s="7"/>
      <c r="BQ89" s="7"/>
      <c r="BR89" s="7"/>
      <c r="BS89" s="7"/>
      <c r="BT89" s="7"/>
      <c r="BU89" s="7"/>
    </row>
    <row r="90" spans="1:73">
      <c r="A90" s="5">
        <v>86</v>
      </c>
      <c r="B90" s="7">
        <v>13.728972599999999</v>
      </c>
      <c r="C90" s="7">
        <v>24.156375600000001</v>
      </c>
      <c r="D90" s="7">
        <v>47.301070300000006</v>
      </c>
      <c r="E90" s="7">
        <v>70.521347399999996</v>
      </c>
      <c r="F90" s="7">
        <v>93.059617499999987</v>
      </c>
      <c r="G90" s="7">
        <v>121.51148480434284</v>
      </c>
      <c r="H90" s="9">
        <v>153.66743938147494</v>
      </c>
      <c r="I90" s="1">
        <v>186.85856671955477</v>
      </c>
      <c r="J90" s="1">
        <v>199.89323418037677</v>
      </c>
      <c r="K90" s="1">
        <v>211.07852720917666</v>
      </c>
      <c r="L90" s="1">
        <v>227.78643552334478</v>
      </c>
      <c r="M90" s="1">
        <v>245.59175541296995</v>
      </c>
      <c r="N90" s="1">
        <v>264.95197308581913</v>
      </c>
      <c r="O90" s="1">
        <v>285.46088120170077</v>
      </c>
      <c r="P90" s="1">
        <v>306.70055574736921</v>
      </c>
      <c r="Q90" s="1">
        <v>328.24504679874167</v>
      </c>
      <c r="R90" s="1">
        <v>350.01764327034834</v>
      </c>
      <c r="S90" s="7">
        <v>371.65298119305135</v>
      </c>
      <c r="T90" s="7">
        <v>392.78569659782647</v>
      </c>
      <c r="U90" s="7">
        <v>413.05042551559268</v>
      </c>
      <c r="V90" s="7">
        <v>432.08180397721208</v>
      </c>
      <c r="W90" s="7">
        <v>449.51446801368888</v>
      </c>
      <c r="X90" s="7">
        <v>464.98305365582837</v>
      </c>
      <c r="Y90" s="7">
        <v>478.1221969346916</v>
      </c>
      <c r="Z90" s="7">
        <v>488.56653388108384</v>
      </c>
      <c r="AA90" s="7">
        <v>495.95070052592405</v>
      </c>
      <c r="AB90" s="7">
        <v>500</v>
      </c>
      <c r="AC90" s="7">
        <v>500</v>
      </c>
      <c r="AD90" s="7">
        <v>500</v>
      </c>
      <c r="AE90" s="7">
        <v>500</v>
      </c>
      <c r="AF90" s="7">
        <v>500</v>
      </c>
      <c r="AG90" s="7">
        <v>500</v>
      </c>
      <c r="AH90" s="7">
        <v>500</v>
      </c>
      <c r="AI90" s="7">
        <v>500</v>
      </c>
      <c r="AJ90" s="7">
        <v>500</v>
      </c>
      <c r="AL90" s="5"/>
      <c r="AM90" s="7"/>
      <c r="AN90" s="7"/>
      <c r="AO90" s="7"/>
      <c r="AP90" s="7"/>
      <c r="AQ90" s="7"/>
      <c r="AR90" s="7"/>
      <c r="AS90" s="9"/>
      <c r="AT90" s="1"/>
      <c r="AU90" s="1"/>
      <c r="AV90" s="1"/>
      <c r="AW90" s="1"/>
      <c r="AX90" s="1"/>
      <c r="AY90" s="1"/>
      <c r="AZ90" s="1"/>
      <c r="BA90" s="7"/>
      <c r="BB90" s="7"/>
      <c r="BC90" s="7"/>
      <c r="BD90" s="7"/>
      <c r="BE90" s="7"/>
      <c r="BF90" s="7"/>
      <c r="BG90" s="7"/>
      <c r="BH90" s="7"/>
      <c r="BI90" s="7"/>
      <c r="BJ90" s="7"/>
      <c r="BK90" s="7"/>
      <c r="BL90" s="7"/>
      <c r="BM90" s="7"/>
      <c r="BN90" s="7"/>
      <c r="BO90" s="7"/>
      <c r="BP90" s="7"/>
      <c r="BQ90" s="7"/>
      <c r="BR90" s="7"/>
      <c r="BS90" s="7"/>
      <c r="BT90" s="7"/>
      <c r="BU90" s="7"/>
    </row>
    <row r="91" spans="1:73">
      <c r="A91" s="5">
        <v>87</v>
      </c>
      <c r="B91" s="7">
        <v>16.132223249999999</v>
      </c>
      <c r="C91" s="7">
        <v>29.070835200000001</v>
      </c>
      <c r="D91" s="7">
        <v>58.097189700000001</v>
      </c>
      <c r="E91" s="7">
        <v>88.391803499999995</v>
      </c>
      <c r="F91" s="7">
        <v>117.91554571780152</v>
      </c>
      <c r="G91" s="8">
        <v>151.26316425039639</v>
      </c>
      <c r="H91" s="1">
        <v>186.85856671955477</v>
      </c>
      <c r="I91" s="1">
        <v>199.89323418037677</v>
      </c>
      <c r="J91" s="1">
        <v>211.07852720917666</v>
      </c>
      <c r="K91" s="1">
        <v>227.78643552334478</v>
      </c>
      <c r="L91" s="1">
        <v>245.59175541296995</v>
      </c>
      <c r="M91" s="1">
        <v>264.95197308581913</v>
      </c>
      <c r="N91" s="1">
        <v>285.46088120170077</v>
      </c>
      <c r="O91" s="1">
        <v>306.70055574736921</v>
      </c>
      <c r="P91" s="1">
        <v>328.24504679874167</v>
      </c>
      <c r="Q91" s="1">
        <v>350.01764327034834</v>
      </c>
      <c r="R91" s="1">
        <v>371.65298119305135</v>
      </c>
      <c r="S91" s="7">
        <v>392.78569659782647</v>
      </c>
      <c r="T91" s="7">
        <v>413.05042551559268</v>
      </c>
      <c r="U91" s="7">
        <v>432.08180397721208</v>
      </c>
      <c r="V91" s="7">
        <v>449.51446801368888</v>
      </c>
      <c r="W91" s="7">
        <v>464.98305365582837</v>
      </c>
      <c r="X91" s="7">
        <v>478.1221969346916</v>
      </c>
      <c r="Y91" s="7">
        <v>488.56653388108384</v>
      </c>
      <c r="Z91" s="7">
        <v>495.95070052592405</v>
      </c>
      <c r="AA91" s="7">
        <v>500</v>
      </c>
      <c r="AB91" s="7">
        <v>500</v>
      </c>
      <c r="AC91" s="7">
        <v>500</v>
      </c>
      <c r="AD91" s="7">
        <v>500</v>
      </c>
      <c r="AE91" s="7">
        <v>500</v>
      </c>
      <c r="AF91" s="7">
        <v>500</v>
      </c>
      <c r="AG91" s="7">
        <v>500</v>
      </c>
      <c r="AH91" s="7">
        <v>500</v>
      </c>
      <c r="AI91" s="7">
        <v>500</v>
      </c>
      <c r="AJ91" s="7">
        <v>500</v>
      </c>
      <c r="AL91" s="5"/>
      <c r="AM91" s="7"/>
      <c r="AN91" s="7"/>
      <c r="AO91" s="7"/>
      <c r="AP91" s="7"/>
      <c r="AQ91" s="7"/>
      <c r="AR91" s="8"/>
      <c r="AS91" s="1"/>
      <c r="AT91" s="1"/>
      <c r="AU91" s="1"/>
      <c r="AV91" s="1"/>
      <c r="AW91" s="1"/>
      <c r="AX91" s="1"/>
      <c r="AY91" s="1"/>
      <c r="AZ91" s="7"/>
      <c r="BA91" s="7"/>
      <c r="BB91" s="7"/>
      <c r="BC91" s="7"/>
      <c r="BD91" s="7"/>
      <c r="BE91" s="7"/>
      <c r="BF91" s="7"/>
      <c r="BG91" s="7"/>
      <c r="BH91" s="7"/>
      <c r="BI91" s="7"/>
      <c r="BJ91" s="7"/>
      <c r="BK91" s="7"/>
      <c r="BL91" s="7"/>
      <c r="BM91" s="7"/>
      <c r="BN91" s="7"/>
      <c r="BO91" s="7"/>
      <c r="BP91" s="7"/>
      <c r="BQ91" s="7"/>
      <c r="BR91" s="7"/>
      <c r="BS91" s="7"/>
      <c r="BT91" s="7"/>
      <c r="BU91" s="7"/>
    </row>
    <row r="92" spans="1:73">
      <c r="A92" s="5">
        <v>88</v>
      </c>
      <c r="B92" s="7">
        <v>18.459240000000001</v>
      </c>
      <c r="C92" s="7">
        <v>34.392174999999995</v>
      </c>
      <c r="D92" s="7">
        <v>70.12859499999999</v>
      </c>
      <c r="E92" s="7">
        <v>108.428135</v>
      </c>
      <c r="F92" s="7">
        <v>146.0920792119046</v>
      </c>
      <c r="G92" s="9">
        <v>177.28470462720315</v>
      </c>
      <c r="H92" s="1">
        <v>199.89323418037677</v>
      </c>
      <c r="I92" s="1">
        <v>211.07852720917666</v>
      </c>
      <c r="J92" s="1">
        <v>227.78643552334478</v>
      </c>
      <c r="K92" s="1">
        <v>245.59175541296995</v>
      </c>
      <c r="L92" s="1">
        <v>264.95197308581913</v>
      </c>
      <c r="M92" s="1">
        <v>285.46088120170077</v>
      </c>
      <c r="N92" s="1">
        <v>306.70055574736921</v>
      </c>
      <c r="O92" s="1">
        <v>328.24504679874167</v>
      </c>
      <c r="P92" s="1">
        <v>350.01764327034834</v>
      </c>
      <c r="Q92" s="1">
        <v>371.65298119305135</v>
      </c>
      <c r="R92" s="1">
        <v>392.78569659782647</v>
      </c>
      <c r="S92" s="7">
        <v>413.05042551559268</v>
      </c>
      <c r="T92" s="7">
        <v>432.08180397721208</v>
      </c>
      <c r="U92" s="7">
        <v>449.51446801368888</v>
      </c>
      <c r="V92" s="7">
        <v>464.98305365582837</v>
      </c>
      <c r="W92" s="7">
        <v>478.1221969346916</v>
      </c>
      <c r="X92" s="7">
        <v>488.56653388108384</v>
      </c>
      <c r="Y92" s="7">
        <v>495.95070052592405</v>
      </c>
      <c r="Z92" s="7">
        <v>500</v>
      </c>
      <c r="AA92" s="7">
        <v>500</v>
      </c>
      <c r="AB92" s="7">
        <v>500</v>
      </c>
      <c r="AC92" s="7">
        <v>500</v>
      </c>
      <c r="AD92" s="7">
        <v>500</v>
      </c>
      <c r="AE92" s="7">
        <v>500</v>
      </c>
      <c r="AF92" s="7">
        <v>500</v>
      </c>
      <c r="AG92" s="7">
        <v>500</v>
      </c>
      <c r="AH92" s="7">
        <v>500</v>
      </c>
      <c r="AI92" s="7">
        <v>500</v>
      </c>
      <c r="AJ92" s="7">
        <v>500</v>
      </c>
      <c r="AL92" s="5"/>
      <c r="AM92" s="7"/>
      <c r="AN92" s="7"/>
      <c r="AO92" s="7"/>
      <c r="AP92" s="7"/>
      <c r="AQ92" s="7"/>
      <c r="AR92" s="9"/>
      <c r="AS92" s="1"/>
      <c r="AT92" s="1"/>
      <c r="AU92" s="1"/>
      <c r="AV92" s="1"/>
      <c r="AW92" s="1"/>
      <c r="AX92" s="1"/>
      <c r="AY92" s="7"/>
      <c r="AZ92" s="7"/>
      <c r="BA92" s="7"/>
      <c r="BB92" s="7"/>
      <c r="BC92" s="7"/>
      <c r="BD92" s="7"/>
      <c r="BE92" s="7"/>
      <c r="BF92" s="7"/>
      <c r="BG92" s="7"/>
      <c r="BH92" s="7"/>
      <c r="BI92" s="7"/>
      <c r="BJ92" s="7"/>
      <c r="BK92" s="7"/>
      <c r="BL92" s="7"/>
      <c r="BM92" s="7"/>
      <c r="BN92" s="7"/>
      <c r="BO92" s="7"/>
      <c r="BP92" s="7"/>
      <c r="BQ92" s="7"/>
      <c r="BR92" s="7"/>
      <c r="BS92" s="7"/>
      <c r="BT92" s="7"/>
      <c r="BU92" s="7"/>
    </row>
    <row r="93" spans="1:73">
      <c r="A93" s="5">
        <v>89</v>
      </c>
      <c r="B93" s="7">
        <v>20.797919999999998</v>
      </c>
      <c r="C93" s="7">
        <v>39.44858</v>
      </c>
      <c r="D93" s="7">
        <v>82.932110000000009</v>
      </c>
      <c r="E93" s="7">
        <v>130.34832394278371</v>
      </c>
      <c r="F93" s="9">
        <v>174.81817838965509</v>
      </c>
      <c r="G93" s="1">
        <v>199.89323418037677</v>
      </c>
      <c r="H93" s="1">
        <v>211.07852720917666</v>
      </c>
      <c r="I93" s="1">
        <v>227.78643552334478</v>
      </c>
      <c r="J93" s="1">
        <v>245.59175541296995</v>
      </c>
      <c r="K93" s="1">
        <v>264.95197308581913</v>
      </c>
      <c r="L93" s="1">
        <v>285.46088120170077</v>
      </c>
      <c r="M93" s="7">
        <v>306.70055574736921</v>
      </c>
      <c r="N93" s="7">
        <v>328.24504679874167</v>
      </c>
      <c r="O93" s="7">
        <v>350.01764327034834</v>
      </c>
      <c r="P93" s="7">
        <v>371.65298119305135</v>
      </c>
      <c r="Q93" s="7">
        <v>392.78569659782647</v>
      </c>
      <c r="R93" s="7">
        <v>413.05042551559268</v>
      </c>
      <c r="S93" s="7">
        <v>432.08180397721208</v>
      </c>
      <c r="T93" s="7">
        <v>449.51446801368888</v>
      </c>
      <c r="U93" s="7">
        <v>464.98305365582837</v>
      </c>
      <c r="V93" s="7">
        <v>478.1221969346916</v>
      </c>
      <c r="W93" s="7">
        <v>488.56653388108384</v>
      </c>
      <c r="X93" s="7">
        <v>495.95070052592405</v>
      </c>
      <c r="Y93" s="7">
        <v>500</v>
      </c>
      <c r="Z93" s="7">
        <v>500</v>
      </c>
      <c r="AA93" s="7">
        <v>500</v>
      </c>
      <c r="AB93" s="7">
        <v>500</v>
      </c>
      <c r="AC93" s="7">
        <v>500</v>
      </c>
      <c r="AD93" s="7">
        <v>500</v>
      </c>
      <c r="AE93" s="7">
        <v>500</v>
      </c>
      <c r="AF93" s="7">
        <v>500</v>
      </c>
      <c r="AG93" s="7">
        <v>500</v>
      </c>
      <c r="AH93" s="7">
        <v>500</v>
      </c>
      <c r="AI93" s="7">
        <v>500</v>
      </c>
      <c r="AJ93" s="7">
        <v>500</v>
      </c>
      <c r="AL93" s="5"/>
      <c r="AM93" s="7"/>
      <c r="AN93" s="7"/>
      <c r="AO93" s="7"/>
      <c r="AP93" s="7"/>
      <c r="AQ93" s="9"/>
      <c r="AR93" s="1"/>
      <c r="AS93" s="1"/>
      <c r="AT93" s="1"/>
      <c r="AU93" s="1"/>
      <c r="AV93" s="1"/>
      <c r="AW93" s="1"/>
      <c r="AX93" s="7"/>
      <c r="AY93" s="7"/>
      <c r="AZ93" s="7"/>
      <c r="BA93" s="7"/>
      <c r="BB93" s="7"/>
      <c r="BC93" s="7"/>
      <c r="BD93" s="7"/>
      <c r="BE93" s="7"/>
      <c r="BF93" s="7"/>
      <c r="BG93" s="7"/>
      <c r="BH93" s="7"/>
      <c r="BI93" s="7"/>
      <c r="BJ93" s="7"/>
      <c r="BK93" s="7"/>
      <c r="BL93" s="7"/>
      <c r="BM93" s="7"/>
      <c r="BN93" s="7"/>
      <c r="BO93" s="7"/>
      <c r="BP93" s="7"/>
      <c r="BQ93" s="7"/>
      <c r="BR93" s="7"/>
      <c r="BS93" s="7"/>
      <c r="BT93" s="7"/>
      <c r="BU93" s="7"/>
    </row>
    <row r="94" spans="1:73">
      <c r="A94" s="5">
        <v>90</v>
      </c>
      <c r="B94" s="14">
        <v>23.429449999999999</v>
      </c>
      <c r="C94" s="15">
        <v>45.239399999999996</v>
      </c>
      <c r="D94" s="15">
        <v>97.581496819798559</v>
      </c>
      <c r="E94" s="9">
        <v>156.6618147681526</v>
      </c>
      <c r="F94" s="1">
        <v>199.89323418037677</v>
      </c>
      <c r="G94" s="1">
        <v>211.07852720917666</v>
      </c>
      <c r="H94" s="1">
        <v>227.78643552334478</v>
      </c>
      <c r="I94" s="1">
        <v>245.59175541296995</v>
      </c>
      <c r="J94" s="1">
        <v>264.95197308581913</v>
      </c>
      <c r="K94" s="1">
        <v>285.46088120170077</v>
      </c>
      <c r="L94" s="7">
        <v>306.70055574736921</v>
      </c>
      <c r="M94" s="7">
        <v>328.24504679874167</v>
      </c>
      <c r="N94" s="7">
        <v>350.01764327034834</v>
      </c>
      <c r="O94" s="7">
        <v>371.65298119305135</v>
      </c>
      <c r="P94" s="7">
        <v>392.78569659782647</v>
      </c>
      <c r="Q94" s="7">
        <v>413.05042551559268</v>
      </c>
      <c r="R94" s="7">
        <v>432.08180397721208</v>
      </c>
      <c r="S94" s="7">
        <v>449.51446801368888</v>
      </c>
      <c r="T94" s="7">
        <v>464.98305365582837</v>
      </c>
      <c r="U94" s="7">
        <v>478.1221969346916</v>
      </c>
      <c r="V94" s="7">
        <v>488.56653388108384</v>
      </c>
      <c r="W94" s="7">
        <v>495.95070052592405</v>
      </c>
      <c r="X94" s="7">
        <v>500</v>
      </c>
      <c r="Y94" s="7">
        <v>500</v>
      </c>
      <c r="Z94" s="7">
        <v>500</v>
      </c>
      <c r="AA94" s="7">
        <v>500</v>
      </c>
      <c r="AB94" s="7">
        <v>500</v>
      </c>
      <c r="AC94" s="7">
        <v>500</v>
      </c>
      <c r="AD94" s="7">
        <v>500</v>
      </c>
      <c r="AE94" s="7">
        <v>500</v>
      </c>
      <c r="AF94" s="7">
        <v>500</v>
      </c>
      <c r="AG94" s="7">
        <v>500</v>
      </c>
      <c r="AH94" s="7">
        <v>500</v>
      </c>
      <c r="AI94" s="7">
        <v>500</v>
      </c>
      <c r="AJ94" s="7">
        <v>500</v>
      </c>
      <c r="AL94" s="5"/>
      <c r="AM94" s="14"/>
      <c r="AN94" s="15"/>
      <c r="AO94" s="15"/>
      <c r="AP94" s="9"/>
      <c r="AQ94" s="1"/>
      <c r="AR94" s="1"/>
      <c r="AS94" s="1"/>
      <c r="AT94" s="1"/>
      <c r="AU94" s="1"/>
      <c r="AV94" s="1"/>
      <c r="AW94" s="7"/>
      <c r="AX94" s="7"/>
      <c r="AY94" s="7"/>
      <c r="AZ94" s="7"/>
      <c r="BA94" s="7"/>
      <c r="BB94" s="7"/>
      <c r="BC94" s="7"/>
      <c r="BD94" s="7"/>
      <c r="BE94" s="7"/>
      <c r="BF94" s="7"/>
      <c r="BG94" s="7"/>
      <c r="BH94" s="7"/>
      <c r="BI94" s="7"/>
      <c r="BJ94" s="7"/>
      <c r="BK94" s="7"/>
      <c r="BL94" s="7"/>
      <c r="BM94" s="7"/>
      <c r="BN94" s="7"/>
      <c r="BO94" s="7"/>
      <c r="BP94" s="7"/>
      <c r="BQ94" s="7"/>
      <c r="BR94" s="7"/>
      <c r="BS94" s="7"/>
      <c r="BT94" s="7"/>
      <c r="BU94" s="7"/>
    </row>
    <row r="95" spans="1:7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7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c r="A97" s="2"/>
      <c r="B97" s="28"/>
      <c r="C97" s="28"/>
      <c r="D97" s="28"/>
      <c r="E97" s="28"/>
      <c r="F97" s="28"/>
      <c r="G97" s="28"/>
      <c r="H97" s="28"/>
      <c r="I97" s="28"/>
      <c r="J97" s="28"/>
      <c r="K97" s="28"/>
      <c r="L97" s="28"/>
      <c r="M97" s="28"/>
      <c r="N97" s="28"/>
      <c r="O97" s="28"/>
      <c r="P97" s="28"/>
      <c r="Q97" s="28"/>
      <c r="R97" s="28"/>
      <c r="S97" s="28"/>
      <c r="T97" s="28"/>
      <c r="U97" s="28"/>
      <c r="V97" s="28"/>
      <c r="W97" s="28"/>
      <c r="X97" s="2"/>
      <c r="Y97" s="2"/>
      <c r="Z97" s="2"/>
      <c r="AA97" s="2"/>
      <c r="AB97" s="2"/>
      <c r="AC97" s="2"/>
      <c r="AD97" s="2"/>
      <c r="AE97" s="2"/>
      <c r="AF97" s="2"/>
      <c r="AG97" s="2"/>
      <c r="AH97" s="2"/>
      <c r="AI97" s="2"/>
      <c r="AJ97" s="2"/>
    </row>
    <row r="98" spans="1:36">
      <c r="A98" s="2"/>
      <c r="B98" s="28"/>
      <c r="C98" s="28"/>
      <c r="D98" s="28"/>
      <c r="E98" s="28"/>
      <c r="F98" s="28"/>
      <c r="G98" s="28"/>
      <c r="H98" s="28"/>
      <c r="I98" s="28"/>
      <c r="J98" s="28"/>
      <c r="K98" s="28"/>
      <c r="L98" s="28"/>
      <c r="M98" s="28"/>
      <c r="N98" s="28"/>
      <c r="O98" s="28"/>
      <c r="P98" s="28"/>
      <c r="Q98" s="28"/>
      <c r="R98" s="28"/>
      <c r="S98" s="28"/>
      <c r="T98" s="28"/>
      <c r="U98" s="28"/>
      <c r="V98" s="28"/>
      <c r="W98" s="28"/>
      <c r="X98" s="2"/>
      <c r="Y98" s="2"/>
      <c r="Z98" s="2"/>
      <c r="AA98" s="2"/>
      <c r="AB98" s="2"/>
      <c r="AC98" s="2"/>
      <c r="AD98" s="2"/>
      <c r="AE98" s="2"/>
      <c r="AF98" s="2"/>
      <c r="AG98" s="2"/>
      <c r="AH98" s="2"/>
      <c r="AI98" s="2"/>
      <c r="AJ98" s="2"/>
    </row>
    <row r="99" spans="1:36">
      <c r="A99" s="2"/>
      <c r="B99" s="28"/>
      <c r="C99" s="28"/>
      <c r="D99" s="28"/>
      <c r="E99" s="28"/>
      <c r="F99" s="28"/>
      <c r="G99" s="28"/>
      <c r="H99" s="28"/>
      <c r="I99" s="28"/>
      <c r="J99" s="28"/>
      <c r="K99" s="28"/>
      <c r="L99" s="28"/>
      <c r="M99" s="28"/>
      <c r="N99" s="28"/>
      <c r="O99" s="28"/>
      <c r="P99" s="28"/>
      <c r="Q99" s="28"/>
      <c r="R99" s="28"/>
      <c r="S99" s="28"/>
      <c r="T99" s="28"/>
      <c r="U99" s="28"/>
      <c r="V99" s="28"/>
      <c r="W99" s="28"/>
      <c r="X99" s="2"/>
      <c r="Y99" s="2"/>
      <c r="Z99" s="2"/>
      <c r="AA99" s="2"/>
      <c r="AB99" s="2"/>
      <c r="AC99" s="2"/>
      <c r="AD99" s="2"/>
      <c r="AE99" s="2"/>
      <c r="AF99" s="2"/>
      <c r="AG99" s="2"/>
      <c r="AH99" s="2"/>
      <c r="AI99" s="2"/>
      <c r="AJ99" s="2"/>
    </row>
    <row r="100" spans="1:36">
      <c r="A100" s="2"/>
      <c r="B100" s="28"/>
      <c r="C100" s="28"/>
      <c r="D100" s="28"/>
      <c r="E100" s="28"/>
      <c r="F100" s="28"/>
      <c r="G100" s="28"/>
      <c r="H100" s="28"/>
      <c r="I100" s="28"/>
      <c r="J100" s="28"/>
      <c r="K100" s="28"/>
      <c r="L100" s="28"/>
      <c r="M100" s="28"/>
      <c r="N100" s="28"/>
      <c r="O100" s="28"/>
      <c r="P100" s="28"/>
      <c r="Q100" s="28"/>
      <c r="R100" s="28"/>
      <c r="S100" s="28"/>
      <c r="T100" s="28"/>
      <c r="U100" s="28"/>
      <c r="V100" s="28"/>
      <c r="W100" s="28"/>
      <c r="X100" s="2"/>
      <c r="Y100" s="2"/>
      <c r="Z100" s="2"/>
      <c r="AA100" s="2"/>
      <c r="AB100" s="2"/>
      <c r="AC100" s="2"/>
      <c r="AD100" s="2"/>
      <c r="AE100" s="2"/>
      <c r="AF100" s="2"/>
      <c r="AG100" s="2"/>
      <c r="AH100" s="2"/>
      <c r="AI100" s="2"/>
      <c r="AJ100" s="2"/>
    </row>
    <row r="101" spans="1:36">
      <c r="A101" s="2"/>
      <c r="B101" s="28"/>
      <c r="C101" s="28"/>
      <c r="D101" s="28"/>
      <c r="E101" s="28"/>
      <c r="F101" s="28"/>
      <c r="G101" s="28"/>
      <c r="H101" s="28"/>
      <c r="I101" s="28"/>
      <c r="J101" s="28"/>
      <c r="K101" s="28"/>
      <c r="L101" s="28"/>
      <c r="M101" s="28"/>
      <c r="N101" s="28"/>
      <c r="O101" s="28"/>
      <c r="P101" s="28"/>
      <c r="Q101" s="28"/>
      <c r="R101" s="28"/>
      <c r="S101" s="28"/>
      <c r="T101" s="28"/>
      <c r="U101" s="28"/>
      <c r="V101" s="28"/>
      <c r="W101" s="28"/>
      <c r="X101" s="2"/>
      <c r="Y101" s="2"/>
      <c r="Z101" s="2"/>
      <c r="AA101" s="2"/>
      <c r="AB101" s="2"/>
      <c r="AC101" s="2"/>
      <c r="AD101" s="2"/>
      <c r="AE101" s="2"/>
      <c r="AF101" s="2"/>
      <c r="AG101" s="2"/>
      <c r="AH101" s="2"/>
      <c r="AI101" s="2"/>
      <c r="AJ101" s="2"/>
    </row>
    <row r="102" spans="1:36">
      <c r="A102" s="2"/>
      <c r="B102" s="28"/>
      <c r="C102" s="28"/>
      <c r="D102" s="28"/>
      <c r="E102" s="28"/>
      <c r="F102" s="28"/>
      <c r="G102" s="28"/>
      <c r="H102" s="28"/>
      <c r="I102" s="28"/>
      <c r="J102" s="28"/>
      <c r="K102" s="28"/>
      <c r="L102" s="28"/>
      <c r="M102" s="28"/>
      <c r="N102" s="28"/>
      <c r="O102" s="28"/>
      <c r="P102" s="28"/>
      <c r="Q102" s="28"/>
      <c r="R102" s="28"/>
      <c r="S102" s="28"/>
      <c r="T102" s="28"/>
      <c r="U102" s="28"/>
      <c r="V102" s="28"/>
      <c r="W102" s="28"/>
      <c r="X102" s="2"/>
      <c r="Y102" s="2"/>
      <c r="Z102" s="2"/>
      <c r="AA102" s="2"/>
      <c r="AB102" s="2"/>
      <c r="AC102" s="2"/>
      <c r="AD102" s="2"/>
      <c r="AE102" s="2"/>
      <c r="AF102" s="2"/>
      <c r="AG102" s="2"/>
      <c r="AH102" s="2"/>
      <c r="AI102" s="2"/>
      <c r="AJ102" s="2"/>
    </row>
    <row r="103" spans="1:36">
      <c r="A103" s="2"/>
      <c r="B103" s="28"/>
      <c r="C103" s="28"/>
      <c r="D103" s="28"/>
      <c r="E103" s="28"/>
      <c r="F103" s="28"/>
      <c r="G103" s="28"/>
      <c r="H103" s="28"/>
      <c r="I103" s="28"/>
      <c r="J103" s="28"/>
      <c r="K103" s="28"/>
      <c r="L103" s="28"/>
      <c r="M103" s="28"/>
      <c r="N103" s="28"/>
      <c r="O103" s="28"/>
      <c r="P103" s="28"/>
      <c r="Q103" s="28"/>
      <c r="R103" s="28"/>
      <c r="S103" s="28"/>
      <c r="T103" s="28"/>
      <c r="U103" s="28"/>
      <c r="V103" s="28"/>
      <c r="W103" s="28"/>
      <c r="X103" s="2"/>
      <c r="Y103" s="2"/>
      <c r="Z103" s="2"/>
      <c r="AA103" s="2"/>
      <c r="AB103" s="2"/>
      <c r="AC103" s="2"/>
      <c r="AD103" s="2"/>
      <c r="AE103" s="2"/>
      <c r="AF103" s="2"/>
      <c r="AG103" s="2"/>
      <c r="AH103" s="2"/>
      <c r="AI103" s="2"/>
      <c r="AJ103" s="2"/>
    </row>
    <row r="104" spans="1:36">
      <c r="A104" s="2"/>
      <c r="B104" s="28"/>
      <c r="C104" s="28"/>
      <c r="D104" s="28"/>
      <c r="E104" s="28"/>
      <c r="F104" s="28"/>
      <c r="G104" s="28"/>
      <c r="H104" s="28"/>
      <c r="I104" s="28"/>
      <c r="J104" s="28"/>
      <c r="K104" s="28"/>
      <c r="L104" s="28"/>
      <c r="M104" s="28"/>
      <c r="N104" s="28"/>
      <c r="O104" s="28"/>
      <c r="P104" s="28"/>
      <c r="Q104" s="28"/>
      <c r="R104" s="28"/>
      <c r="S104" s="28"/>
      <c r="T104" s="28"/>
      <c r="U104" s="28"/>
      <c r="V104" s="28"/>
      <c r="W104" s="28"/>
      <c r="X104" s="2"/>
      <c r="Y104" s="2"/>
      <c r="Z104" s="2"/>
      <c r="AA104" s="2"/>
      <c r="AB104" s="2"/>
      <c r="AC104" s="2"/>
      <c r="AD104" s="2"/>
      <c r="AE104" s="2"/>
      <c r="AF104" s="2"/>
      <c r="AG104" s="2"/>
      <c r="AH104" s="2"/>
      <c r="AI104" s="2"/>
      <c r="AJ104" s="2"/>
    </row>
    <row r="105" spans="1:36">
      <c r="A105" s="2"/>
      <c r="B105" s="28"/>
      <c r="C105" s="28"/>
      <c r="D105" s="28"/>
      <c r="E105" s="28"/>
      <c r="F105" s="28"/>
      <c r="G105" s="28"/>
      <c r="H105" s="28"/>
      <c r="I105" s="28"/>
      <c r="J105" s="28"/>
      <c r="K105" s="28"/>
      <c r="L105" s="28"/>
      <c r="M105" s="28"/>
      <c r="N105" s="28"/>
      <c r="O105" s="28"/>
      <c r="P105" s="28"/>
      <c r="Q105" s="28"/>
      <c r="R105" s="28"/>
      <c r="S105" s="28"/>
      <c r="T105" s="28"/>
      <c r="U105" s="28"/>
      <c r="V105" s="28"/>
      <c r="W105" s="28"/>
      <c r="X105" s="2"/>
      <c r="Y105" s="2"/>
      <c r="Z105" s="2"/>
      <c r="AA105" s="2"/>
      <c r="AB105" s="2"/>
      <c r="AC105" s="2"/>
      <c r="AD105" s="2"/>
      <c r="AE105" s="2"/>
      <c r="AF105" s="2"/>
      <c r="AG105" s="2"/>
      <c r="AH105" s="2"/>
      <c r="AI105" s="2"/>
      <c r="AJ105" s="2"/>
    </row>
    <row r="106" spans="1:36">
      <c r="A106" s="2"/>
      <c r="B106" s="28"/>
      <c r="C106" s="28"/>
      <c r="D106" s="28"/>
      <c r="E106" s="28"/>
      <c r="F106" s="28"/>
      <c r="G106" s="28"/>
      <c r="H106" s="28"/>
      <c r="I106" s="28"/>
      <c r="J106" s="28"/>
      <c r="K106" s="28"/>
      <c r="L106" s="28"/>
      <c r="M106" s="28"/>
      <c r="N106" s="28"/>
      <c r="O106" s="28"/>
      <c r="P106" s="28"/>
      <c r="Q106" s="28"/>
      <c r="R106" s="28"/>
      <c r="S106" s="28"/>
      <c r="T106" s="28"/>
      <c r="U106" s="28"/>
      <c r="V106" s="28"/>
      <c r="W106" s="28"/>
      <c r="X106" s="2"/>
      <c r="Y106" s="2"/>
      <c r="Z106" s="2"/>
      <c r="AA106" s="2"/>
      <c r="AB106" s="2"/>
      <c r="AC106" s="2"/>
      <c r="AD106" s="2"/>
      <c r="AE106" s="2"/>
      <c r="AF106" s="2"/>
      <c r="AG106" s="2"/>
      <c r="AH106" s="2"/>
      <c r="AI106" s="2"/>
      <c r="AJ106" s="2"/>
    </row>
    <row r="107" spans="1:36">
      <c r="A107" s="2"/>
      <c r="B107" s="28"/>
      <c r="C107" s="28"/>
      <c r="D107" s="28"/>
      <c r="E107" s="28"/>
      <c r="F107" s="28"/>
      <c r="G107" s="28"/>
      <c r="H107" s="28"/>
      <c r="I107" s="28"/>
      <c r="J107" s="28"/>
      <c r="K107" s="28"/>
      <c r="L107" s="28"/>
      <c r="M107" s="28"/>
      <c r="N107" s="28"/>
      <c r="O107" s="28"/>
      <c r="P107" s="28"/>
      <c r="Q107" s="28"/>
      <c r="R107" s="28"/>
      <c r="S107" s="28"/>
      <c r="T107" s="28"/>
      <c r="U107" s="28"/>
      <c r="V107" s="28"/>
      <c r="W107" s="28"/>
      <c r="X107" s="2"/>
      <c r="Y107" s="2"/>
      <c r="Z107" s="2"/>
      <c r="AA107" s="2"/>
      <c r="AB107" s="2"/>
      <c r="AC107" s="2"/>
      <c r="AD107" s="2"/>
      <c r="AE107" s="2"/>
      <c r="AF107" s="2"/>
      <c r="AG107" s="2"/>
      <c r="AH107" s="2"/>
      <c r="AI107" s="2"/>
      <c r="AJ107" s="2"/>
    </row>
    <row r="108" spans="1:36">
      <c r="A108" s="2"/>
      <c r="B108" s="28"/>
      <c r="C108" s="28"/>
      <c r="D108" s="28"/>
      <c r="E108" s="28"/>
      <c r="F108" s="28"/>
      <c r="G108" s="28"/>
      <c r="H108" s="28"/>
      <c r="I108" s="28"/>
      <c r="J108" s="28"/>
      <c r="K108" s="28"/>
      <c r="L108" s="28"/>
      <c r="M108" s="28"/>
      <c r="N108" s="28"/>
      <c r="O108" s="28"/>
      <c r="P108" s="28"/>
      <c r="Q108" s="28"/>
      <c r="R108" s="28"/>
      <c r="S108" s="28"/>
      <c r="T108" s="28"/>
      <c r="U108" s="28"/>
      <c r="V108" s="28"/>
      <c r="W108" s="28"/>
      <c r="X108" s="2"/>
      <c r="Y108" s="2"/>
      <c r="Z108" s="2"/>
      <c r="AA108" s="2"/>
      <c r="AB108" s="2"/>
      <c r="AC108" s="2"/>
      <c r="AD108" s="2"/>
      <c r="AE108" s="2"/>
      <c r="AF108" s="2"/>
      <c r="AG108" s="2"/>
      <c r="AH108" s="2"/>
      <c r="AI108" s="2"/>
      <c r="AJ108" s="2"/>
    </row>
    <row r="109" spans="1:36">
      <c r="A109" s="2"/>
      <c r="B109" s="28"/>
      <c r="C109" s="28"/>
      <c r="D109" s="28"/>
      <c r="E109" s="28"/>
      <c r="F109" s="28"/>
      <c r="G109" s="28"/>
      <c r="H109" s="28"/>
      <c r="I109" s="28"/>
      <c r="J109" s="28"/>
      <c r="K109" s="28"/>
      <c r="L109" s="28"/>
      <c r="M109" s="28"/>
      <c r="N109" s="28"/>
      <c r="O109" s="28"/>
      <c r="P109" s="28"/>
      <c r="Q109" s="28"/>
      <c r="R109" s="28"/>
      <c r="S109" s="28"/>
      <c r="T109" s="28"/>
      <c r="U109" s="28"/>
      <c r="V109" s="28"/>
      <c r="W109" s="28"/>
      <c r="X109" s="2"/>
      <c r="Y109" s="2"/>
      <c r="Z109" s="2"/>
      <c r="AA109" s="2"/>
      <c r="AB109" s="2"/>
      <c r="AC109" s="2"/>
      <c r="AD109" s="2"/>
      <c r="AE109" s="2"/>
      <c r="AF109" s="2"/>
      <c r="AG109" s="2"/>
      <c r="AH109" s="2"/>
      <c r="AI109" s="2"/>
      <c r="AJ109" s="2"/>
    </row>
    <row r="110" spans="1:36">
      <c r="A110" s="2"/>
      <c r="B110" s="28"/>
      <c r="C110" s="28"/>
      <c r="D110" s="28"/>
      <c r="E110" s="28"/>
      <c r="F110" s="28"/>
      <c r="G110" s="28"/>
      <c r="H110" s="28"/>
      <c r="I110" s="28"/>
      <c r="J110" s="28"/>
      <c r="K110" s="28"/>
      <c r="L110" s="28"/>
      <c r="M110" s="28"/>
      <c r="N110" s="28"/>
      <c r="O110" s="28"/>
      <c r="P110" s="28"/>
      <c r="Q110" s="28"/>
      <c r="R110" s="28"/>
      <c r="S110" s="28"/>
      <c r="T110" s="28"/>
      <c r="U110" s="28"/>
      <c r="V110" s="28"/>
      <c r="W110" s="28"/>
      <c r="X110" s="2"/>
      <c r="Y110" s="2"/>
      <c r="Z110" s="2"/>
      <c r="AA110" s="2"/>
      <c r="AB110" s="2"/>
      <c r="AC110" s="2"/>
      <c r="AD110" s="2"/>
      <c r="AE110" s="2"/>
      <c r="AF110" s="2"/>
      <c r="AG110" s="2"/>
      <c r="AH110" s="2"/>
      <c r="AI110" s="2"/>
      <c r="AJ110" s="2"/>
    </row>
    <row r="111" spans="1:36">
      <c r="A111" s="2"/>
      <c r="B111" s="28"/>
      <c r="C111" s="28"/>
      <c r="D111" s="28"/>
      <c r="E111" s="28"/>
      <c r="F111" s="28"/>
      <c r="G111" s="28"/>
      <c r="H111" s="28"/>
      <c r="I111" s="28"/>
      <c r="J111" s="28"/>
      <c r="K111" s="28"/>
      <c r="L111" s="28"/>
      <c r="M111" s="28"/>
      <c r="N111" s="28"/>
      <c r="O111" s="28"/>
      <c r="P111" s="28"/>
      <c r="Q111" s="28"/>
      <c r="R111" s="28"/>
      <c r="S111" s="28"/>
      <c r="T111" s="28"/>
      <c r="U111" s="28"/>
      <c r="V111" s="28"/>
      <c r="W111" s="28"/>
      <c r="X111" s="2"/>
      <c r="Y111" s="2"/>
      <c r="Z111" s="2"/>
      <c r="AA111" s="2"/>
      <c r="AB111" s="2"/>
      <c r="AC111" s="2"/>
      <c r="AD111" s="2"/>
      <c r="AE111" s="2"/>
      <c r="AF111" s="2"/>
      <c r="AG111" s="2"/>
      <c r="AH111" s="2"/>
      <c r="AI111" s="2"/>
      <c r="AJ111" s="2"/>
    </row>
    <row r="112" spans="1:36">
      <c r="A112" s="2"/>
      <c r="B112" s="28"/>
      <c r="C112" s="28"/>
      <c r="D112" s="28"/>
      <c r="E112" s="28"/>
      <c r="F112" s="28"/>
      <c r="G112" s="28"/>
      <c r="H112" s="28"/>
      <c r="I112" s="28"/>
      <c r="J112" s="28"/>
      <c r="K112" s="28"/>
      <c r="L112" s="28"/>
      <c r="M112" s="28"/>
      <c r="N112" s="28"/>
      <c r="O112" s="28"/>
      <c r="P112" s="28"/>
      <c r="Q112" s="28"/>
      <c r="R112" s="28"/>
      <c r="S112" s="28"/>
      <c r="T112" s="28"/>
      <c r="U112" s="28"/>
      <c r="V112" s="28"/>
      <c r="W112" s="28"/>
      <c r="X112" s="2"/>
      <c r="Y112" s="2"/>
      <c r="Z112" s="2"/>
      <c r="AA112" s="2"/>
      <c r="AB112" s="2"/>
      <c r="AC112" s="2"/>
      <c r="AD112" s="2"/>
      <c r="AE112" s="2"/>
      <c r="AF112" s="2"/>
      <c r="AG112" s="2"/>
      <c r="AH112" s="2"/>
      <c r="AI112" s="2"/>
      <c r="AJ112" s="2"/>
    </row>
    <row r="113" spans="1:36">
      <c r="A113" s="2"/>
      <c r="B113" s="28"/>
      <c r="C113" s="28"/>
      <c r="D113" s="28"/>
      <c r="E113" s="28"/>
      <c r="F113" s="28"/>
      <c r="G113" s="28"/>
      <c r="H113" s="28"/>
      <c r="I113" s="28"/>
      <c r="J113" s="28"/>
      <c r="K113" s="28"/>
      <c r="L113" s="28"/>
      <c r="M113" s="28"/>
      <c r="N113" s="28"/>
      <c r="O113" s="28"/>
      <c r="P113" s="28"/>
      <c r="Q113" s="28"/>
      <c r="R113" s="28"/>
      <c r="S113" s="28"/>
      <c r="T113" s="28"/>
      <c r="U113" s="28"/>
      <c r="V113" s="28"/>
      <c r="W113" s="28"/>
      <c r="X113" s="2"/>
      <c r="Y113" s="2"/>
      <c r="Z113" s="2"/>
      <c r="AA113" s="2"/>
      <c r="AB113" s="2"/>
      <c r="AC113" s="2"/>
      <c r="AD113" s="2"/>
      <c r="AE113" s="2"/>
      <c r="AF113" s="2"/>
      <c r="AG113" s="2"/>
      <c r="AH113" s="2"/>
      <c r="AI113" s="2"/>
      <c r="AJ113" s="2"/>
    </row>
    <row r="114" spans="1:36">
      <c r="A114" s="2"/>
      <c r="B114" s="28"/>
      <c r="C114" s="28"/>
      <c r="D114" s="28"/>
      <c r="E114" s="28"/>
      <c r="F114" s="28"/>
      <c r="G114" s="28"/>
      <c r="H114" s="28"/>
      <c r="I114" s="28"/>
      <c r="J114" s="28"/>
      <c r="K114" s="28"/>
      <c r="L114" s="28"/>
      <c r="M114" s="28"/>
      <c r="N114" s="28"/>
      <c r="O114" s="28"/>
      <c r="P114" s="28"/>
      <c r="Q114" s="28"/>
      <c r="R114" s="28"/>
      <c r="S114" s="28"/>
      <c r="T114" s="28"/>
      <c r="U114" s="28"/>
      <c r="V114" s="28"/>
      <c r="W114" s="28"/>
      <c r="X114" s="2"/>
      <c r="Y114" s="2"/>
      <c r="Z114" s="2"/>
      <c r="AA114" s="2"/>
      <c r="AB114" s="2"/>
      <c r="AC114" s="2"/>
      <c r="AD114" s="2"/>
      <c r="AE114" s="2"/>
      <c r="AF114" s="2"/>
      <c r="AG114" s="2"/>
      <c r="AH114" s="2"/>
      <c r="AI114" s="2"/>
      <c r="AJ114" s="2"/>
    </row>
    <row r="115" spans="1:36">
      <c r="A115" s="2"/>
      <c r="B115" s="28"/>
      <c r="C115" s="28"/>
      <c r="D115" s="28"/>
      <c r="E115" s="28"/>
      <c r="F115" s="28"/>
      <c r="G115" s="28"/>
      <c r="H115" s="28"/>
      <c r="I115" s="28"/>
      <c r="J115" s="28"/>
      <c r="K115" s="28"/>
      <c r="L115" s="28"/>
      <c r="M115" s="28"/>
      <c r="N115" s="28"/>
      <c r="O115" s="28"/>
      <c r="P115" s="28"/>
      <c r="Q115" s="28"/>
      <c r="R115" s="28"/>
      <c r="S115" s="28"/>
      <c r="T115" s="28"/>
      <c r="U115" s="28"/>
      <c r="V115" s="28"/>
      <c r="W115" s="28"/>
      <c r="X115" s="2"/>
      <c r="Y115" s="2"/>
      <c r="Z115" s="2"/>
      <c r="AA115" s="2"/>
      <c r="AB115" s="2"/>
      <c r="AC115" s="2"/>
      <c r="AD115" s="2"/>
      <c r="AE115" s="2"/>
      <c r="AF115" s="2"/>
      <c r="AG115" s="2"/>
      <c r="AH115" s="2"/>
      <c r="AI115" s="2"/>
      <c r="AJ115" s="2"/>
    </row>
    <row r="116" spans="1:36">
      <c r="A116" s="2"/>
      <c r="B116" s="28"/>
      <c r="C116" s="28"/>
      <c r="D116" s="28"/>
      <c r="E116" s="28"/>
      <c r="F116" s="28"/>
      <c r="G116" s="28"/>
      <c r="H116" s="28"/>
      <c r="I116" s="28"/>
      <c r="J116" s="28"/>
      <c r="K116" s="28"/>
      <c r="L116" s="28"/>
      <c r="M116" s="28"/>
      <c r="N116" s="28"/>
      <c r="O116" s="28"/>
      <c r="P116" s="28"/>
      <c r="Q116" s="28"/>
      <c r="R116" s="28"/>
      <c r="S116" s="28"/>
      <c r="T116" s="28"/>
      <c r="U116" s="28"/>
      <c r="V116" s="28"/>
      <c r="W116" s="28"/>
      <c r="X116" s="2"/>
      <c r="Y116" s="2"/>
      <c r="Z116" s="2"/>
      <c r="AA116" s="2"/>
      <c r="AB116" s="2"/>
      <c r="AC116" s="2"/>
      <c r="AD116" s="2"/>
      <c r="AE116" s="2"/>
      <c r="AF116" s="2"/>
      <c r="AG116" s="2"/>
      <c r="AH116" s="2"/>
      <c r="AI116" s="2"/>
      <c r="AJ116" s="2"/>
    </row>
    <row r="117" spans="1:36">
      <c r="A117" s="2"/>
      <c r="B117" s="28"/>
      <c r="C117" s="28"/>
      <c r="D117" s="28"/>
      <c r="E117" s="28"/>
      <c r="F117" s="28"/>
      <c r="G117" s="28"/>
      <c r="H117" s="28"/>
      <c r="I117" s="28"/>
      <c r="J117" s="28"/>
      <c r="K117" s="28"/>
      <c r="L117" s="28"/>
      <c r="M117" s="28"/>
      <c r="N117" s="28"/>
      <c r="O117" s="28"/>
      <c r="P117" s="28"/>
      <c r="Q117" s="28"/>
      <c r="R117" s="28"/>
      <c r="S117" s="28"/>
      <c r="T117" s="28"/>
      <c r="U117" s="28"/>
      <c r="V117" s="28"/>
      <c r="W117" s="28"/>
      <c r="X117" s="2"/>
      <c r="Y117" s="2"/>
      <c r="Z117" s="2"/>
      <c r="AA117" s="2"/>
      <c r="AB117" s="2"/>
      <c r="AC117" s="2"/>
      <c r="AD117" s="2"/>
      <c r="AE117" s="2"/>
      <c r="AF117" s="2"/>
      <c r="AG117" s="2"/>
      <c r="AH117" s="2"/>
      <c r="AI117" s="2"/>
      <c r="AJ117" s="2"/>
    </row>
    <row r="118" spans="1:36">
      <c r="B118" s="28"/>
      <c r="C118" s="28"/>
      <c r="D118" s="28"/>
      <c r="E118" s="28"/>
      <c r="F118" s="28"/>
      <c r="G118" s="28"/>
      <c r="H118" s="28"/>
      <c r="I118" s="28"/>
      <c r="J118" s="28"/>
      <c r="K118" s="28"/>
      <c r="L118" s="28"/>
      <c r="M118" s="28"/>
      <c r="N118" s="28"/>
      <c r="O118" s="28"/>
      <c r="P118" s="28"/>
      <c r="Q118" s="28"/>
      <c r="R118" s="28"/>
      <c r="S118" s="28"/>
      <c r="T118" s="28"/>
      <c r="U118" s="28"/>
      <c r="V118" s="28"/>
      <c r="W118" s="28"/>
    </row>
    <row r="119" spans="1:36">
      <c r="B119" s="28"/>
      <c r="C119" s="28"/>
      <c r="D119" s="28"/>
      <c r="E119" s="28"/>
      <c r="F119" s="28"/>
      <c r="G119" s="28"/>
      <c r="H119" s="28"/>
      <c r="I119" s="28"/>
      <c r="J119" s="28"/>
      <c r="K119" s="28"/>
      <c r="L119" s="28"/>
      <c r="M119" s="28"/>
      <c r="N119" s="28"/>
      <c r="O119" s="28"/>
      <c r="P119" s="28"/>
      <c r="Q119" s="28"/>
      <c r="R119" s="28"/>
      <c r="S119" s="28"/>
      <c r="T119" s="28"/>
      <c r="U119" s="28"/>
      <c r="V119" s="28"/>
      <c r="W119" s="28"/>
    </row>
    <row r="120" spans="1:36">
      <c r="B120" s="28"/>
      <c r="C120" s="28"/>
      <c r="D120" s="28"/>
      <c r="E120" s="28"/>
      <c r="F120" s="28"/>
      <c r="G120" s="28"/>
      <c r="H120" s="28"/>
      <c r="I120" s="28"/>
      <c r="J120" s="28"/>
      <c r="K120" s="28"/>
      <c r="L120" s="28"/>
      <c r="M120" s="28"/>
      <c r="N120" s="28"/>
      <c r="O120" s="28"/>
      <c r="P120" s="28"/>
      <c r="Q120" s="28"/>
      <c r="R120" s="28"/>
      <c r="S120" s="28"/>
      <c r="T120" s="28"/>
      <c r="U120" s="28"/>
      <c r="V120" s="28"/>
      <c r="W120" s="28"/>
    </row>
    <row r="121" spans="1:36">
      <c r="B121" s="28"/>
      <c r="C121" s="28"/>
      <c r="D121" s="28"/>
      <c r="E121" s="28"/>
      <c r="F121" s="28"/>
      <c r="G121" s="28"/>
      <c r="H121" s="28"/>
      <c r="I121" s="28"/>
      <c r="J121" s="28"/>
      <c r="K121" s="28"/>
      <c r="L121" s="28"/>
      <c r="M121" s="28"/>
      <c r="N121" s="28"/>
      <c r="O121" s="28"/>
      <c r="P121" s="28"/>
      <c r="Q121" s="28"/>
      <c r="R121" s="28"/>
      <c r="S121" s="28"/>
      <c r="T121" s="28"/>
      <c r="U121" s="28"/>
      <c r="V121" s="28"/>
      <c r="W121" s="28"/>
    </row>
    <row r="122" spans="1:36">
      <c r="B122" s="28"/>
      <c r="C122" s="28"/>
      <c r="D122" s="28"/>
      <c r="E122" s="28"/>
      <c r="F122" s="28"/>
      <c r="G122" s="28"/>
      <c r="H122" s="28"/>
      <c r="I122" s="28"/>
      <c r="J122" s="28"/>
      <c r="K122" s="28"/>
      <c r="L122" s="28"/>
      <c r="M122" s="28"/>
      <c r="N122" s="28"/>
      <c r="O122" s="28"/>
      <c r="P122" s="28"/>
      <c r="Q122" s="28"/>
      <c r="R122" s="28"/>
      <c r="S122" s="28"/>
      <c r="T122" s="28"/>
      <c r="U122" s="28"/>
      <c r="V122" s="28"/>
      <c r="W122" s="28"/>
    </row>
    <row r="123" spans="1:36">
      <c r="B123" s="28"/>
      <c r="C123" s="28"/>
      <c r="D123" s="28"/>
      <c r="E123" s="28"/>
      <c r="F123" s="28"/>
      <c r="G123" s="28"/>
      <c r="H123" s="28"/>
      <c r="I123" s="28"/>
      <c r="J123" s="28"/>
      <c r="K123" s="28"/>
      <c r="L123" s="28"/>
      <c r="M123" s="28"/>
      <c r="N123" s="28"/>
      <c r="O123" s="28"/>
      <c r="P123" s="28"/>
      <c r="Q123" s="28"/>
      <c r="R123" s="28"/>
      <c r="S123" s="28"/>
      <c r="T123" s="28"/>
      <c r="U123" s="28"/>
      <c r="V123" s="28"/>
      <c r="W123" s="28"/>
    </row>
    <row r="124" spans="1:36">
      <c r="B124" s="28"/>
      <c r="C124" s="28"/>
      <c r="D124" s="28"/>
      <c r="E124" s="28"/>
      <c r="F124" s="28"/>
      <c r="G124" s="28"/>
      <c r="H124" s="28"/>
      <c r="I124" s="28"/>
      <c r="J124" s="28"/>
      <c r="K124" s="28"/>
      <c r="L124" s="28"/>
      <c r="M124" s="28"/>
      <c r="N124" s="28"/>
      <c r="O124" s="28"/>
      <c r="P124" s="28"/>
      <c r="Q124" s="28"/>
      <c r="R124" s="28"/>
      <c r="S124" s="28"/>
      <c r="T124" s="29"/>
      <c r="U124" s="29"/>
      <c r="V124" s="29"/>
      <c r="W124" s="29"/>
    </row>
    <row r="125" spans="1:36">
      <c r="B125" s="28"/>
      <c r="C125" s="28"/>
      <c r="D125" s="28"/>
      <c r="E125" s="28"/>
      <c r="F125" s="28"/>
      <c r="G125" s="28"/>
      <c r="H125" s="28"/>
      <c r="I125" s="28"/>
      <c r="J125" s="28"/>
      <c r="K125" s="28"/>
      <c r="L125" s="28"/>
      <c r="M125" s="28"/>
      <c r="N125" s="28"/>
      <c r="O125" s="28"/>
      <c r="P125" s="28"/>
      <c r="Q125" s="28"/>
      <c r="R125" s="28"/>
      <c r="S125" s="28"/>
      <c r="T125" s="29"/>
      <c r="U125" s="29"/>
      <c r="V125" s="29"/>
      <c r="W125" s="29"/>
    </row>
    <row r="126" spans="1:36">
      <c r="B126" s="28"/>
      <c r="C126" s="28"/>
      <c r="D126" s="28"/>
      <c r="E126" s="28"/>
      <c r="F126" s="28"/>
      <c r="G126" s="28"/>
      <c r="H126" s="28"/>
      <c r="I126" s="28"/>
      <c r="J126" s="28"/>
      <c r="K126" s="28"/>
      <c r="L126" s="28"/>
      <c r="M126" s="28"/>
      <c r="N126" s="28"/>
      <c r="O126" s="28"/>
      <c r="P126" s="28"/>
      <c r="Q126" s="28"/>
      <c r="R126" s="28"/>
      <c r="S126" s="28"/>
      <c r="T126" s="29"/>
      <c r="U126" s="29"/>
      <c r="V126" s="29"/>
      <c r="W126" s="29"/>
    </row>
    <row r="127" spans="1:36">
      <c r="B127" s="28"/>
      <c r="C127" s="28"/>
      <c r="D127" s="28"/>
      <c r="E127" s="28"/>
      <c r="F127" s="28"/>
      <c r="G127" s="28"/>
      <c r="H127" s="28"/>
      <c r="I127" s="28"/>
      <c r="J127" s="28"/>
      <c r="K127" s="28"/>
      <c r="L127" s="28"/>
      <c r="M127" s="28"/>
      <c r="N127" s="28"/>
      <c r="O127" s="28"/>
      <c r="P127" s="28"/>
      <c r="Q127" s="28"/>
      <c r="R127" s="28"/>
      <c r="S127" s="28"/>
      <c r="T127" s="29"/>
      <c r="U127" s="29"/>
      <c r="V127" s="29"/>
      <c r="W127" s="29"/>
    </row>
    <row r="128" spans="1:36">
      <c r="B128" s="28"/>
      <c r="C128" s="28"/>
      <c r="D128" s="28"/>
      <c r="E128" s="28"/>
      <c r="F128" s="28"/>
      <c r="G128" s="28"/>
      <c r="H128" s="28"/>
      <c r="I128" s="28"/>
      <c r="J128" s="28"/>
      <c r="K128" s="28"/>
      <c r="L128" s="28"/>
      <c r="M128" s="28"/>
      <c r="N128" s="28"/>
      <c r="O128" s="28"/>
      <c r="P128" s="28"/>
      <c r="Q128" s="28"/>
      <c r="R128" s="28"/>
      <c r="S128" s="28"/>
      <c r="T128" s="28"/>
      <c r="U128" s="28"/>
      <c r="V128" s="28"/>
      <c r="W128" s="28"/>
    </row>
    <row r="129" spans="2:23">
      <c r="B129" s="28"/>
      <c r="C129" s="28"/>
      <c r="D129" s="28"/>
      <c r="E129" s="28"/>
      <c r="F129" s="28"/>
      <c r="G129" s="28"/>
      <c r="H129" s="28"/>
      <c r="I129" s="28"/>
      <c r="J129" s="28"/>
      <c r="K129" s="28"/>
      <c r="L129" s="28"/>
      <c r="M129" s="28"/>
      <c r="N129" s="28"/>
      <c r="O129" s="28"/>
      <c r="P129" s="28"/>
      <c r="Q129" s="28"/>
      <c r="R129" s="28"/>
      <c r="S129" s="28"/>
      <c r="T129" s="28"/>
      <c r="U129" s="28"/>
      <c r="V129" s="28"/>
      <c r="W129" s="28"/>
    </row>
    <row r="130" spans="2:23">
      <c r="B130" s="28"/>
      <c r="C130" s="28"/>
      <c r="D130" s="28"/>
      <c r="E130" s="28"/>
      <c r="F130" s="28"/>
      <c r="G130" s="28"/>
      <c r="H130" s="28"/>
      <c r="I130" s="28"/>
      <c r="J130" s="28"/>
      <c r="K130" s="28"/>
      <c r="L130" s="28"/>
      <c r="M130" s="28"/>
      <c r="N130" s="28"/>
      <c r="O130" s="28"/>
      <c r="P130" s="28"/>
      <c r="Q130" s="28"/>
      <c r="R130" s="28"/>
      <c r="S130" s="28"/>
      <c r="T130" s="28"/>
      <c r="U130" s="28"/>
      <c r="V130" s="28"/>
      <c r="W130" s="28"/>
    </row>
    <row r="131" spans="2:23">
      <c r="B131" s="28"/>
      <c r="C131" s="28"/>
      <c r="D131" s="28"/>
      <c r="E131" s="28"/>
      <c r="F131" s="28"/>
      <c r="G131" s="28"/>
      <c r="H131" s="28"/>
      <c r="I131" s="28"/>
      <c r="J131" s="28"/>
      <c r="K131" s="28"/>
      <c r="L131" s="28"/>
      <c r="M131" s="28"/>
      <c r="N131" s="28"/>
      <c r="O131" s="28"/>
      <c r="P131" s="28"/>
      <c r="Q131" s="28"/>
      <c r="R131" s="28"/>
      <c r="S131" s="28"/>
      <c r="T131" s="28"/>
      <c r="U131" s="28"/>
      <c r="V131" s="28"/>
      <c r="W131" s="28"/>
    </row>
    <row r="132" spans="2:23">
      <c r="B132" s="28"/>
      <c r="C132" s="28"/>
      <c r="D132" s="28"/>
      <c r="E132" s="28"/>
      <c r="F132" s="28"/>
      <c r="G132" s="28"/>
      <c r="H132" s="28"/>
      <c r="I132" s="28"/>
      <c r="J132" s="28"/>
      <c r="K132" s="28"/>
      <c r="L132" s="28"/>
      <c r="M132" s="28"/>
      <c r="N132" s="28"/>
      <c r="O132" s="28"/>
      <c r="P132" s="28"/>
      <c r="Q132" s="28"/>
      <c r="R132" s="28"/>
      <c r="S132" s="28"/>
      <c r="T132" s="28"/>
      <c r="U132" s="28"/>
      <c r="V132" s="28"/>
      <c r="W132" s="28"/>
    </row>
    <row r="133" spans="2:23">
      <c r="B133" s="28"/>
      <c r="C133" s="28"/>
      <c r="D133" s="28"/>
      <c r="E133" s="28"/>
      <c r="F133" s="28"/>
      <c r="G133" s="28"/>
      <c r="H133" s="28"/>
      <c r="I133" s="28"/>
      <c r="J133" s="28"/>
      <c r="K133" s="28"/>
      <c r="L133" s="28"/>
      <c r="M133" s="28"/>
      <c r="N133" s="28"/>
      <c r="O133" s="28"/>
      <c r="P133" s="28"/>
      <c r="Q133" s="28"/>
      <c r="R133" s="28"/>
      <c r="S133" s="28"/>
      <c r="T133" s="28"/>
      <c r="U133" s="28"/>
      <c r="V133" s="28"/>
      <c r="W133" s="28"/>
    </row>
    <row r="134" spans="2:23">
      <c r="B134" s="28"/>
      <c r="C134" s="28"/>
      <c r="D134" s="28"/>
      <c r="E134" s="28"/>
      <c r="F134" s="28"/>
      <c r="G134" s="28"/>
      <c r="H134" s="28"/>
      <c r="I134" s="28"/>
      <c r="J134" s="28"/>
      <c r="K134" s="28"/>
      <c r="L134" s="28"/>
      <c r="M134" s="28"/>
      <c r="N134" s="28"/>
      <c r="O134" s="28"/>
      <c r="P134" s="28"/>
      <c r="Q134" s="28"/>
      <c r="R134" s="28"/>
      <c r="S134" s="28"/>
      <c r="T134" s="28"/>
      <c r="U134" s="28"/>
      <c r="V134" s="28"/>
      <c r="W134" s="28"/>
    </row>
    <row r="135" spans="2:23">
      <c r="B135" s="28"/>
      <c r="C135" s="28"/>
      <c r="D135" s="28"/>
      <c r="E135" s="28"/>
      <c r="F135" s="28"/>
      <c r="G135" s="28"/>
      <c r="H135" s="28"/>
      <c r="I135" s="28"/>
      <c r="J135" s="28"/>
      <c r="K135" s="28"/>
      <c r="L135" s="28"/>
      <c r="M135" s="28"/>
      <c r="N135" s="28"/>
      <c r="O135" s="28"/>
      <c r="P135" s="28"/>
      <c r="Q135" s="28"/>
      <c r="R135" s="28"/>
      <c r="S135" s="28"/>
      <c r="T135" s="28"/>
      <c r="U135" s="28"/>
      <c r="V135" s="28"/>
      <c r="W135" s="28"/>
    </row>
    <row r="136" spans="2:23">
      <c r="B136" s="28"/>
      <c r="C136" s="28"/>
      <c r="D136" s="28"/>
      <c r="E136" s="28"/>
      <c r="F136" s="28"/>
      <c r="G136" s="28"/>
      <c r="H136" s="28"/>
      <c r="I136" s="28"/>
      <c r="J136" s="28"/>
      <c r="K136" s="28"/>
      <c r="L136" s="28"/>
      <c r="M136" s="28"/>
      <c r="N136" s="28"/>
      <c r="O136" s="28"/>
      <c r="P136" s="28"/>
      <c r="Q136" s="28"/>
      <c r="R136" s="28"/>
      <c r="S136" s="28"/>
      <c r="T136" s="28"/>
      <c r="U136" s="28"/>
      <c r="V136" s="28"/>
      <c r="W136" s="28"/>
    </row>
    <row r="137" spans="2:23">
      <c r="B137" s="28"/>
      <c r="C137" s="28"/>
      <c r="D137" s="28"/>
      <c r="E137" s="28"/>
      <c r="F137" s="28"/>
      <c r="G137" s="28"/>
      <c r="H137" s="28"/>
      <c r="I137" s="28"/>
      <c r="J137" s="28"/>
      <c r="K137" s="28"/>
      <c r="L137" s="28"/>
      <c r="M137" s="28"/>
      <c r="N137" s="28"/>
      <c r="O137" s="28"/>
      <c r="P137" s="28"/>
      <c r="Q137" s="28"/>
      <c r="R137" s="28"/>
      <c r="S137" s="28"/>
      <c r="T137" s="28"/>
      <c r="U137" s="28"/>
      <c r="V137" s="28"/>
      <c r="W137" s="28"/>
    </row>
  </sheetData>
  <conditionalFormatting sqref="C1:Z3">
    <cfRule type="cellIs" dxfId="1099" priority="7" operator="lessThan">
      <formula>0</formula>
    </cfRule>
  </conditionalFormatting>
  <conditionalFormatting sqref="AN3:BK3">
    <cfRule type="cellIs" dxfId="1098" priority="6" operator="lessThan">
      <formula>0</formula>
    </cfRule>
  </conditionalFormatting>
  <conditionalFormatting sqref="C4:AJ94">
    <cfRule type="expression" dxfId="1097" priority="1" stopIfTrue="1">
      <formula>AND(C4-B4&lt;-Eps,C4-B5&lt;-Eps)</formula>
    </cfRule>
    <cfRule type="expression" dxfId="1096" priority="3">
      <formula>C4-B4&lt;-Eps</formula>
    </cfRule>
    <cfRule type="expression" dxfId="1095" priority="4">
      <formula>C4-B5&lt;-Eps</formula>
    </cfRule>
  </conditionalFormatting>
  <conditionalFormatting sqref="C5:AJ94">
    <cfRule type="expression" dxfId="1094" priority="5">
      <formula>C5-C4&lt;-Eps</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94"/>
  <sheetViews>
    <sheetView workbookViewId="0">
      <selection activeCell="B4" sqref="B4"/>
    </sheetView>
  </sheetViews>
  <sheetFormatPr defaultRowHeight="12.5"/>
  <sheetData>
    <row r="1" spans="1:36">
      <c r="A1" t="s">
        <v>2</v>
      </c>
      <c r="F1" s="33"/>
    </row>
    <row r="2" spans="1:36">
      <c r="B2" t="s">
        <v>0</v>
      </c>
    </row>
    <row r="3" spans="1:36">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f>+Z3+1</f>
        <v>26</v>
      </c>
      <c r="AB3" s="3">
        <f t="shared" ref="AB3:AJ3" si="0">+AA3+1</f>
        <v>27</v>
      </c>
      <c r="AC3" s="3">
        <f t="shared" si="0"/>
        <v>28</v>
      </c>
      <c r="AD3" s="3">
        <f t="shared" si="0"/>
        <v>29</v>
      </c>
      <c r="AE3" s="3">
        <f t="shared" si="0"/>
        <v>30</v>
      </c>
      <c r="AF3" s="3">
        <f t="shared" si="0"/>
        <v>31</v>
      </c>
      <c r="AG3" s="3">
        <f t="shared" si="0"/>
        <v>32</v>
      </c>
      <c r="AH3" s="3">
        <f t="shared" si="0"/>
        <v>33</v>
      </c>
      <c r="AI3" s="3">
        <f t="shared" si="0"/>
        <v>34</v>
      </c>
      <c r="AJ3" s="3">
        <f t="shared" si="0"/>
        <v>35</v>
      </c>
    </row>
    <row r="4" spans="1:36">
      <c r="A4" s="5">
        <v>0</v>
      </c>
      <c r="B4" s="10">
        <f>'MNS Unimproved'!B4*VLOOKUP(MIN(119,$A4+B$3-1),'Improvement Recommendation'!$B$5:$J$124,4,FALSE)</f>
        <v>11.200000000000001</v>
      </c>
      <c r="C4" s="11">
        <f>'MNS Unimproved'!C4*VLOOKUP(MIN(119,$A4+C$3-1),'Improvement Recommendation'!$B$5:$J$124,4,FALSE)</f>
        <v>6.6441939506558461</v>
      </c>
      <c r="D4" s="11">
        <f>'MNS Unimproved'!D4*VLOOKUP(MIN(119,$A4+D$3-1),'Improvement Recommendation'!$B$5:$J$124,4,FALSE)</f>
        <v>5.807462040303462</v>
      </c>
      <c r="E4" s="11">
        <f>'MNS Unimproved'!E4*VLOOKUP(MIN(119,$A4+E$3-1),'Improvement Recommendation'!$B$5:$J$124,4,FALSE)</f>
        <v>5.2162333148466651</v>
      </c>
      <c r="F4" s="11">
        <f>'MNS Unimproved'!F4*VLOOKUP(MIN(119,$A4+F$3-1),'Improvement Recommendation'!$B$5:$J$124,4,FALSE)</f>
        <v>4.8605648791129754</v>
      </c>
      <c r="G4" s="11">
        <f>'MNS Unimproved'!G4*VLOOKUP(MIN(119,$A4+G$3-1),'Improvement Recommendation'!$B$5:$J$124,4,FALSE)</f>
        <v>4.66065196261839</v>
      </c>
      <c r="H4" s="11">
        <f>'MNS Unimproved'!H4*VLOOKUP(MIN(119,$A4+H$3-1),'Improvement Recommendation'!$B$5:$J$124,4,FALSE)</f>
        <v>4.5414235287519249</v>
      </c>
      <c r="I4" s="11">
        <f>'MNS Unimproved'!I4*VLOOKUP(MIN(119,$A4+I$3-1),'Improvement Recommendation'!$B$5:$J$124,4,FALSE)</f>
        <v>4.4555144788228978</v>
      </c>
      <c r="J4" s="11">
        <f>'MNS Unimproved'!J4*VLOOKUP(MIN(119,$A4+J$3-1),'Improvement Recommendation'!$B$5:$J$124,4,FALSE)</f>
        <v>4.417951378227067</v>
      </c>
      <c r="K4" s="11">
        <f>'MNS Unimproved'!K4*VLOOKUP(MIN(119,$A4+K$3-1),'Improvement Recommendation'!$B$5:$J$124,4,FALSE)</f>
        <v>4.459004678094562</v>
      </c>
      <c r="L4" s="11">
        <f>'MNS Unimproved'!L4*VLOOKUP(MIN(119,$A4+L$3-1),'Improvement Recommendation'!$B$5:$J$124,4,FALSE)</f>
        <v>4.6339730439434703</v>
      </c>
      <c r="M4" s="11">
        <f>'MNS Unimproved'!M4*VLOOKUP(MIN(119,$A4+M$3-1),'Improvement Recommendation'!$B$5:$J$124,4,FALSE)</f>
        <v>5.1060566852055933</v>
      </c>
      <c r="N4" s="11">
        <f>'MNS Unimproved'!N4*VLOOKUP(MIN(119,$A4+N$3-1),'Improvement Recommendation'!$B$5:$J$124,4,FALSE)</f>
        <v>6.1691941582893959</v>
      </c>
      <c r="O4" s="11">
        <f>'MNS Unimproved'!O4*VLOOKUP(MIN(119,$A4+O$3-1),'Improvement Recommendation'!$B$5:$J$124,4,FALSE)</f>
        <v>8.3379944708302709</v>
      </c>
      <c r="P4" s="11">
        <f>'MNS Unimproved'!P4*VLOOKUP(MIN(119,$A4+P$3-1),'Improvement Recommendation'!$B$5:$J$124,4,FALSE)</f>
        <v>12.181575220574814</v>
      </c>
      <c r="Q4" s="11">
        <f>'MNS Unimproved'!Q4*VLOOKUP(MIN(119,$A4+Q$3-1),'Improvement Recommendation'!$B$5:$J$124,4,FALSE)</f>
        <v>18.231982161508114</v>
      </c>
      <c r="R4" s="11">
        <f>'MNS Unimproved'!R4*VLOOKUP(MIN(119,$A4+R$3-1),'Improvement Recommendation'!$B$5:$J$124,4,FALSE)</f>
        <v>26.585107012961004</v>
      </c>
      <c r="S4" s="11">
        <f>'MNS Unimproved'!S4*VLOOKUP(MIN(119,$A4+S$3-1),'Improvement Recommendation'!$B$5:$J$124,4,FALSE)</f>
        <v>36.648601178877016</v>
      </c>
      <c r="T4" s="11">
        <f>'MNS Unimproved'!T4*VLOOKUP(MIN(119,$A4+T$3-1),'Improvement Recommendation'!$B$5:$J$124,4,FALSE)</f>
        <v>46.582174372529551</v>
      </c>
      <c r="U4" s="11">
        <f>'MNS Unimproved'!U4*VLOOKUP(MIN(119,$A4+U$3-1),'Improvement Recommendation'!$B$5:$J$124,4,FALSE)</f>
        <v>53.765850914750224</v>
      </c>
      <c r="V4" s="11">
        <f>'MNS Unimproved'!V4*VLOOKUP(MIN(119,$A4+V$3-1),'Improvement Recommendation'!$B$5:$J$124,4,FALSE)</f>
        <v>57.717579561419939</v>
      </c>
      <c r="W4" s="11">
        <f>'MNS Unimproved'!W4*VLOOKUP(MIN(119,$A4+W$3-1),'Improvement Recommendation'!$B$5:$J$124,4,FALSE)</f>
        <v>59.602860921179818</v>
      </c>
      <c r="X4" s="11">
        <f>'MNS Unimproved'!X4*VLOOKUP(MIN(119,$A4+X$3-1),'Improvement Recommendation'!$B$5:$J$124,4,FALSE)</f>
        <v>60.90990520092469</v>
      </c>
      <c r="Y4" s="11">
        <f>'MNS Unimproved'!Y4*VLOOKUP(MIN(119,$A4+Y$3-1),'Improvement Recommendation'!$B$5:$J$124,4,FALSE)</f>
        <v>62.018732085402263</v>
      </c>
      <c r="Z4" s="11">
        <f>'MNS Unimproved'!Z4*VLOOKUP(MIN(119,$A4+Z$3-1),'Improvement Recommendation'!$B$5:$J$124,4,FALSE)</f>
        <v>63.006615891750783</v>
      </c>
      <c r="AA4" s="7">
        <f>'MNS Unimproved'!AA4*VLOOKUP(MIN(119,$A4+AA$3-1),'Improvement Recommendation'!$B$5:$J$124,4,FALSE)</f>
        <v>63.907729397367703</v>
      </c>
      <c r="AB4" s="7">
        <f>'MNS Unimproved'!AB4*VLOOKUP(MIN(119,$A4+AB$3-1),'Improvement Recommendation'!$B$5:$J$124,4,FALSE)</f>
        <v>64.557495270585974</v>
      </c>
      <c r="AC4" s="7">
        <f>'MNS Unimproved'!AC4*VLOOKUP(MIN(119,$A4+AC$3-1),'Improvement Recommendation'!$B$5:$J$124,4,FALSE)</f>
        <v>64.736557032698258</v>
      </c>
      <c r="AD4" s="7">
        <f>'MNS Unimproved'!AD4*VLOOKUP(MIN(119,$A4+AD$3-1),'Improvement Recommendation'!$B$5:$J$124,4,FALSE)</f>
        <v>64.432596700267666</v>
      </c>
      <c r="AE4" s="7">
        <f>'MNS Unimproved'!AE4*VLOOKUP(MIN(119,$A4+AE$3-1),'Improvement Recommendation'!$B$5:$J$124,4,FALSE)</f>
        <v>64.446328859162179</v>
      </c>
      <c r="AF4" s="7">
        <f>'MNS Unimproved'!AF4*VLOOKUP(MIN(119,$A4+AF$3-1),'Improvement Recommendation'!$B$5:$J$124,4,FALSE)</f>
        <v>65.791614057299753</v>
      </c>
      <c r="AG4" s="7">
        <f>'MNS Unimproved'!AG4*VLOOKUP(MIN(119,$A4+AG$3-1),'Improvement Recommendation'!$B$5:$J$124,4,FALSE)</f>
        <v>69.310649902706359</v>
      </c>
      <c r="AH4" s="7">
        <f>'MNS Unimproved'!AH4*VLOOKUP(MIN(119,$A4+AH$3-1),'Improvement Recommendation'!$B$5:$J$124,4,FALSE)</f>
        <v>74.81694237264432</v>
      </c>
      <c r="AI4" s="7">
        <f>'MNS Unimproved'!AI4*VLOOKUP(MIN(119,$A4+AI$3-1),'Improvement Recommendation'!$B$5:$J$124,4,FALSE)</f>
        <v>81.793342364319102</v>
      </c>
      <c r="AJ4" s="7">
        <f>'MNS Unimproved'!AJ4*VLOOKUP(MIN(119,$A4+AJ$3-1),'Improvement Recommendation'!$B$5:$J$124,4,FALSE)</f>
        <v>89.62744845521398</v>
      </c>
    </row>
    <row r="5" spans="1:36">
      <c r="A5" s="5">
        <v>1</v>
      </c>
      <c r="B5" s="12">
        <f>'MNS Unimproved'!B5*VLOOKUP(MIN(119,$A5+B$3-1),'Improvement Recommendation'!$B$5:$J$124,4,FALSE)</f>
        <v>6.6441939506558461</v>
      </c>
      <c r="C5" s="13">
        <f>'MNS Unimproved'!C5*VLOOKUP(MIN(119,$A5+C$3-1),'Improvement Recommendation'!$B$5:$J$124,4,FALSE)</f>
        <v>5.807462040303462</v>
      </c>
      <c r="D5" s="13">
        <f>'MNS Unimproved'!D5*VLOOKUP(MIN(119,$A5+D$3-1),'Improvement Recommendation'!$B$5:$J$124,4,FALSE)</f>
        <v>5.2162333148466651</v>
      </c>
      <c r="E5" s="13">
        <f>'MNS Unimproved'!E5*VLOOKUP(MIN(119,$A5+E$3-1),'Improvement Recommendation'!$B$5:$J$124,4,FALSE)</f>
        <v>4.8605648791129754</v>
      </c>
      <c r="F5" s="13">
        <f>'MNS Unimproved'!F5*VLOOKUP(MIN(119,$A5+F$3-1),'Improvement Recommendation'!$B$5:$J$124,4,FALSE)</f>
        <v>4.66065196261839</v>
      </c>
      <c r="G5" s="13">
        <f>'MNS Unimproved'!G5*VLOOKUP(MIN(119,$A5+G$3-1),'Improvement Recommendation'!$B$5:$J$124,4,FALSE)</f>
        <v>4.5414235287519249</v>
      </c>
      <c r="H5" s="13">
        <f>'MNS Unimproved'!H5*VLOOKUP(MIN(119,$A5+H$3-1),'Improvement Recommendation'!$B$5:$J$124,4,FALSE)</f>
        <v>4.4555144788228978</v>
      </c>
      <c r="I5" s="13">
        <f>'MNS Unimproved'!I5*VLOOKUP(MIN(119,$A5+I$3-1),'Improvement Recommendation'!$B$5:$J$124,4,FALSE)</f>
        <v>4.417951378227067</v>
      </c>
      <c r="J5" s="13">
        <f>'MNS Unimproved'!J5*VLOOKUP(MIN(119,$A5+J$3-1),'Improvement Recommendation'!$B$5:$J$124,4,FALSE)</f>
        <v>4.459004678094562</v>
      </c>
      <c r="K5" s="13">
        <f>'MNS Unimproved'!K5*VLOOKUP(MIN(119,$A5+K$3-1),'Improvement Recommendation'!$B$5:$J$124,4,FALSE)</f>
        <v>4.6339730439434703</v>
      </c>
      <c r="L5" s="13">
        <f>'MNS Unimproved'!L5*VLOOKUP(MIN(119,$A5+L$3-1),'Improvement Recommendation'!$B$5:$J$124,4,FALSE)</f>
        <v>5.1060566852055933</v>
      </c>
      <c r="M5" s="13">
        <f>'MNS Unimproved'!M5*VLOOKUP(MIN(119,$A5+M$3-1),'Improvement Recommendation'!$B$5:$J$124,4,FALSE)</f>
        <v>6.1691941582893959</v>
      </c>
      <c r="N5" s="13">
        <f>'MNS Unimproved'!N5*VLOOKUP(MIN(119,$A5+N$3-1),'Improvement Recommendation'!$B$5:$J$124,4,FALSE)</f>
        <v>8.3379944708302709</v>
      </c>
      <c r="O5" s="13">
        <f>'MNS Unimproved'!O5*VLOOKUP(MIN(119,$A5+O$3-1),'Improvement Recommendation'!$B$5:$J$124,4,FALSE)</f>
        <v>12.181575220574814</v>
      </c>
      <c r="P5" s="13">
        <f>'MNS Unimproved'!P5*VLOOKUP(MIN(119,$A5+P$3-1),'Improvement Recommendation'!$B$5:$J$124,4,FALSE)</f>
        <v>18.231982161508114</v>
      </c>
      <c r="Q5" s="13">
        <f>'MNS Unimproved'!Q5*VLOOKUP(MIN(119,$A5+Q$3-1),'Improvement Recommendation'!$B$5:$J$124,4,FALSE)</f>
        <v>26.585107012961004</v>
      </c>
      <c r="R5" s="13">
        <f>'MNS Unimproved'!R5*VLOOKUP(MIN(119,$A5+R$3-1),'Improvement Recommendation'!$B$5:$J$124,4,FALSE)</f>
        <v>36.648601178877016</v>
      </c>
      <c r="S5" s="13">
        <f>'MNS Unimproved'!S5*VLOOKUP(MIN(119,$A5+S$3-1),'Improvement Recommendation'!$B$5:$J$124,4,FALSE)</f>
        <v>46.582174372529551</v>
      </c>
      <c r="T5" s="13">
        <f>'MNS Unimproved'!T5*VLOOKUP(MIN(119,$A5+T$3-1),'Improvement Recommendation'!$B$5:$J$124,4,FALSE)</f>
        <v>53.765850914750224</v>
      </c>
      <c r="U5" s="13">
        <f>'MNS Unimproved'!U5*VLOOKUP(MIN(119,$A5+U$3-1),'Improvement Recommendation'!$B$5:$J$124,4,FALSE)</f>
        <v>57.717579561419939</v>
      </c>
      <c r="V5" s="13">
        <f>'MNS Unimproved'!V5*VLOOKUP(MIN(119,$A5+V$3-1),'Improvement Recommendation'!$B$5:$J$124,4,FALSE)</f>
        <v>59.602860921179818</v>
      </c>
      <c r="W5" s="13">
        <f>'MNS Unimproved'!W5*VLOOKUP(MIN(119,$A5+W$3-1),'Improvement Recommendation'!$B$5:$J$124,4,FALSE)</f>
        <v>60.90990520092469</v>
      </c>
      <c r="X5" s="13">
        <f>'MNS Unimproved'!X5*VLOOKUP(MIN(119,$A5+X$3-1),'Improvement Recommendation'!$B$5:$J$124,4,FALSE)</f>
        <v>62.018732085402263</v>
      </c>
      <c r="Y5" s="13">
        <f>'MNS Unimproved'!Y5*VLOOKUP(MIN(119,$A5+Y$3-1),'Improvement Recommendation'!$B$5:$J$124,4,FALSE)</f>
        <v>63.006615891750783</v>
      </c>
      <c r="Z5" s="13">
        <f>'MNS Unimproved'!Z5*VLOOKUP(MIN(119,$A5+Z$3-1),'Improvement Recommendation'!$B$5:$J$124,4,FALSE)</f>
        <v>63.907729397367703</v>
      </c>
      <c r="AA5" s="7">
        <f>'MNS Unimproved'!AA5*VLOOKUP(MIN(119,$A5+AA$3-1),'Improvement Recommendation'!$B$5:$J$124,4,FALSE)</f>
        <v>64.557495270585974</v>
      </c>
      <c r="AB5" s="7">
        <f>'MNS Unimproved'!AB5*VLOOKUP(MIN(119,$A5+AB$3-1),'Improvement Recommendation'!$B$5:$J$124,4,FALSE)</f>
        <v>64.736557032698258</v>
      </c>
      <c r="AC5" s="7">
        <f>'MNS Unimproved'!AC5*VLOOKUP(MIN(119,$A5+AC$3-1),'Improvement Recommendation'!$B$5:$J$124,4,FALSE)</f>
        <v>64.432596700267666</v>
      </c>
      <c r="AD5" s="7">
        <f>'MNS Unimproved'!AD5*VLOOKUP(MIN(119,$A5+AD$3-1),'Improvement Recommendation'!$B$5:$J$124,4,FALSE)</f>
        <v>64.446328859162179</v>
      </c>
      <c r="AE5" s="7">
        <f>'MNS Unimproved'!AE5*VLOOKUP(MIN(119,$A5+AE$3-1),'Improvement Recommendation'!$B$5:$J$124,4,FALSE)</f>
        <v>65.791614057299753</v>
      </c>
      <c r="AF5" s="7">
        <f>'MNS Unimproved'!AF5*VLOOKUP(MIN(119,$A5+AF$3-1),'Improvement Recommendation'!$B$5:$J$124,4,FALSE)</f>
        <v>69.310649902706359</v>
      </c>
      <c r="AG5" s="7">
        <f>'MNS Unimproved'!AG5*VLOOKUP(MIN(119,$A5+AG$3-1),'Improvement Recommendation'!$B$5:$J$124,4,FALSE)</f>
        <v>74.81694237264432</v>
      </c>
      <c r="AH5" s="7">
        <f>'MNS Unimproved'!AH5*VLOOKUP(MIN(119,$A5+AH$3-1),'Improvement Recommendation'!$B$5:$J$124,4,FALSE)</f>
        <v>81.793342364319102</v>
      </c>
      <c r="AI5" s="7">
        <f>'MNS Unimproved'!AI5*VLOOKUP(MIN(119,$A5+AI$3-1),'Improvement Recommendation'!$B$5:$J$124,4,FALSE)</f>
        <v>89.62744845521398</v>
      </c>
      <c r="AJ5" s="7">
        <f>'MNS Unimproved'!AJ5*VLOOKUP(MIN(119,$A5+AJ$3-1),'Improvement Recommendation'!$B$5:$J$124,4,FALSE)</f>
        <v>97.907271887634792</v>
      </c>
    </row>
    <row r="6" spans="1:36">
      <c r="A6" s="5">
        <v>2</v>
      </c>
      <c r="B6" s="12">
        <f>'MNS Unimproved'!B6*VLOOKUP(MIN(119,$A6+B$3-1),'Improvement Recommendation'!$B$5:$J$124,4,FALSE)</f>
        <v>5.807462040303462</v>
      </c>
      <c r="C6" s="13">
        <f>'MNS Unimproved'!C6*VLOOKUP(MIN(119,$A6+C$3-1),'Improvement Recommendation'!$B$5:$J$124,4,FALSE)</f>
        <v>5.2162333148466651</v>
      </c>
      <c r="D6" s="13">
        <f>'MNS Unimproved'!D6*VLOOKUP(MIN(119,$A6+D$3-1),'Improvement Recommendation'!$B$5:$J$124,4,FALSE)</f>
        <v>4.8605648791129754</v>
      </c>
      <c r="E6" s="13">
        <f>'MNS Unimproved'!E6*VLOOKUP(MIN(119,$A6+E$3-1),'Improvement Recommendation'!$B$5:$J$124,4,FALSE)</f>
        <v>4.66065196261839</v>
      </c>
      <c r="F6" s="13">
        <f>'MNS Unimproved'!F6*VLOOKUP(MIN(119,$A6+F$3-1),'Improvement Recommendation'!$B$5:$J$124,4,FALSE)</f>
        <v>4.5414235287519249</v>
      </c>
      <c r="G6" s="13">
        <f>'MNS Unimproved'!G6*VLOOKUP(MIN(119,$A6+G$3-1),'Improvement Recommendation'!$B$5:$J$124,4,FALSE)</f>
        <v>4.4555144788228978</v>
      </c>
      <c r="H6" s="13">
        <f>'MNS Unimproved'!H6*VLOOKUP(MIN(119,$A6+H$3-1),'Improvement Recommendation'!$B$5:$J$124,4,FALSE)</f>
        <v>4.417951378227067</v>
      </c>
      <c r="I6" s="13">
        <f>'MNS Unimproved'!I6*VLOOKUP(MIN(119,$A6+I$3-1),'Improvement Recommendation'!$B$5:$J$124,4,FALSE)</f>
        <v>4.459004678094562</v>
      </c>
      <c r="J6" s="13">
        <f>'MNS Unimproved'!J6*VLOOKUP(MIN(119,$A6+J$3-1),'Improvement Recommendation'!$B$5:$J$124,4,FALSE)</f>
        <v>4.6339730439434703</v>
      </c>
      <c r="K6" s="13">
        <f>'MNS Unimproved'!K6*VLOOKUP(MIN(119,$A6+K$3-1),'Improvement Recommendation'!$B$5:$J$124,4,FALSE)</f>
        <v>5.1060566852055933</v>
      </c>
      <c r="L6" s="13">
        <f>'MNS Unimproved'!L6*VLOOKUP(MIN(119,$A6+L$3-1),'Improvement Recommendation'!$B$5:$J$124,4,FALSE)</f>
        <v>6.1691941582893959</v>
      </c>
      <c r="M6" s="13">
        <f>'MNS Unimproved'!M6*VLOOKUP(MIN(119,$A6+M$3-1),'Improvement Recommendation'!$B$5:$J$124,4,FALSE)</f>
        <v>8.3379944708302709</v>
      </c>
      <c r="N6" s="13">
        <f>'MNS Unimproved'!N6*VLOOKUP(MIN(119,$A6+N$3-1),'Improvement Recommendation'!$B$5:$J$124,4,FALSE)</f>
        <v>12.181575220574814</v>
      </c>
      <c r="O6" s="13">
        <f>'MNS Unimproved'!O6*VLOOKUP(MIN(119,$A6+O$3-1),'Improvement Recommendation'!$B$5:$J$124,4,FALSE)</f>
        <v>18.231982161508114</v>
      </c>
      <c r="P6" s="13">
        <f>'MNS Unimproved'!P6*VLOOKUP(MIN(119,$A6+P$3-1),'Improvement Recommendation'!$B$5:$J$124,4,FALSE)</f>
        <v>26.585107012961004</v>
      </c>
      <c r="Q6" s="13">
        <f>'MNS Unimproved'!Q6*VLOOKUP(MIN(119,$A6+Q$3-1),'Improvement Recommendation'!$B$5:$J$124,4,FALSE)</f>
        <v>36.648601178877016</v>
      </c>
      <c r="R6" s="13">
        <f>'MNS Unimproved'!R6*VLOOKUP(MIN(119,$A6+R$3-1),'Improvement Recommendation'!$B$5:$J$124,4,FALSE)</f>
        <v>46.582174372529551</v>
      </c>
      <c r="S6" s="13">
        <f>'MNS Unimproved'!S6*VLOOKUP(MIN(119,$A6+S$3-1),'Improvement Recommendation'!$B$5:$J$124,4,FALSE)</f>
        <v>53.765850914750224</v>
      </c>
      <c r="T6" s="13">
        <f>'MNS Unimproved'!T6*VLOOKUP(MIN(119,$A6+T$3-1),'Improvement Recommendation'!$B$5:$J$124,4,FALSE)</f>
        <v>57.717579561419939</v>
      </c>
      <c r="U6" s="13">
        <f>'MNS Unimproved'!U6*VLOOKUP(MIN(119,$A6+U$3-1),'Improvement Recommendation'!$B$5:$J$124,4,FALSE)</f>
        <v>59.602860921179818</v>
      </c>
      <c r="V6" s="13">
        <f>'MNS Unimproved'!V6*VLOOKUP(MIN(119,$A6+V$3-1),'Improvement Recommendation'!$B$5:$J$124,4,FALSE)</f>
        <v>60.90990520092469</v>
      </c>
      <c r="W6" s="13">
        <f>'MNS Unimproved'!W6*VLOOKUP(MIN(119,$A6+W$3-1),'Improvement Recommendation'!$B$5:$J$124,4,FALSE)</f>
        <v>62.018732085402263</v>
      </c>
      <c r="X6" s="13">
        <f>'MNS Unimproved'!X6*VLOOKUP(MIN(119,$A6+X$3-1),'Improvement Recommendation'!$B$5:$J$124,4,FALSE)</f>
        <v>63.006615891750783</v>
      </c>
      <c r="Y6" s="13">
        <f>'MNS Unimproved'!Y6*VLOOKUP(MIN(119,$A6+Y$3-1),'Improvement Recommendation'!$B$5:$J$124,4,FALSE)</f>
        <v>63.907729397367703</v>
      </c>
      <c r="Z6" s="13">
        <f>'MNS Unimproved'!Z6*VLOOKUP(MIN(119,$A6+Z$3-1),'Improvement Recommendation'!$B$5:$J$124,4,FALSE)</f>
        <v>64.557495270585974</v>
      </c>
      <c r="AA6" s="7">
        <f>'MNS Unimproved'!AA6*VLOOKUP(MIN(119,$A6+AA$3-1),'Improvement Recommendation'!$B$5:$J$124,4,FALSE)</f>
        <v>64.736557032698258</v>
      </c>
      <c r="AB6" s="7">
        <f>'MNS Unimproved'!AB6*VLOOKUP(MIN(119,$A6+AB$3-1),'Improvement Recommendation'!$B$5:$J$124,4,FALSE)</f>
        <v>64.432596700267666</v>
      </c>
      <c r="AC6" s="7">
        <f>'MNS Unimproved'!AC6*VLOOKUP(MIN(119,$A6+AC$3-1),'Improvement Recommendation'!$B$5:$J$124,4,FALSE)</f>
        <v>64.446328859162179</v>
      </c>
      <c r="AD6" s="7">
        <f>'MNS Unimproved'!AD6*VLOOKUP(MIN(119,$A6+AD$3-1),'Improvement Recommendation'!$B$5:$J$124,4,FALSE)</f>
        <v>65.791614057299753</v>
      </c>
      <c r="AE6" s="7">
        <f>'MNS Unimproved'!AE6*VLOOKUP(MIN(119,$A6+AE$3-1),'Improvement Recommendation'!$B$5:$J$124,4,FALSE)</f>
        <v>69.310649902706359</v>
      </c>
      <c r="AF6" s="7">
        <f>'MNS Unimproved'!AF6*VLOOKUP(MIN(119,$A6+AF$3-1),'Improvement Recommendation'!$B$5:$J$124,4,FALSE)</f>
        <v>74.81694237264432</v>
      </c>
      <c r="AG6" s="7">
        <f>'MNS Unimproved'!AG6*VLOOKUP(MIN(119,$A6+AG$3-1),'Improvement Recommendation'!$B$5:$J$124,4,FALSE)</f>
        <v>81.793342364319102</v>
      </c>
      <c r="AH6" s="7">
        <f>'MNS Unimproved'!AH6*VLOOKUP(MIN(119,$A6+AH$3-1),'Improvement Recommendation'!$B$5:$J$124,4,FALSE)</f>
        <v>89.62744845521398</v>
      </c>
      <c r="AI6" s="7">
        <f>'MNS Unimproved'!AI6*VLOOKUP(MIN(119,$A6+AI$3-1),'Improvement Recommendation'!$B$5:$J$124,4,FALSE)</f>
        <v>97.907271887634792</v>
      </c>
      <c r="AJ6" s="7">
        <f>'MNS Unimproved'!AJ6*VLOOKUP(MIN(119,$A6+AJ$3-1),'Improvement Recommendation'!$B$5:$J$124,4,FALSE)</f>
        <v>108.5974831456619</v>
      </c>
    </row>
    <row r="7" spans="1:36">
      <c r="A7" s="5">
        <v>3</v>
      </c>
      <c r="B7" s="12">
        <f>'MNS Unimproved'!B7*VLOOKUP(MIN(119,$A7+B$3-1),'Improvement Recommendation'!$B$5:$J$124,4,FALSE)</f>
        <v>5.2162333148466651</v>
      </c>
      <c r="C7" s="13">
        <f>'MNS Unimproved'!C7*VLOOKUP(MIN(119,$A7+C$3-1),'Improvement Recommendation'!$B$5:$J$124,4,FALSE)</f>
        <v>4.8605648791129754</v>
      </c>
      <c r="D7" s="13">
        <f>'MNS Unimproved'!D7*VLOOKUP(MIN(119,$A7+D$3-1),'Improvement Recommendation'!$B$5:$J$124,4,FALSE)</f>
        <v>4.66065196261839</v>
      </c>
      <c r="E7" s="13">
        <f>'MNS Unimproved'!E7*VLOOKUP(MIN(119,$A7+E$3-1),'Improvement Recommendation'!$B$5:$J$124,4,FALSE)</f>
        <v>4.5414235287519249</v>
      </c>
      <c r="F7" s="13">
        <f>'MNS Unimproved'!F7*VLOOKUP(MIN(119,$A7+F$3-1),'Improvement Recommendation'!$B$5:$J$124,4,FALSE)</f>
        <v>4.4555144788228978</v>
      </c>
      <c r="G7" s="13">
        <f>'MNS Unimproved'!G7*VLOOKUP(MIN(119,$A7+G$3-1),'Improvement Recommendation'!$B$5:$J$124,4,FALSE)</f>
        <v>4.417951378227067</v>
      </c>
      <c r="H7" s="13">
        <f>'MNS Unimproved'!H7*VLOOKUP(MIN(119,$A7+H$3-1),'Improvement Recommendation'!$B$5:$J$124,4,FALSE)</f>
        <v>4.459004678094562</v>
      </c>
      <c r="I7" s="13">
        <f>'MNS Unimproved'!I7*VLOOKUP(MIN(119,$A7+I$3-1),'Improvement Recommendation'!$B$5:$J$124,4,FALSE)</f>
        <v>4.6339730439434703</v>
      </c>
      <c r="J7" s="13">
        <f>'MNS Unimproved'!J7*VLOOKUP(MIN(119,$A7+J$3-1),'Improvement Recommendation'!$B$5:$J$124,4,FALSE)</f>
        <v>5.1060566852055933</v>
      </c>
      <c r="K7" s="13">
        <f>'MNS Unimproved'!K7*VLOOKUP(MIN(119,$A7+K$3-1),'Improvement Recommendation'!$B$5:$J$124,4,FALSE)</f>
        <v>6.1691941582893959</v>
      </c>
      <c r="L7" s="13">
        <f>'MNS Unimproved'!L7*VLOOKUP(MIN(119,$A7+L$3-1),'Improvement Recommendation'!$B$5:$J$124,4,FALSE)</f>
        <v>8.3379944708302709</v>
      </c>
      <c r="M7" s="13">
        <f>'MNS Unimproved'!M7*VLOOKUP(MIN(119,$A7+M$3-1),'Improvement Recommendation'!$B$5:$J$124,4,FALSE)</f>
        <v>12.181575220574814</v>
      </c>
      <c r="N7" s="13">
        <f>'MNS Unimproved'!N7*VLOOKUP(MIN(119,$A7+N$3-1),'Improvement Recommendation'!$B$5:$J$124,4,FALSE)</f>
        <v>18.231982161508114</v>
      </c>
      <c r="O7" s="13">
        <f>'MNS Unimproved'!O7*VLOOKUP(MIN(119,$A7+O$3-1),'Improvement Recommendation'!$B$5:$J$124,4,FALSE)</f>
        <v>26.585107012961004</v>
      </c>
      <c r="P7" s="13">
        <f>'MNS Unimproved'!P7*VLOOKUP(MIN(119,$A7+P$3-1),'Improvement Recommendation'!$B$5:$J$124,4,FALSE)</f>
        <v>36.648601178877016</v>
      </c>
      <c r="Q7" s="13">
        <f>'MNS Unimproved'!Q7*VLOOKUP(MIN(119,$A7+Q$3-1),'Improvement Recommendation'!$B$5:$J$124,4,FALSE)</f>
        <v>46.582174372529551</v>
      </c>
      <c r="R7" s="13">
        <f>'MNS Unimproved'!R7*VLOOKUP(MIN(119,$A7+R$3-1),'Improvement Recommendation'!$B$5:$J$124,4,FALSE)</f>
        <v>53.765850914750224</v>
      </c>
      <c r="S7" s="13">
        <f>'MNS Unimproved'!S7*VLOOKUP(MIN(119,$A7+S$3-1),'Improvement Recommendation'!$B$5:$J$124,4,FALSE)</f>
        <v>57.717579561419939</v>
      </c>
      <c r="T7" s="13">
        <f>'MNS Unimproved'!T7*VLOOKUP(MIN(119,$A7+T$3-1),'Improvement Recommendation'!$B$5:$J$124,4,FALSE)</f>
        <v>59.602860921179818</v>
      </c>
      <c r="U7" s="13">
        <f>'MNS Unimproved'!U7*VLOOKUP(MIN(119,$A7+U$3-1),'Improvement Recommendation'!$B$5:$J$124,4,FALSE)</f>
        <v>60.90990520092469</v>
      </c>
      <c r="V7" s="13">
        <f>'MNS Unimproved'!V7*VLOOKUP(MIN(119,$A7+V$3-1),'Improvement Recommendation'!$B$5:$J$124,4,FALSE)</f>
        <v>62.018732085402263</v>
      </c>
      <c r="W7" s="13">
        <f>'MNS Unimproved'!W7*VLOOKUP(MIN(119,$A7+W$3-1),'Improvement Recommendation'!$B$5:$J$124,4,FALSE)</f>
        <v>63.006615891750783</v>
      </c>
      <c r="X7" s="13">
        <f>'MNS Unimproved'!X7*VLOOKUP(MIN(119,$A7+X$3-1),'Improvement Recommendation'!$B$5:$J$124,4,FALSE)</f>
        <v>63.907729397367703</v>
      </c>
      <c r="Y7" s="13">
        <f>'MNS Unimproved'!Y7*VLOOKUP(MIN(119,$A7+Y$3-1),'Improvement Recommendation'!$B$5:$J$124,4,FALSE)</f>
        <v>64.557495270585974</v>
      </c>
      <c r="Z7" s="13">
        <f>'MNS Unimproved'!Z7*VLOOKUP(MIN(119,$A7+Z$3-1),'Improvement Recommendation'!$B$5:$J$124,4,FALSE)</f>
        <v>64.736557032698258</v>
      </c>
      <c r="AA7" s="7">
        <f>'MNS Unimproved'!AA7*VLOOKUP(MIN(119,$A7+AA$3-1),'Improvement Recommendation'!$B$5:$J$124,4,FALSE)</f>
        <v>64.432596700267666</v>
      </c>
      <c r="AB7" s="7">
        <f>'MNS Unimproved'!AB7*VLOOKUP(MIN(119,$A7+AB$3-1),'Improvement Recommendation'!$B$5:$J$124,4,FALSE)</f>
        <v>64.446328859162179</v>
      </c>
      <c r="AC7" s="7">
        <f>'MNS Unimproved'!AC7*VLOOKUP(MIN(119,$A7+AC$3-1),'Improvement Recommendation'!$B$5:$J$124,4,FALSE)</f>
        <v>65.791614057299753</v>
      </c>
      <c r="AD7" s="7">
        <f>'MNS Unimproved'!AD7*VLOOKUP(MIN(119,$A7+AD$3-1),'Improvement Recommendation'!$B$5:$J$124,4,FALSE)</f>
        <v>69.310649902706359</v>
      </c>
      <c r="AE7" s="7">
        <f>'MNS Unimproved'!AE7*VLOOKUP(MIN(119,$A7+AE$3-1),'Improvement Recommendation'!$B$5:$J$124,4,FALSE)</f>
        <v>74.81694237264432</v>
      </c>
      <c r="AF7" s="7">
        <f>'MNS Unimproved'!AF7*VLOOKUP(MIN(119,$A7+AF$3-1),'Improvement Recommendation'!$B$5:$J$124,4,FALSE)</f>
        <v>81.793342364319102</v>
      </c>
      <c r="AG7" s="7">
        <f>'MNS Unimproved'!AG7*VLOOKUP(MIN(119,$A7+AG$3-1),'Improvement Recommendation'!$B$5:$J$124,4,FALSE)</f>
        <v>89.62744845521398</v>
      </c>
      <c r="AH7" s="7">
        <f>'MNS Unimproved'!AH7*VLOOKUP(MIN(119,$A7+AH$3-1),'Improvement Recommendation'!$B$5:$J$124,4,FALSE)</f>
        <v>97.907271887634792</v>
      </c>
      <c r="AI7" s="7">
        <f>'MNS Unimproved'!AI7*VLOOKUP(MIN(119,$A7+AI$3-1),'Improvement Recommendation'!$B$5:$J$124,4,FALSE)</f>
        <v>108.5974831456619</v>
      </c>
      <c r="AJ7" s="7">
        <f>'MNS Unimproved'!AJ7*VLOOKUP(MIN(119,$A7+AJ$3-1),'Improvement Recommendation'!$B$5:$J$124,4,FALSE)</f>
        <v>118.84746623391784</v>
      </c>
    </row>
    <row r="8" spans="1:36">
      <c r="A8" s="5">
        <v>4</v>
      </c>
      <c r="B8" s="12">
        <f>'MNS Unimproved'!B8*VLOOKUP(MIN(119,$A8+B$3-1),'Improvement Recommendation'!$B$5:$J$124,4,FALSE)</f>
        <v>4.8605648791129754</v>
      </c>
      <c r="C8" s="13">
        <f>'MNS Unimproved'!C8*VLOOKUP(MIN(119,$A8+C$3-1),'Improvement Recommendation'!$B$5:$J$124,4,FALSE)</f>
        <v>4.66065196261839</v>
      </c>
      <c r="D8" s="13">
        <f>'MNS Unimproved'!D8*VLOOKUP(MIN(119,$A8+D$3-1),'Improvement Recommendation'!$B$5:$J$124,4,FALSE)</f>
        <v>4.5414235287519249</v>
      </c>
      <c r="E8" s="13">
        <f>'MNS Unimproved'!E8*VLOOKUP(MIN(119,$A8+E$3-1),'Improvement Recommendation'!$B$5:$J$124,4,FALSE)</f>
        <v>4.4555144788228978</v>
      </c>
      <c r="F8" s="13">
        <f>'MNS Unimproved'!F8*VLOOKUP(MIN(119,$A8+F$3-1),'Improvement Recommendation'!$B$5:$J$124,4,FALSE)</f>
        <v>4.417951378227067</v>
      </c>
      <c r="G8" s="13">
        <f>'MNS Unimproved'!G8*VLOOKUP(MIN(119,$A8+G$3-1),'Improvement Recommendation'!$B$5:$J$124,4,FALSE)</f>
        <v>4.459004678094562</v>
      </c>
      <c r="H8" s="13">
        <f>'MNS Unimproved'!H8*VLOOKUP(MIN(119,$A8+H$3-1),'Improvement Recommendation'!$B$5:$J$124,4,FALSE)</f>
        <v>4.6339730439434703</v>
      </c>
      <c r="I8" s="13">
        <f>'MNS Unimproved'!I8*VLOOKUP(MIN(119,$A8+I$3-1),'Improvement Recommendation'!$B$5:$J$124,4,FALSE)</f>
        <v>5.1060566852055933</v>
      </c>
      <c r="J8" s="13">
        <f>'MNS Unimproved'!J8*VLOOKUP(MIN(119,$A8+J$3-1),'Improvement Recommendation'!$B$5:$J$124,4,FALSE)</f>
        <v>6.1691941582893959</v>
      </c>
      <c r="K8" s="13">
        <f>'MNS Unimproved'!K8*VLOOKUP(MIN(119,$A8+K$3-1),'Improvement Recommendation'!$B$5:$J$124,4,FALSE)</f>
        <v>8.3379944708302709</v>
      </c>
      <c r="L8" s="13">
        <f>'MNS Unimproved'!L8*VLOOKUP(MIN(119,$A8+L$3-1),'Improvement Recommendation'!$B$5:$J$124,4,FALSE)</f>
        <v>12.181575220574814</v>
      </c>
      <c r="M8" s="13">
        <f>'MNS Unimproved'!M8*VLOOKUP(MIN(119,$A8+M$3-1),'Improvement Recommendation'!$B$5:$J$124,4,FALSE)</f>
        <v>18.231982161508114</v>
      </c>
      <c r="N8" s="13">
        <f>'MNS Unimproved'!N8*VLOOKUP(MIN(119,$A8+N$3-1),'Improvement Recommendation'!$B$5:$J$124,4,FALSE)</f>
        <v>26.585107012961004</v>
      </c>
      <c r="O8" s="13">
        <f>'MNS Unimproved'!O8*VLOOKUP(MIN(119,$A8+O$3-1),'Improvement Recommendation'!$B$5:$J$124,4,FALSE)</f>
        <v>36.648601178877016</v>
      </c>
      <c r="P8" s="13">
        <f>'MNS Unimproved'!P8*VLOOKUP(MIN(119,$A8+P$3-1),'Improvement Recommendation'!$B$5:$J$124,4,FALSE)</f>
        <v>46.582174372529551</v>
      </c>
      <c r="Q8" s="13">
        <f>'MNS Unimproved'!Q8*VLOOKUP(MIN(119,$A8+Q$3-1),'Improvement Recommendation'!$B$5:$J$124,4,FALSE)</f>
        <v>53.765850914750224</v>
      </c>
      <c r="R8" s="13">
        <f>'MNS Unimproved'!R8*VLOOKUP(MIN(119,$A8+R$3-1),'Improvement Recommendation'!$B$5:$J$124,4,FALSE)</f>
        <v>57.717579561419939</v>
      </c>
      <c r="S8" s="13">
        <f>'MNS Unimproved'!S8*VLOOKUP(MIN(119,$A8+S$3-1),'Improvement Recommendation'!$B$5:$J$124,4,FALSE)</f>
        <v>59.602860921179818</v>
      </c>
      <c r="T8" s="13">
        <f>'MNS Unimproved'!T8*VLOOKUP(MIN(119,$A8+T$3-1),'Improvement Recommendation'!$B$5:$J$124,4,FALSE)</f>
        <v>60.90990520092469</v>
      </c>
      <c r="U8" s="13">
        <f>'MNS Unimproved'!U8*VLOOKUP(MIN(119,$A8+U$3-1),'Improvement Recommendation'!$B$5:$J$124,4,FALSE)</f>
        <v>62.018732085402263</v>
      </c>
      <c r="V8" s="13">
        <f>'MNS Unimproved'!V8*VLOOKUP(MIN(119,$A8+V$3-1),'Improvement Recommendation'!$B$5:$J$124,4,FALSE)</f>
        <v>63.006615891750783</v>
      </c>
      <c r="W8" s="13">
        <f>'MNS Unimproved'!W8*VLOOKUP(MIN(119,$A8+W$3-1),'Improvement Recommendation'!$B$5:$J$124,4,FALSE)</f>
        <v>63.907729397367703</v>
      </c>
      <c r="X8" s="13">
        <f>'MNS Unimproved'!X8*VLOOKUP(MIN(119,$A8+X$3-1),'Improvement Recommendation'!$B$5:$J$124,4,FALSE)</f>
        <v>64.557495270585974</v>
      </c>
      <c r="Y8" s="13">
        <f>'MNS Unimproved'!Y8*VLOOKUP(MIN(119,$A8+Y$3-1),'Improvement Recommendation'!$B$5:$J$124,4,FALSE)</f>
        <v>64.736557032698258</v>
      </c>
      <c r="Z8" s="13">
        <f>'MNS Unimproved'!Z8*VLOOKUP(MIN(119,$A8+Z$3-1),'Improvement Recommendation'!$B$5:$J$124,4,FALSE)</f>
        <v>64.432596700267666</v>
      </c>
      <c r="AA8" s="7">
        <f>'MNS Unimproved'!AA8*VLOOKUP(MIN(119,$A8+AA$3-1),'Improvement Recommendation'!$B$5:$J$124,4,FALSE)</f>
        <v>64.446328859162179</v>
      </c>
      <c r="AB8" s="7">
        <f>'MNS Unimproved'!AB8*VLOOKUP(MIN(119,$A8+AB$3-1),'Improvement Recommendation'!$B$5:$J$124,4,FALSE)</f>
        <v>65.791614057299753</v>
      </c>
      <c r="AC8" s="7">
        <f>'MNS Unimproved'!AC8*VLOOKUP(MIN(119,$A8+AC$3-1),'Improvement Recommendation'!$B$5:$J$124,4,FALSE)</f>
        <v>69.310649902706359</v>
      </c>
      <c r="AD8" s="7">
        <f>'MNS Unimproved'!AD8*VLOOKUP(MIN(119,$A8+AD$3-1),'Improvement Recommendation'!$B$5:$J$124,4,FALSE)</f>
        <v>74.81694237264432</v>
      </c>
      <c r="AE8" s="7">
        <f>'MNS Unimproved'!AE8*VLOOKUP(MIN(119,$A8+AE$3-1),'Improvement Recommendation'!$B$5:$J$124,4,FALSE)</f>
        <v>81.793342364319102</v>
      </c>
      <c r="AF8" s="7">
        <f>'MNS Unimproved'!AF8*VLOOKUP(MIN(119,$A8+AF$3-1),'Improvement Recommendation'!$B$5:$J$124,4,FALSE)</f>
        <v>89.62744845521398</v>
      </c>
      <c r="AG8" s="7">
        <f>'MNS Unimproved'!AG8*VLOOKUP(MIN(119,$A8+AG$3-1),'Improvement Recommendation'!$B$5:$J$124,4,FALSE)</f>
        <v>97.907271887634792</v>
      </c>
      <c r="AH8" s="7">
        <f>'MNS Unimproved'!AH8*VLOOKUP(MIN(119,$A8+AH$3-1),'Improvement Recommendation'!$B$5:$J$124,4,FALSE)</f>
        <v>108.5974831456619</v>
      </c>
      <c r="AI8" s="7">
        <f>'MNS Unimproved'!AI8*VLOOKUP(MIN(119,$A8+AI$3-1),'Improvement Recommendation'!$B$5:$J$124,4,FALSE)</f>
        <v>118.84746623391784</v>
      </c>
      <c r="AJ8" s="7">
        <f>'MNS Unimproved'!AJ8*VLOOKUP(MIN(119,$A8+AJ$3-1),'Improvement Recommendation'!$B$5:$J$124,4,FALSE)</f>
        <v>129.49218520289205</v>
      </c>
    </row>
    <row r="9" spans="1:36">
      <c r="A9" s="5">
        <v>5</v>
      </c>
      <c r="B9" s="12">
        <f>'MNS Unimproved'!B9*VLOOKUP(MIN(119,$A9+B$3-1),'Improvement Recommendation'!$B$5:$J$124,4,FALSE)</f>
        <v>4.66065196261839</v>
      </c>
      <c r="C9" s="13">
        <f>'MNS Unimproved'!C9*VLOOKUP(MIN(119,$A9+C$3-1),'Improvement Recommendation'!$B$5:$J$124,4,FALSE)</f>
        <v>4.5414235287519249</v>
      </c>
      <c r="D9" s="13">
        <f>'MNS Unimproved'!D9*VLOOKUP(MIN(119,$A9+D$3-1),'Improvement Recommendation'!$B$5:$J$124,4,FALSE)</f>
        <v>4.4555144788228978</v>
      </c>
      <c r="E9" s="13">
        <f>'MNS Unimproved'!E9*VLOOKUP(MIN(119,$A9+E$3-1),'Improvement Recommendation'!$B$5:$J$124,4,FALSE)</f>
        <v>4.417951378227067</v>
      </c>
      <c r="F9" s="13">
        <f>'MNS Unimproved'!F9*VLOOKUP(MIN(119,$A9+F$3-1),'Improvement Recommendation'!$B$5:$J$124,4,FALSE)</f>
        <v>4.459004678094562</v>
      </c>
      <c r="G9" s="13">
        <f>'MNS Unimproved'!G9*VLOOKUP(MIN(119,$A9+G$3-1),'Improvement Recommendation'!$B$5:$J$124,4,FALSE)</f>
        <v>4.6339730439434703</v>
      </c>
      <c r="H9" s="13">
        <f>'MNS Unimproved'!H9*VLOOKUP(MIN(119,$A9+H$3-1),'Improvement Recommendation'!$B$5:$J$124,4,FALSE)</f>
        <v>5.1060566852055933</v>
      </c>
      <c r="I9" s="13">
        <f>'MNS Unimproved'!I9*VLOOKUP(MIN(119,$A9+I$3-1),'Improvement Recommendation'!$B$5:$J$124,4,FALSE)</f>
        <v>6.1691941582893959</v>
      </c>
      <c r="J9" s="13">
        <f>'MNS Unimproved'!J9*VLOOKUP(MIN(119,$A9+J$3-1),'Improvement Recommendation'!$B$5:$J$124,4,FALSE)</f>
        <v>8.3379944708302709</v>
      </c>
      <c r="K9" s="13">
        <f>'MNS Unimproved'!K9*VLOOKUP(MIN(119,$A9+K$3-1),'Improvement Recommendation'!$B$5:$J$124,4,FALSE)</f>
        <v>12.181575220574814</v>
      </c>
      <c r="L9" s="13">
        <f>'MNS Unimproved'!L9*VLOOKUP(MIN(119,$A9+L$3-1),'Improvement Recommendation'!$B$5:$J$124,4,FALSE)</f>
        <v>18.231982161508114</v>
      </c>
      <c r="M9" s="13">
        <f>'MNS Unimproved'!M9*VLOOKUP(MIN(119,$A9+M$3-1),'Improvement Recommendation'!$B$5:$J$124,4,FALSE)</f>
        <v>26.585107012961004</v>
      </c>
      <c r="N9" s="13">
        <f>'MNS Unimproved'!N9*VLOOKUP(MIN(119,$A9+N$3-1),'Improvement Recommendation'!$B$5:$J$124,4,FALSE)</f>
        <v>36.648601178877016</v>
      </c>
      <c r="O9" s="13">
        <f>'MNS Unimproved'!O9*VLOOKUP(MIN(119,$A9+O$3-1),'Improvement Recommendation'!$B$5:$J$124,4,FALSE)</f>
        <v>46.582174372529551</v>
      </c>
      <c r="P9" s="13">
        <f>'MNS Unimproved'!P9*VLOOKUP(MIN(119,$A9+P$3-1),'Improvement Recommendation'!$B$5:$J$124,4,FALSE)</f>
        <v>53.765850914750224</v>
      </c>
      <c r="Q9" s="13">
        <f>'MNS Unimproved'!Q9*VLOOKUP(MIN(119,$A9+Q$3-1),'Improvement Recommendation'!$B$5:$J$124,4,FALSE)</f>
        <v>57.717579561419939</v>
      </c>
      <c r="R9" s="13">
        <f>'MNS Unimproved'!R9*VLOOKUP(MIN(119,$A9+R$3-1),'Improvement Recommendation'!$B$5:$J$124,4,FALSE)</f>
        <v>59.602860921179818</v>
      </c>
      <c r="S9" s="13">
        <f>'MNS Unimproved'!S9*VLOOKUP(MIN(119,$A9+S$3-1),'Improvement Recommendation'!$B$5:$J$124,4,FALSE)</f>
        <v>60.90990520092469</v>
      </c>
      <c r="T9" s="13">
        <f>'MNS Unimproved'!T9*VLOOKUP(MIN(119,$A9+T$3-1),'Improvement Recommendation'!$B$5:$J$124,4,FALSE)</f>
        <v>62.018732085402263</v>
      </c>
      <c r="U9" s="13">
        <f>'MNS Unimproved'!U9*VLOOKUP(MIN(119,$A9+U$3-1),'Improvement Recommendation'!$B$5:$J$124,4,FALSE)</f>
        <v>63.006615891750783</v>
      </c>
      <c r="V9" s="13">
        <f>'MNS Unimproved'!V9*VLOOKUP(MIN(119,$A9+V$3-1),'Improvement Recommendation'!$B$5:$J$124,4,FALSE)</f>
        <v>63.907729397367703</v>
      </c>
      <c r="W9" s="13">
        <f>'MNS Unimproved'!W9*VLOOKUP(MIN(119,$A9+W$3-1),'Improvement Recommendation'!$B$5:$J$124,4,FALSE)</f>
        <v>64.557495270585974</v>
      </c>
      <c r="X9" s="13">
        <f>'MNS Unimproved'!X9*VLOOKUP(MIN(119,$A9+X$3-1),'Improvement Recommendation'!$B$5:$J$124,4,FALSE)</f>
        <v>64.736557032698258</v>
      </c>
      <c r="Y9" s="13">
        <f>'MNS Unimproved'!Y9*VLOOKUP(MIN(119,$A9+Y$3-1),'Improvement Recommendation'!$B$5:$J$124,4,FALSE)</f>
        <v>64.432596700267666</v>
      </c>
      <c r="Z9" s="13">
        <f>'MNS Unimproved'!Z9*VLOOKUP(MIN(119,$A9+Z$3-1),'Improvement Recommendation'!$B$5:$J$124,4,FALSE)</f>
        <v>64.446328859162179</v>
      </c>
      <c r="AA9" s="7">
        <f>'MNS Unimproved'!AA9*VLOOKUP(MIN(119,$A9+AA$3-1),'Improvement Recommendation'!$B$5:$J$124,4,FALSE)</f>
        <v>65.791614057299753</v>
      </c>
      <c r="AB9" s="7">
        <f>'MNS Unimproved'!AB9*VLOOKUP(MIN(119,$A9+AB$3-1),'Improvement Recommendation'!$B$5:$J$124,4,FALSE)</f>
        <v>69.310649902706359</v>
      </c>
      <c r="AC9" s="7">
        <f>'MNS Unimproved'!AC9*VLOOKUP(MIN(119,$A9+AC$3-1),'Improvement Recommendation'!$B$5:$J$124,4,FALSE)</f>
        <v>74.81694237264432</v>
      </c>
      <c r="AD9" s="7">
        <f>'MNS Unimproved'!AD9*VLOOKUP(MIN(119,$A9+AD$3-1),'Improvement Recommendation'!$B$5:$J$124,4,FALSE)</f>
        <v>81.793342364319102</v>
      </c>
      <c r="AE9" s="7">
        <f>'MNS Unimproved'!AE9*VLOOKUP(MIN(119,$A9+AE$3-1),'Improvement Recommendation'!$B$5:$J$124,4,FALSE)</f>
        <v>89.62744845521398</v>
      </c>
      <c r="AF9" s="7">
        <f>'MNS Unimproved'!AF9*VLOOKUP(MIN(119,$A9+AF$3-1),'Improvement Recommendation'!$B$5:$J$124,4,FALSE)</f>
        <v>97.907271887634792</v>
      </c>
      <c r="AG9" s="7">
        <f>'MNS Unimproved'!AG9*VLOOKUP(MIN(119,$A9+AG$3-1),'Improvement Recommendation'!$B$5:$J$124,4,FALSE)</f>
        <v>108.5974831456619</v>
      </c>
      <c r="AH9" s="7">
        <f>'MNS Unimproved'!AH9*VLOOKUP(MIN(119,$A9+AH$3-1),'Improvement Recommendation'!$B$5:$J$124,4,FALSE)</f>
        <v>118.84746623391784</v>
      </c>
      <c r="AI9" s="7">
        <f>'MNS Unimproved'!AI9*VLOOKUP(MIN(119,$A9+AI$3-1),'Improvement Recommendation'!$B$5:$J$124,4,FALSE)</f>
        <v>129.49218520289205</v>
      </c>
      <c r="AJ9" s="7">
        <f>'MNS Unimproved'!AJ9*VLOOKUP(MIN(119,$A9+AJ$3-1),'Improvement Recommendation'!$B$5:$J$124,4,FALSE)</f>
        <v>141.44648776008398</v>
      </c>
    </row>
    <row r="10" spans="1:36">
      <c r="A10" s="5">
        <v>6</v>
      </c>
      <c r="B10" s="12">
        <f>'MNS Unimproved'!B10*VLOOKUP(MIN(119,$A10+B$3-1),'Improvement Recommendation'!$B$5:$J$124,4,FALSE)</f>
        <v>4.5414235287519249</v>
      </c>
      <c r="C10" s="13">
        <f>'MNS Unimproved'!C10*VLOOKUP(MIN(119,$A10+C$3-1),'Improvement Recommendation'!$B$5:$J$124,4,FALSE)</f>
        <v>4.4555144788228978</v>
      </c>
      <c r="D10" s="13">
        <f>'MNS Unimproved'!D10*VLOOKUP(MIN(119,$A10+D$3-1),'Improvement Recommendation'!$B$5:$J$124,4,FALSE)</f>
        <v>4.417951378227067</v>
      </c>
      <c r="E10" s="13">
        <f>'MNS Unimproved'!E10*VLOOKUP(MIN(119,$A10+E$3-1),'Improvement Recommendation'!$B$5:$J$124,4,FALSE)</f>
        <v>4.459004678094562</v>
      </c>
      <c r="F10" s="13">
        <f>'MNS Unimproved'!F10*VLOOKUP(MIN(119,$A10+F$3-1),'Improvement Recommendation'!$B$5:$J$124,4,FALSE)</f>
        <v>4.6339730439434703</v>
      </c>
      <c r="G10" s="13">
        <f>'MNS Unimproved'!G10*VLOOKUP(MIN(119,$A10+G$3-1),'Improvement Recommendation'!$B$5:$J$124,4,FALSE)</f>
        <v>5.1060566852055933</v>
      </c>
      <c r="H10" s="13">
        <f>'MNS Unimproved'!H10*VLOOKUP(MIN(119,$A10+H$3-1),'Improvement Recommendation'!$B$5:$J$124,4,FALSE)</f>
        <v>6.1691941582893959</v>
      </c>
      <c r="I10" s="13">
        <f>'MNS Unimproved'!I10*VLOOKUP(MIN(119,$A10+I$3-1),'Improvement Recommendation'!$B$5:$J$124,4,FALSE)</f>
        <v>8.3379944708302709</v>
      </c>
      <c r="J10" s="13">
        <f>'MNS Unimproved'!J10*VLOOKUP(MIN(119,$A10+J$3-1),'Improvement Recommendation'!$B$5:$J$124,4,FALSE)</f>
        <v>12.181575220574814</v>
      </c>
      <c r="K10" s="13">
        <f>'MNS Unimproved'!K10*VLOOKUP(MIN(119,$A10+K$3-1),'Improvement Recommendation'!$B$5:$J$124,4,FALSE)</f>
        <v>18.231982161508114</v>
      </c>
      <c r="L10" s="13">
        <f>'MNS Unimproved'!L10*VLOOKUP(MIN(119,$A10+L$3-1),'Improvement Recommendation'!$B$5:$J$124,4,FALSE)</f>
        <v>26.585107012961004</v>
      </c>
      <c r="M10" s="13">
        <f>'MNS Unimproved'!M10*VLOOKUP(MIN(119,$A10+M$3-1),'Improvement Recommendation'!$B$5:$J$124,4,FALSE)</f>
        <v>36.648601178877016</v>
      </c>
      <c r="N10" s="13">
        <f>'MNS Unimproved'!N10*VLOOKUP(MIN(119,$A10+N$3-1),'Improvement Recommendation'!$B$5:$J$124,4,FALSE)</f>
        <v>46.582174372529551</v>
      </c>
      <c r="O10" s="13">
        <f>'MNS Unimproved'!O10*VLOOKUP(MIN(119,$A10+O$3-1),'Improvement Recommendation'!$B$5:$J$124,4,FALSE)</f>
        <v>53.765850914750224</v>
      </c>
      <c r="P10" s="13">
        <f>'MNS Unimproved'!P10*VLOOKUP(MIN(119,$A10+P$3-1),'Improvement Recommendation'!$B$5:$J$124,4,FALSE)</f>
        <v>57.717579561419939</v>
      </c>
      <c r="Q10" s="13">
        <f>'MNS Unimproved'!Q10*VLOOKUP(MIN(119,$A10+Q$3-1),'Improvement Recommendation'!$B$5:$J$124,4,FALSE)</f>
        <v>59.602860921179818</v>
      </c>
      <c r="R10" s="13">
        <f>'MNS Unimproved'!R10*VLOOKUP(MIN(119,$A10+R$3-1),'Improvement Recommendation'!$B$5:$J$124,4,FALSE)</f>
        <v>60.90990520092469</v>
      </c>
      <c r="S10" s="13">
        <f>'MNS Unimproved'!S10*VLOOKUP(MIN(119,$A10+S$3-1),'Improvement Recommendation'!$B$5:$J$124,4,FALSE)</f>
        <v>62.018732085402263</v>
      </c>
      <c r="T10" s="13">
        <f>'MNS Unimproved'!T10*VLOOKUP(MIN(119,$A10+T$3-1),'Improvement Recommendation'!$B$5:$J$124,4,FALSE)</f>
        <v>63.006615891750783</v>
      </c>
      <c r="U10" s="13">
        <f>'MNS Unimproved'!U10*VLOOKUP(MIN(119,$A10+U$3-1),'Improvement Recommendation'!$B$5:$J$124,4,FALSE)</f>
        <v>63.907729397367703</v>
      </c>
      <c r="V10" s="13">
        <f>'MNS Unimproved'!V10*VLOOKUP(MIN(119,$A10+V$3-1),'Improvement Recommendation'!$B$5:$J$124,4,FALSE)</f>
        <v>64.557495270585974</v>
      </c>
      <c r="W10" s="13">
        <f>'MNS Unimproved'!W10*VLOOKUP(MIN(119,$A10+W$3-1),'Improvement Recommendation'!$B$5:$J$124,4,FALSE)</f>
        <v>64.736557032698258</v>
      </c>
      <c r="X10" s="13">
        <f>'MNS Unimproved'!X10*VLOOKUP(MIN(119,$A10+X$3-1),'Improvement Recommendation'!$B$5:$J$124,4,FALSE)</f>
        <v>64.432596700267666</v>
      </c>
      <c r="Y10" s="13">
        <f>'MNS Unimproved'!Y10*VLOOKUP(MIN(119,$A10+Y$3-1),'Improvement Recommendation'!$B$5:$J$124,4,FALSE)</f>
        <v>64.446328859162179</v>
      </c>
      <c r="Z10" s="13">
        <f>'MNS Unimproved'!Z10*VLOOKUP(MIN(119,$A10+Z$3-1),'Improvement Recommendation'!$B$5:$J$124,4,FALSE)</f>
        <v>65.791614057299753</v>
      </c>
      <c r="AA10" s="7">
        <f>'MNS Unimproved'!AA10*VLOOKUP(MIN(119,$A10+AA$3-1),'Improvement Recommendation'!$B$5:$J$124,4,FALSE)</f>
        <v>69.310649902706359</v>
      </c>
      <c r="AB10" s="7">
        <f>'MNS Unimproved'!AB10*VLOOKUP(MIN(119,$A10+AB$3-1),'Improvement Recommendation'!$B$5:$J$124,4,FALSE)</f>
        <v>74.81694237264432</v>
      </c>
      <c r="AC10" s="7">
        <f>'MNS Unimproved'!AC10*VLOOKUP(MIN(119,$A10+AC$3-1),'Improvement Recommendation'!$B$5:$J$124,4,FALSE)</f>
        <v>81.793342364319102</v>
      </c>
      <c r="AD10" s="7">
        <f>'MNS Unimproved'!AD10*VLOOKUP(MIN(119,$A10+AD$3-1),'Improvement Recommendation'!$B$5:$J$124,4,FALSE)</f>
        <v>89.62744845521398</v>
      </c>
      <c r="AE10" s="7">
        <f>'MNS Unimproved'!AE10*VLOOKUP(MIN(119,$A10+AE$3-1),'Improvement Recommendation'!$B$5:$J$124,4,FALSE)</f>
        <v>97.907271887634792</v>
      </c>
      <c r="AF10" s="7">
        <f>'MNS Unimproved'!AF10*VLOOKUP(MIN(119,$A10+AF$3-1),'Improvement Recommendation'!$B$5:$J$124,4,FALSE)</f>
        <v>108.5974831456619</v>
      </c>
      <c r="AG10" s="7">
        <f>'MNS Unimproved'!AG10*VLOOKUP(MIN(119,$A10+AG$3-1),'Improvement Recommendation'!$B$5:$J$124,4,FALSE)</f>
        <v>118.84746623391784</v>
      </c>
      <c r="AH10" s="7">
        <f>'MNS Unimproved'!AH10*VLOOKUP(MIN(119,$A10+AH$3-1),'Improvement Recommendation'!$B$5:$J$124,4,FALSE)</f>
        <v>129.49218520289205</v>
      </c>
      <c r="AI10" s="7">
        <f>'MNS Unimproved'!AI10*VLOOKUP(MIN(119,$A10+AI$3-1),'Improvement Recommendation'!$B$5:$J$124,4,FALSE)</f>
        <v>141.44648776008398</v>
      </c>
      <c r="AJ10" s="7">
        <f>'MNS Unimproved'!AJ10*VLOOKUP(MIN(119,$A10+AJ$3-1),'Improvement Recommendation'!$B$5:$J$124,4,FALSE)</f>
        <v>0</v>
      </c>
    </row>
    <row r="11" spans="1:36">
      <c r="A11" s="5">
        <v>7</v>
      </c>
      <c r="B11" s="12">
        <f>'MNS Unimproved'!B11*VLOOKUP(MIN(119,$A11+B$3-1),'Improvement Recommendation'!$B$5:$J$124,4,FALSE)</f>
        <v>4.4555144788228978</v>
      </c>
      <c r="C11" s="13">
        <f>'MNS Unimproved'!C11*VLOOKUP(MIN(119,$A11+C$3-1),'Improvement Recommendation'!$B$5:$J$124,4,FALSE)</f>
        <v>4.417951378227067</v>
      </c>
      <c r="D11" s="13">
        <f>'MNS Unimproved'!D11*VLOOKUP(MIN(119,$A11+D$3-1),'Improvement Recommendation'!$B$5:$J$124,4,FALSE)</f>
        <v>4.459004678094562</v>
      </c>
      <c r="E11" s="13">
        <f>'MNS Unimproved'!E11*VLOOKUP(MIN(119,$A11+E$3-1),'Improvement Recommendation'!$B$5:$J$124,4,FALSE)</f>
        <v>4.6339730439434703</v>
      </c>
      <c r="F11" s="13">
        <f>'MNS Unimproved'!F11*VLOOKUP(MIN(119,$A11+F$3-1),'Improvement Recommendation'!$B$5:$J$124,4,FALSE)</f>
        <v>5.1060566852055933</v>
      </c>
      <c r="G11" s="13">
        <f>'MNS Unimproved'!G11*VLOOKUP(MIN(119,$A11+G$3-1),'Improvement Recommendation'!$B$5:$J$124,4,FALSE)</f>
        <v>6.1691941582893959</v>
      </c>
      <c r="H11" s="13">
        <f>'MNS Unimproved'!H11*VLOOKUP(MIN(119,$A11+H$3-1),'Improvement Recommendation'!$B$5:$J$124,4,FALSE)</f>
        <v>8.3379944708302709</v>
      </c>
      <c r="I11" s="13">
        <f>'MNS Unimproved'!I11*VLOOKUP(MIN(119,$A11+I$3-1),'Improvement Recommendation'!$B$5:$J$124,4,FALSE)</f>
        <v>12.181575220574814</v>
      </c>
      <c r="J11" s="13">
        <f>'MNS Unimproved'!J11*VLOOKUP(MIN(119,$A11+J$3-1),'Improvement Recommendation'!$B$5:$J$124,4,FALSE)</f>
        <v>18.231982161508114</v>
      </c>
      <c r="K11" s="13">
        <f>'MNS Unimproved'!K11*VLOOKUP(MIN(119,$A11+K$3-1),'Improvement Recommendation'!$B$5:$J$124,4,FALSE)</f>
        <v>26.585107012961004</v>
      </c>
      <c r="L11" s="13">
        <f>'MNS Unimproved'!L11*VLOOKUP(MIN(119,$A11+L$3-1),'Improvement Recommendation'!$B$5:$J$124,4,FALSE)</f>
        <v>36.648601178877016</v>
      </c>
      <c r="M11" s="13">
        <f>'MNS Unimproved'!M11*VLOOKUP(MIN(119,$A11+M$3-1),'Improvement Recommendation'!$B$5:$J$124,4,FALSE)</f>
        <v>46.582174372529551</v>
      </c>
      <c r="N11" s="13">
        <f>'MNS Unimproved'!N11*VLOOKUP(MIN(119,$A11+N$3-1),'Improvement Recommendation'!$B$5:$J$124,4,FALSE)</f>
        <v>53.765850914750224</v>
      </c>
      <c r="O11" s="13">
        <f>'MNS Unimproved'!O11*VLOOKUP(MIN(119,$A11+O$3-1),'Improvement Recommendation'!$B$5:$J$124,4,FALSE)</f>
        <v>57.717579561419939</v>
      </c>
      <c r="P11" s="13">
        <f>'MNS Unimproved'!P11*VLOOKUP(MIN(119,$A11+P$3-1),'Improvement Recommendation'!$B$5:$J$124,4,FALSE)</f>
        <v>59.602860921179818</v>
      </c>
      <c r="Q11" s="13">
        <f>'MNS Unimproved'!Q11*VLOOKUP(MIN(119,$A11+Q$3-1),'Improvement Recommendation'!$B$5:$J$124,4,FALSE)</f>
        <v>60.90990520092469</v>
      </c>
      <c r="R11" s="13">
        <f>'MNS Unimproved'!R11*VLOOKUP(MIN(119,$A11+R$3-1),'Improvement Recommendation'!$B$5:$J$124,4,FALSE)</f>
        <v>62.018732085402263</v>
      </c>
      <c r="S11" s="13">
        <f>'MNS Unimproved'!S11*VLOOKUP(MIN(119,$A11+S$3-1),'Improvement Recommendation'!$B$5:$J$124,4,FALSE)</f>
        <v>63.006615891750783</v>
      </c>
      <c r="T11" s="13">
        <f>'MNS Unimproved'!T11*VLOOKUP(MIN(119,$A11+T$3-1),'Improvement Recommendation'!$B$5:$J$124,4,FALSE)</f>
        <v>63.907729397367703</v>
      </c>
      <c r="U11" s="13">
        <f>'MNS Unimproved'!U11*VLOOKUP(MIN(119,$A11+U$3-1),'Improvement Recommendation'!$B$5:$J$124,4,FALSE)</f>
        <v>64.557495270585974</v>
      </c>
      <c r="V11" s="13">
        <f>'MNS Unimproved'!V11*VLOOKUP(MIN(119,$A11+V$3-1),'Improvement Recommendation'!$B$5:$J$124,4,FALSE)</f>
        <v>64.736557032698258</v>
      </c>
      <c r="W11" s="13">
        <f>'MNS Unimproved'!W11*VLOOKUP(MIN(119,$A11+W$3-1),'Improvement Recommendation'!$B$5:$J$124,4,FALSE)</f>
        <v>64.432596700267666</v>
      </c>
      <c r="X11" s="13">
        <f>'MNS Unimproved'!X11*VLOOKUP(MIN(119,$A11+X$3-1),'Improvement Recommendation'!$B$5:$J$124,4,FALSE)</f>
        <v>64.446328859162179</v>
      </c>
      <c r="Y11" s="13">
        <f>'MNS Unimproved'!Y11*VLOOKUP(MIN(119,$A11+Y$3-1),'Improvement Recommendation'!$B$5:$J$124,4,FALSE)</f>
        <v>65.791614057299753</v>
      </c>
      <c r="Z11" s="13">
        <f>'MNS Unimproved'!Z11*VLOOKUP(MIN(119,$A11+Z$3-1),'Improvement Recommendation'!$B$5:$J$124,4,FALSE)</f>
        <v>69.310649902706359</v>
      </c>
      <c r="AA11" s="7">
        <f>'MNS Unimproved'!AA11*VLOOKUP(MIN(119,$A11+AA$3-1),'Improvement Recommendation'!$B$5:$J$124,4,FALSE)</f>
        <v>74.81694237264432</v>
      </c>
      <c r="AB11" s="7">
        <f>'MNS Unimproved'!AB11*VLOOKUP(MIN(119,$A11+AB$3-1),'Improvement Recommendation'!$B$5:$J$124,4,FALSE)</f>
        <v>81.793342364319102</v>
      </c>
      <c r="AC11" s="7">
        <f>'MNS Unimproved'!AC11*VLOOKUP(MIN(119,$A11+AC$3-1),'Improvement Recommendation'!$B$5:$J$124,4,FALSE)</f>
        <v>89.62744845521398</v>
      </c>
      <c r="AD11" s="7">
        <f>'MNS Unimproved'!AD11*VLOOKUP(MIN(119,$A11+AD$3-1),'Improvement Recommendation'!$B$5:$J$124,4,FALSE)</f>
        <v>97.907271887634792</v>
      </c>
      <c r="AE11" s="7">
        <f>'MNS Unimproved'!AE11*VLOOKUP(MIN(119,$A11+AE$3-1),'Improvement Recommendation'!$B$5:$J$124,4,FALSE)</f>
        <v>108.5974831456619</v>
      </c>
      <c r="AF11" s="7">
        <f>'MNS Unimproved'!AF11*VLOOKUP(MIN(119,$A11+AF$3-1),'Improvement Recommendation'!$B$5:$J$124,4,FALSE)</f>
        <v>118.84746623391784</v>
      </c>
      <c r="AG11" s="7">
        <f>'MNS Unimproved'!AG11*VLOOKUP(MIN(119,$A11+AG$3-1),'Improvement Recommendation'!$B$5:$J$124,4,FALSE)</f>
        <v>129.49218520289205</v>
      </c>
      <c r="AH11" s="7">
        <f>'MNS Unimproved'!AH11*VLOOKUP(MIN(119,$A11+AH$3-1),'Improvement Recommendation'!$B$5:$J$124,4,FALSE)</f>
        <v>141.44648776008398</v>
      </c>
      <c r="AI11" s="7">
        <f>'MNS Unimproved'!AI11*VLOOKUP(MIN(119,$A11+AI$3-1),'Improvement Recommendation'!$B$5:$J$124,4,FALSE)</f>
        <v>0</v>
      </c>
      <c r="AJ11" s="7">
        <f>'MNS Unimproved'!AJ11*VLOOKUP(MIN(119,$A11+AJ$3-1),'Improvement Recommendation'!$B$5:$J$124,4,FALSE)</f>
        <v>0</v>
      </c>
    </row>
    <row r="12" spans="1:36">
      <c r="A12" s="5">
        <v>8</v>
      </c>
      <c r="B12" s="12">
        <f>'MNS Unimproved'!B12*VLOOKUP(MIN(119,$A12+B$3-1),'Improvement Recommendation'!$B$5:$J$124,4,FALSE)</f>
        <v>4.417951378227067</v>
      </c>
      <c r="C12" s="13">
        <f>'MNS Unimproved'!C12*VLOOKUP(MIN(119,$A12+C$3-1),'Improvement Recommendation'!$B$5:$J$124,4,FALSE)</f>
        <v>4.459004678094562</v>
      </c>
      <c r="D12" s="13">
        <f>'MNS Unimproved'!D12*VLOOKUP(MIN(119,$A12+D$3-1),'Improvement Recommendation'!$B$5:$J$124,4,FALSE)</f>
        <v>4.6339730439434703</v>
      </c>
      <c r="E12" s="13">
        <f>'MNS Unimproved'!E12*VLOOKUP(MIN(119,$A12+E$3-1),'Improvement Recommendation'!$B$5:$J$124,4,FALSE)</f>
        <v>5.1060566852055933</v>
      </c>
      <c r="F12" s="13">
        <f>'MNS Unimproved'!F12*VLOOKUP(MIN(119,$A12+F$3-1),'Improvement Recommendation'!$B$5:$J$124,4,FALSE)</f>
        <v>6.1691941582893959</v>
      </c>
      <c r="G12" s="13">
        <f>'MNS Unimproved'!G12*VLOOKUP(MIN(119,$A12+G$3-1),'Improvement Recommendation'!$B$5:$J$124,4,FALSE)</f>
        <v>8.3379944708302709</v>
      </c>
      <c r="H12" s="13">
        <f>'MNS Unimproved'!H12*VLOOKUP(MIN(119,$A12+H$3-1),'Improvement Recommendation'!$B$5:$J$124,4,FALSE)</f>
        <v>12.181575220574814</v>
      </c>
      <c r="I12" s="13">
        <f>'MNS Unimproved'!I12*VLOOKUP(MIN(119,$A12+I$3-1),'Improvement Recommendation'!$B$5:$J$124,4,FALSE)</f>
        <v>18.231982161508114</v>
      </c>
      <c r="J12" s="13">
        <f>'MNS Unimproved'!J12*VLOOKUP(MIN(119,$A12+J$3-1),'Improvement Recommendation'!$B$5:$J$124,4,FALSE)</f>
        <v>26.585107012961004</v>
      </c>
      <c r="K12" s="13">
        <f>'MNS Unimproved'!K12*VLOOKUP(MIN(119,$A12+K$3-1),'Improvement Recommendation'!$B$5:$J$124,4,FALSE)</f>
        <v>36.648601178877016</v>
      </c>
      <c r="L12" s="13">
        <f>'MNS Unimproved'!L12*VLOOKUP(MIN(119,$A12+L$3-1),'Improvement Recommendation'!$B$5:$J$124,4,FALSE)</f>
        <v>46.582174372529551</v>
      </c>
      <c r="M12" s="13">
        <f>'MNS Unimproved'!M12*VLOOKUP(MIN(119,$A12+M$3-1),'Improvement Recommendation'!$B$5:$J$124,4,FALSE)</f>
        <v>53.765850914750224</v>
      </c>
      <c r="N12" s="13">
        <f>'MNS Unimproved'!N12*VLOOKUP(MIN(119,$A12+N$3-1),'Improvement Recommendation'!$B$5:$J$124,4,FALSE)</f>
        <v>57.717579561419939</v>
      </c>
      <c r="O12" s="13">
        <f>'MNS Unimproved'!O12*VLOOKUP(MIN(119,$A12+O$3-1),'Improvement Recommendation'!$B$5:$J$124,4,FALSE)</f>
        <v>59.602860921179818</v>
      </c>
      <c r="P12" s="13">
        <f>'MNS Unimproved'!P12*VLOOKUP(MIN(119,$A12+P$3-1),'Improvement Recommendation'!$B$5:$J$124,4,FALSE)</f>
        <v>60.90990520092469</v>
      </c>
      <c r="Q12" s="13">
        <f>'MNS Unimproved'!Q12*VLOOKUP(MIN(119,$A12+Q$3-1),'Improvement Recommendation'!$B$5:$J$124,4,FALSE)</f>
        <v>62.018732085402263</v>
      </c>
      <c r="R12" s="13">
        <f>'MNS Unimproved'!R12*VLOOKUP(MIN(119,$A12+R$3-1),'Improvement Recommendation'!$B$5:$J$124,4,FALSE)</f>
        <v>63.006615891750783</v>
      </c>
      <c r="S12" s="13">
        <f>'MNS Unimproved'!S12*VLOOKUP(MIN(119,$A12+S$3-1),'Improvement Recommendation'!$B$5:$J$124,4,FALSE)</f>
        <v>63.907729397367703</v>
      </c>
      <c r="T12" s="13">
        <f>'MNS Unimproved'!T12*VLOOKUP(MIN(119,$A12+T$3-1),'Improvement Recommendation'!$B$5:$J$124,4,FALSE)</f>
        <v>64.557495270585974</v>
      </c>
      <c r="U12" s="13">
        <f>'MNS Unimproved'!U12*VLOOKUP(MIN(119,$A12+U$3-1),'Improvement Recommendation'!$B$5:$J$124,4,FALSE)</f>
        <v>64.736557032698258</v>
      </c>
      <c r="V12" s="13">
        <f>'MNS Unimproved'!V12*VLOOKUP(MIN(119,$A12+V$3-1),'Improvement Recommendation'!$B$5:$J$124,4,FALSE)</f>
        <v>64.432596700267666</v>
      </c>
      <c r="W12" s="13">
        <f>'MNS Unimproved'!W12*VLOOKUP(MIN(119,$A12+W$3-1),'Improvement Recommendation'!$B$5:$J$124,4,FALSE)</f>
        <v>64.446328859162179</v>
      </c>
      <c r="X12" s="13">
        <f>'MNS Unimproved'!X12*VLOOKUP(MIN(119,$A12+X$3-1),'Improvement Recommendation'!$B$5:$J$124,4,FALSE)</f>
        <v>65.791614057299753</v>
      </c>
      <c r="Y12" s="13">
        <f>'MNS Unimproved'!Y12*VLOOKUP(MIN(119,$A12+Y$3-1),'Improvement Recommendation'!$B$5:$J$124,4,FALSE)</f>
        <v>69.310649902706359</v>
      </c>
      <c r="Z12" s="13">
        <f>'MNS Unimproved'!Z12*VLOOKUP(MIN(119,$A12+Z$3-1),'Improvement Recommendation'!$B$5:$J$124,4,FALSE)</f>
        <v>74.81694237264432</v>
      </c>
      <c r="AA12" s="7">
        <f>'MNS Unimproved'!AA12*VLOOKUP(MIN(119,$A12+AA$3-1),'Improvement Recommendation'!$B$5:$J$124,4,FALSE)</f>
        <v>81.793342364319102</v>
      </c>
      <c r="AB12" s="7">
        <f>'MNS Unimproved'!AB12*VLOOKUP(MIN(119,$A12+AB$3-1),'Improvement Recommendation'!$B$5:$J$124,4,FALSE)</f>
        <v>89.62744845521398</v>
      </c>
      <c r="AC12" s="7">
        <f>'MNS Unimproved'!AC12*VLOOKUP(MIN(119,$A12+AC$3-1),'Improvement Recommendation'!$B$5:$J$124,4,FALSE)</f>
        <v>97.907271887634792</v>
      </c>
      <c r="AD12" s="7">
        <f>'MNS Unimproved'!AD12*VLOOKUP(MIN(119,$A12+AD$3-1),'Improvement Recommendation'!$B$5:$J$124,4,FALSE)</f>
        <v>108.5974831456619</v>
      </c>
      <c r="AE12" s="7">
        <f>'MNS Unimproved'!AE12*VLOOKUP(MIN(119,$A12+AE$3-1),'Improvement Recommendation'!$B$5:$J$124,4,FALSE)</f>
        <v>118.84746623391784</v>
      </c>
      <c r="AF12" s="7">
        <f>'MNS Unimproved'!AF12*VLOOKUP(MIN(119,$A12+AF$3-1),'Improvement Recommendation'!$B$5:$J$124,4,FALSE)</f>
        <v>129.49218520289205</v>
      </c>
      <c r="AG12" s="7">
        <f>'MNS Unimproved'!AG12*VLOOKUP(MIN(119,$A12+AG$3-1),'Improvement Recommendation'!$B$5:$J$124,4,FALSE)</f>
        <v>141.44648776008398</v>
      </c>
      <c r="AH12" s="7">
        <f>'MNS Unimproved'!AH12*VLOOKUP(MIN(119,$A12+AH$3-1),'Improvement Recommendation'!$B$5:$J$124,4,FALSE)</f>
        <v>0</v>
      </c>
      <c r="AI12" s="7">
        <f>'MNS Unimproved'!AI12*VLOOKUP(MIN(119,$A12+AI$3-1),'Improvement Recommendation'!$B$5:$J$124,4,FALSE)</f>
        <v>0</v>
      </c>
      <c r="AJ12" s="7">
        <f>'MNS Unimproved'!AJ12*VLOOKUP(MIN(119,$A12+AJ$3-1),'Improvement Recommendation'!$B$5:$J$124,4,FALSE)</f>
        <v>0</v>
      </c>
    </row>
    <row r="13" spans="1:36">
      <c r="A13" s="5">
        <v>9</v>
      </c>
      <c r="B13" s="12">
        <f>'MNS Unimproved'!B13*VLOOKUP(MIN(119,$A13+B$3-1),'Improvement Recommendation'!$B$5:$J$124,4,FALSE)</f>
        <v>4.459004678094562</v>
      </c>
      <c r="C13" s="13">
        <f>'MNS Unimproved'!C13*VLOOKUP(MIN(119,$A13+C$3-1),'Improvement Recommendation'!$B$5:$J$124,4,FALSE)</f>
        <v>4.6339730439434703</v>
      </c>
      <c r="D13" s="13">
        <f>'MNS Unimproved'!D13*VLOOKUP(MIN(119,$A13+D$3-1),'Improvement Recommendation'!$B$5:$J$124,4,FALSE)</f>
        <v>5.1060566852055933</v>
      </c>
      <c r="E13" s="13">
        <f>'MNS Unimproved'!E13*VLOOKUP(MIN(119,$A13+E$3-1),'Improvement Recommendation'!$B$5:$J$124,4,FALSE)</f>
        <v>6.1691941582893959</v>
      </c>
      <c r="F13" s="13">
        <f>'MNS Unimproved'!F13*VLOOKUP(MIN(119,$A13+F$3-1),'Improvement Recommendation'!$B$5:$J$124,4,FALSE)</f>
        <v>8.3379944708302709</v>
      </c>
      <c r="G13" s="13">
        <f>'MNS Unimproved'!G13*VLOOKUP(MIN(119,$A13+G$3-1),'Improvement Recommendation'!$B$5:$J$124,4,FALSE)</f>
        <v>12.181575220574814</v>
      </c>
      <c r="H13" s="13">
        <f>'MNS Unimproved'!H13*VLOOKUP(MIN(119,$A13+H$3-1),'Improvement Recommendation'!$B$5:$J$124,4,FALSE)</f>
        <v>18.231982161508114</v>
      </c>
      <c r="I13" s="13">
        <f>'MNS Unimproved'!I13*VLOOKUP(MIN(119,$A13+I$3-1),'Improvement Recommendation'!$B$5:$J$124,4,FALSE)</f>
        <v>26.585107012961004</v>
      </c>
      <c r="J13" s="13">
        <f>'MNS Unimproved'!J13*VLOOKUP(MIN(119,$A13+J$3-1),'Improvement Recommendation'!$B$5:$J$124,4,FALSE)</f>
        <v>36.648601178877016</v>
      </c>
      <c r="K13" s="13">
        <f>'MNS Unimproved'!K13*VLOOKUP(MIN(119,$A13+K$3-1),'Improvement Recommendation'!$B$5:$J$124,4,FALSE)</f>
        <v>46.582174372529551</v>
      </c>
      <c r="L13" s="13">
        <f>'MNS Unimproved'!L13*VLOOKUP(MIN(119,$A13+L$3-1),'Improvement Recommendation'!$B$5:$J$124,4,FALSE)</f>
        <v>53.765850914750224</v>
      </c>
      <c r="M13" s="13">
        <f>'MNS Unimproved'!M13*VLOOKUP(MIN(119,$A13+M$3-1),'Improvement Recommendation'!$B$5:$J$124,4,FALSE)</f>
        <v>57.717579561419939</v>
      </c>
      <c r="N13" s="13">
        <f>'MNS Unimproved'!N13*VLOOKUP(MIN(119,$A13+N$3-1),'Improvement Recommendation'!$B$5:$J$124,4,FALSE)</f>
        <v>59.602860921179818</v>
      </c>
      <c r="O13" s="13">
        <f>'MNS Unimproved'!O13*VLOOKUP(MIN(119,$A13+O$3-1),'Improvement Recommendation'!$B$5:$J$124,4,FALSE)</f>
        <v>60.90990520092469</v>
      </c>
      <c r="P13" s="13">
        <f>'MNS Unimproved'!P13*VLOOKUP(MIN(119,$A13+P$3-1),'Improvement Recommendation'!$B$5:$J$124,4,FALSE)</f>
        <v>62.018732085402263</v>
      </c>
      <c r="Q13" s="13">
        <f>'MNS Unimproved'!Q13*VLOOKUP(MIN(119,$A13+Q$3-1),'Improvement Recommendation'!$B$5:$J$124,4,FALSE)</f>
        <v>63.006615891750783</v>
      </c>
      <c r="R13" s="13">
        <f>'MNS Unimproved'!R13*VLOOKUP(MIN(119,$A13+R$3-1),'Improvement Recommendation'!$B$5:$J$124,4,FALSE)</f>
        <v>63.907729397367703</v>
      </c>
      <c r="S13" s="13">
        <f>'MNS Unimproved'!S13*VLOOKUP(MIN(119,$A13+S$3-1),'Improvement Recommendation'!$B$5:$J$124,4,FALSE)</f>
        <v>64.557495270585974</v>
      </c>
      <c r="T13" s="13">
        <f>'MNS Unimproved'!T13*VLOOKUP(MIN(119,$A13+T$3-1),'Improvement Recommendation'!$B$5:$J$124,4,FALSE)</f>
        <v>64.736557032698258</v>
      </c>
      <c r="U13" s="13">
        <f>'MNS Unimproved'!U13*VLOOKUP(MIN(119,$A13+U$3-1),'Improvement Recommendation'!$B$5:$J$124,4,FALSE)</f>
        <v>64.432596700267666</v>
      </c>
      <c r="V13" s="13">
        <f>'MNS Unimproved'!V13*VLOOKUP(MIN(119,$A13+V$3-1),'Improvement Recommendation'!$B$5:$J$124,4,FALSE)</f>
        <v>64.446328859162179</v>
      </c>
      <c r="W13" s="13">
        <f>'MNS Unimproved'!W13*VLOOKUP(MIN(119,$A13+W$3-1),'Improvement Recommendation'!$B$5:$J$124,4,FALSE)</f>
        <v>65.791614057299753</v>
      </c>
      <c r="X13" s="13">
        <f>'MNS Unimproved'!X13*VLOOKUP(MIN(119,$A13+X$3-1),'Improvement Recommendation'!$B$5:$J$124,4,FALSE)</f>
        <v>69.310649902706359</v>
      </c>
      <c r="Y13" s="13">
        <f>'MNS Unimproved'!Y13*VLOOKUP(MIN(119,$A13+Y$3-1),'Improvement Recommendation'!$B$5:$J$124,4,FALSE)</f>
        <v>74.81694237264432</v>
      </c>
      <c r="Z13" s="13">
        <f>'MNS Unimproved'!Z13*VLOOKUP(MIN(119,$A13+Z$3-1),'Improvement Recommendation'!$B$5:$J$124,4,FALSE)</f>
        <v>81.793342364319102</v>
      </c>
      <c r="AA13" s="7">
        <f>'MNS Unimproved'!AA13*VLOOKUP(MIN(119,$A13+AA$3-1),'Improvement Recommendation'!$B$5:$J$124,4,FALSE)</f>
        <v>89.62744845521398</v>
      </c>
      <c r="AB13" s="7">
        <f>'MNS Unimproved'!AB13*VLOOKUP(MIN(119,$A13+AB$3-1),'Improvement Recommendation'!$B$5:$J$124,4,FALSE)</f>
        <v>97.907271887634792</v>
      </c>
      <c r="AC13" s="7">
        <f>'MNS Unimproved'!AC13*VLOOKUP(MIN(119,$A13+AC$3-1),'Improvement Recommendation'!$B$5:$J$124,4,FALSE)</f>
        <v>108.5974831456619</v>
      </c>
      <c r="AD13" s="7">
        <f>'MNS Unimproved'!AD13*VLOOKUP(MIN(119,$A13+AD$3-1),'Improvement Recommendation'!$B$5:$J$124,4,FALSE)</f>
        <v>118.84746623391784</v>
      </c>
      <c r="AE13" s="7">
        <f>'MNS Unimproved'!AE13*VLOOKUP(MIN(119,$A13+AE$3-1),'Improvement Recommendation'!$B$5:$J$124,4,FALSE)</f>
        <v>129.49218520289205</v>
      </c>
      <c r="AF13" s="7">
        <f>'MNS Unimproved'!AF13*VLOOKUP(MIN(119,$A13+AF$3-1),'Improvement Recommendation'!$B$5:$J$124,4,FALSE)</f>
        <v>141.44648776008398</v>
      </c>
      <c r="AG13" s="7">
        <f>'MNS Unimproved'!AG13*VLOOKUP(MIN(119,$A13+AG$3-1),'Improvement Recommendation'!$B$5:$J$124,4,FALSE)</f>
        <v>0</v>
      </c>
      <c r="AH13" s="7">
        <f>'MNS Unimproved'!AH13*VLOOKUP(MIN(119,$A13+AH$3-1),'Improvement Recommendation'!$B$5:$J$124,4,FALSE)</f>
        <v>0</v>
      </c>
      <c r="AI13" s="7">
        <f>'MNS Unimproved'!AI13*VLOOKUP(MIN(119,$A13+AI$3-1),'Improvement Recommendation'!$B$5:$J$124,4,FALSE)</f>
        <v>0</v>
      </c>
      <c r="AJ13" s="7">
        <f>'MNS Unimproved'!AJ13*VLOOKUP(MIN(119,$A13+AJ$3-1),'Improvement Recommendation'!$B$5:$J$124,4,FALSE)</f>
        <v>0</v>
      </c>
    </row>
    <row r="14" spans="1:36">
      <c r="A14" s="5">
        <v>10</v>
      </c>
      <c r="B14" s="12">
        <f>'MNS Unimproved'!B14*VLOOKUP(MIN(119,$A14+B$3-1),'Improvement Recommendation'!$B$5:$J$124,4,FALSE)</f>
        <v>4.6339730439434703</v>
      </c>
      <c r="C14" s="13">
        <f>'MNS Unimproved'!C14*VLOOKUP(MIN(119,$A14+C$3-1),'Improvement Recommendation'!$B$5:$J$124,4,FALSE)</f>
        <v>5.1060566852055933</v>
      </c>
      <c r="D14" s="13">
        <f>'MNS Unimproved'!D14*VLOOKUP(MIN(119,$A14+D$3-1),'Improvement Recommendation'!$B$5:$J$124,4,FALSE)</f>
        <v>6.1691941582893959</v>
      </c>
      <c r="E14" s="13">
        <f>'MNS Unimproved'!E14*VLOOKUP(MIN(119,$A14+E$3-1),'Improvement Recommendation'!$B$5:$J$124,4,FALSE)</f>
        <v>8.3379944708302709</v>
      </c>
      <c r="F14" s="13">
        <f>'MNS Unimproved'!F14*VLOOKUP(MIN(119,$A14+F$3-1),'Improvement Recommendation'!$B$5:$J$124,4,FALSE)</f>
        <v>12.181575220574814</v>
      </c>
      <c r="G14" s="13">
        <f>'MNS Unimproved'!G14*VLOOKUP(MIN(119,$A14+G$3-1),'Improvement Recommendation'!$B$5:$J$124,4,FALSE)</f>
        <v>18.231982161508114</v>
      </c>
      <c r="H14" s="13">
        <f>'MNS Unimproved'!H14*VLOOKUP(MIN(119,$A14+H$3-1),'Improvement Recommendation'!$B$5:$J$124,4,FALSE)</f>
        <v>26.585107012961004</v>
      </c>
      <c r="I14" s="13">
        <f>'MNS Unimproved'!I14*VLOOKUP(MIN(119,$A14+I$3-1),'Improvement Recommendation'!$B$5:$J$124,4,FALSE)</f>
        <v>36.648601178877016</v>
      </c>
      <c r="J14" s="13">
        <f>'MNS Unimproved'!J14*VLOOKUP(MIN(119,$A14+J$3-1),'Improvement Recommendation'!$B$5:$J$124,4,FALSE)</f>
        <v>46.582174372529551</v>
      </c>
      <c r="K14" s="13">
        <f>'MNS Unimproved'!K14*VLOOKUP(MIN(119,$A14+K$3-1),'Improvement Recommendation'!$B$5:$J$124,4,FALSE)</f>
        <v>53.765850914750224</v>
      </c>
      <c r="L14" s="13">
        <f>'MNS Unimproved'!L14*VLOOKUP(MIN(119,$A14+L$3-1),'Improvement Recommendation'!$B$5:$J$124,4,FALSE)</f>
        <v>57.717579561419939</v>
      </c>
      <c r="M14" s="13">
        <f>'MNS Unimproved'!M14*VLOOKUP(MIN(119,$A14+M$3-1),'Improvement Recommendation'!$B$5:$J$124,4,FALSE)</f>
        <v>59.602860921179818</v>
      </c>
      <c r="N14" s="13">
        <f>'MNS Unimproved'!N14*VLOOKUP(MIN(119,$A14+N$3-1),'Improvement Recommendation'!$B$5:$J$124,4,FALSE)</f>
        <v>60.90990520092469</v>
      </c>
      <c r="O14" s="13">
        <f>'MNS Unimproved'!O14*VLOOKUP(MIN(119,$A14+O$3-1),'Improvement Recommendation'!$B$5:$J$124,4,FALSE)</f>
        <v>62.018732085402263</v>
      </c>
      <c r="P14" s="13">
        <f>'MNS Unimproved'!P14*VLOOKUP(MIN(119,$A14+P$3-1),'Improvement Recommendation'!$B$5:$J$124,4,FALSE)</f>
        <v>63.006615891750783</v>
      </c>
      <c r="Q14" s="13">
        <f>'MNS Unimproved'!Q14*VLOOKUP(MIN(119,$A14+Q$3-1),'Improvement Recommendation'!$B$5:$J$124,4,FALSE)</f>
        <v>63.907729397367703</v>
      </c>
      <c r="R14" s="13">
        <f>'MNS Unimproved'!R14*VLOOKUP(MIN(119,$A14+R$3-1),'Improvement Recommendation'!$B$5:$J$124,4,FALSE)</f>
        <v>64.557495270585974</v>
      </c>
      <c r="S14" s="13">
        <f>'MNS Unimproved'!S14*VLOOKUP(MIN(119,$A14+S$3-1),'Improvement Recommendation'!$B$5:$J$124,4,FALSE)</f>
        <v>64.736557032698258</v>
      </c>
      <c r="T14" s="13">
        <f>'MNS Unimproved'!T14*VLOOKUP(MIN(119,$A14+T$3-1),'Improvement Recommendation'!$B$5:$J$124,4,FALSE)</f>
        <v>64.432596700267666</v>
      </c>
      <c r="U14" s="13">
        <f>'MNS Unimproved'!U14*VLOOKUP(MIN(119,$A14+U$3-1),'Improvement Recommendation'!$B$5:$J$124,4,FALSE)</f>
        <v>64.446328859162179</v>
      </c>
      <c r="V14" s="13">
        <f>'MNS Unimproved'!V14*VLOOKUP(MIN(119,$A14+V$3-1),'Improvement Recommendation'!$B$5:$J$124,4,FALSE)</f>
        <v>65.791614057299753</v>
      </c>
      <c r="W14" s="13">
        <f>'MNS Unimproved'!W14*VLOOKUP(MIN(119,$A14+W$3-1),'Improvement Recommendation'!$B$5:$J$124,4,FALSE)</f>
        <v>69.310649902706359</v>
      </c>
      <c r="X14" s="13">
        <f>'MNS Unimproved'!X14*VLOOKUP(MIN(119,$A14+X$3-1),'Improvement Recommendation'!$B$5:$J$124,4,FALSE)</f>
        <v>74.81694237264432</v>
      </c>
      <c r="Y14" s="13">
        <f>'MNS Unimproved'!Y14*VLOOKUP(MIN(119,$A14+Y$3-1),'Improvement Recommendation'!$B$5:$J$124,4,FALSE)</f>
        <v>81.793342364319102</v>
      </c>
      <c r="Z14" s="13">
        <f>'MNS Unimproved'!Z14*VLOOKUP(MIN(119,$A14+Z$3-1),'Improvement Recommendation'!$B$5:$J$124,4,FALSE)</f>
        <v>89.62744845521398</v>
      </c>
      <c r="AA14" s="7">
        <f>'MNS Unimproved'!AA14*VLOOKUP(MIN(119,$A14+AA$3-1),'Improvement Recommendation'!$B$5:$J$124,4,FALSE)</f>
        <v>97.907271887634792</v>
      </c>
      <c r="AB14" s="7">
        <f>'MNS Unimproved'!AB14*VLOOKUP(MIN(119,$A14+AB$3-1),'Improvement Recommendation'!$B$5:$J$124,4,FALSE)</f>
        <v>108.5974831456619</v>
      </c>
      <c r="AC14" s="7">
        <f>'MNS Unimproved'!AC14*VLOOKUP(MIN(119,$A14+AC$3-1),'Improvement Recommendation'!$B$5:$J$124,4,FALSE)</f>
        <v>118.84746623391784</v>
      </c>
      <c r="AD14" s="7">
        <f>'MNS Unimproved'!AD14*VLOOKUP(MIN(119,$A14+AD$3-1),'Improvement Recommendation'!$B$5:$J$124,4,FALSE)</f>
        <v>129.49218520289205</v>
      </c>
      <c r="AE14" s="7">
        <f>'MNS Unimproved'!AE14*VLOOKUP(MIN(119,$A14+AE$3-1),'Improvement Recommendation'!$B$5:$J$124,4,FALSE)</f>
        <v>141.44648776008398</v>
      </c>
      <c r="AF14" s="7">
        <f>'MNS Unimproved'!AF14*VLOOKUP(MIN(119,$A14+AF$3-1),'Improvement Recommendation'!$B$5:$J$124,4,FALSE)</f>
        <v>0</v>
      </c>
      <c r="AG14" s="7">
        <f>'MNS Unimproved'!AG14*VLOOKUP(MIN(119,$A14+AG$3-1),'Improvement Recommendation'!$B$5:$J$124,4,FALSE)</f>
        <v>0</v>
      </c>
      <c r="AH14" s="7">
        <f>'MNS Unimproved'!AH14*VLOOKUP(MIN(119,$A14+AH$3-1),'Improvement Recommendation'!$B$5:$J$124,4,FALSE)</f>
        <v>0</v>
      </c>
      <c r="AI14" s="7">
        <f>'MNS Unimproved'!AI14*VLOOKUP(MIN(119,$A14+AI$3-1),'Improvement Recommendation'!$B$5:$J$124,4,FALSE)</f>
        <v>0</v>
      </c>
      <c r="AJ14" s="7">
        <f>'MNS Unimproved'!AJ14*VLOOKUP(MIN(119,$A14+AJ$3-1),'Improvement Recommendation'!$B$5:$J$124,4,FALSE)</f>
        <v>0</v>
      </c>
    </row>
    <row r="15" spans="1:36">
      <c r="A15" s="5">
        <v>11</v>
      </c>
      <c r="B15" s="12">
        <f>'MNS Unimproved'!B15*VLOOKUP(MIN(119,$A15+B$3-1),'Improvement Recommendation'!$B$5:$J$124,4,FALSE)</f>
        <v>5.1060566852055933</v>
      </c>
      <c r="C15" s="13">
        <f>'MNS Unimproved'!C15*VLOOKUP(MIN(119,$A15+C$3-1),'Improvement Recommendation'!$B$5:$J$124,4,FALSE)</f>
        <v>6.1691941582893959</v>
      </c>
      <c r="D15" s="13">
        <f>'MNS Unimproved'!D15*VLOOKUP(MIN(119,$A15+D$3-1),'Improvement Recommendation'!$B$5:$J$124,4,FALSE)</f>
        <v>8.3379944708302709</v>
      </c>
      <c r="E15" s="13">
        <f>'MNS Unimproved'!E15*VLOOKUP(MIN(119,$A15+E$3-1),'Improvement Recommendation'!$B$5:$J$124,4,FALSE)</f>
        <v>12.181575220574814</v>
      </c>
      <c r="F15" s="13">
        <f>'MNS Unimproved'!F15*VLOOKUP(MIN(119,$A15+F$3-1),'Improvement Recommendation'!$B$5:$J$124,4,FALSE)</f>
        <v>18.231982161508114</v>
      </c>
      <c r="G15" s="13">
        <f>'MNS Unimproved'!G15*VLOOKUP(MIN(119,$A15+G$3-1),'Improvement Recommendation'!$B$5:$J$124,4,FALSE)</f>
        <v>26.585107012961004</v>
      </c>
      <c r="H15" s="13">
        <f>'MNS Unimproved'!H15*VLOOKUP(MIN(119,$A15+H$3-1),'Improvement Recommendation'!$B$5:$J$124,4,FALSE)</f>
        <v>36.648601178877016</v>
      </c>
      <c r="I15" s="13">
        <f>'MNS Unimproved'!I15*VLOOKUP(MIN(119,$A15+I$3-1),'Improvement Recommendation'!$B$5:$J$124,4,FALSE)</f>
        <v>46.582174372529551</v>
      </c>
      <c r="J15" s="13">
        <f>'MNS Unimproved'!J15*VLOOKUP(MIN(119,$A15+J$3-1),'Improvement Recommendation'!$B$5:$J$124,4,FALSE)</f>
        <v>53.765850914750224</v>
      </c>
      <c r="K15" s="13">
        <f>'MNS Unimproved'!K15*VLOOKUP(MIN(119,$A15+K$3-1),'Improvement Recommendation'!$B$5:$J$124,4,FALSE)</f>
        <v>57.717579561419939</v>
      </c>
      <c r="L15" s="13">
        <f>'MNS Unimproved'!L15*VLOOKUP(MIN(119,$A15+L$3-1),'Improvement Recommendation'!$B$5:$J$124,4,FALSE)</f>
        <v>59.602860921179818</v>
      </c>
      <c r="M15" s="13">
        <f>'MNS Unimproved'!M15*VLOOKUP(MIN(119,$A15+M$3-1),'Improvement Recommendation'!$B$5:$J$124,4,FALSE)</f>
        <v>60.90990520092469</v>
      </c>
      <c r="N15" s="13">
        <f>'MNS Unimproved'!N15*VLOOKUP(MIN(119,$A15+N$3-1),'Improvement Recommendation'!$B$5:$J$124,4,FALSE)</f>
        <v>62.018732085402263</v>
      </c>
      <c r="O15" s="13">
        <f>'MNS Unimproved'!O15*VLOOKUP(MIN(119,$A15+O$3-1),'Improvement Recommendation'!$B$5:$J$124,4,FALSE)</f>
        <v>63.006615891750783</v>
      </c>
      <c r="P15" s="13">
        <f>'MNS Unimproved'!P15*VLOOKUP(MIN(119,$A15+P$3-1),'Improvement Recommendation'!$B$5:$J$124,4,FALSE)</f>
        <v>63.907729397367703</v>
      </c>
      <c r="Q15" s="13">
        <f>'MNS Unimproved'!Q15*VLOOKUP(MIN(119,$A15+Q$3-1),'Improvement Recommendation'!$B$5:$J$124,4,FALSE)</f>
        <v>64.557495270585974</v>
      </c>
      <c r="R15" s="13">
        <f>'MNS Unimproved'!R15*VLOOKUP(MIN(119,$A15+R$3-1),'Improvement Recommendation'!$B$5:$J$124,4,FALSE)</f>
        <v>64.736557032698258</v>
      </c>
      <c r="S15" s="13">
        <f>'MNS Unimproved'!S15*VLOOKUP(MIN(119,$A15+S$3-1),'Improvement Recommendation'!$B$5:$J$124,4,FALSE)</f>
        <v>64.432596700267666</v>
      </c>
      <c r="T15" s="13">
        <f>'MNS Unimproved'!T15*VLOOKUP(MIN(119,$A15+T$3-1),'Improvement Recommendation'!$B$5:$J$124,4,FALSE)</f>
        <v>64.446328859162179</v>
      </c>
      <c r="U15" s="13">
        <f>'MNS Unimproved'!U15*VLOOKUP(MIN(119,$A15+U$3-1),'Improvement Recommendation'!$B$5:$J$124,4,FALSE)</f>
        <v>65.791614057299753</v>
      </c>
      <c r="V15" s="13">
        <f>'MNS Unimproved'!V15*VLOOKUP(MIN(119,$A15+V$3-1),'Improvement Recommendation'!$B$5:$J$124,4,FALSE)</f>
        <v>69.310649902706359</v>
      </c>
      <c r="W15" s="13">
        <f>'MNS Unimproved'!W15*VLOOKUP(MIN(119,$A15+W$3-1),'Improvement Recommendation'!$B$5:$J$124,4,FALSE)</f>
        <v>74.81694237264432</v>
      </c>
      <c r="X15" s="13">
        <f>'MNS Unimproved'!X15*VLOOKUP(MIN(119,$A15+X$3-1),'Improvement Recommendation'!$B$5:$J$124,4,FALSE)</f>
        <v>81.793342364319102</v>
      </c>
      <c r="Y15" s="13">
        <f>'MNS Unimproved'!Y15*VLOOKUP(MIN(119,$A15+Y$3-1),'Improvement Recommendation'!$B$5:$J$124,4,FALSE)</f>
        <v>89.62744845521398</v>
      </c>
      <c r="Z15" s="13">
        <f>'MNS Unimproved'!Z15*VLOOKUP(MIN(119,$A15+Z$3-1),'Improvement Recommendation'!$B$5:$J$124,4,FALSE)</f>
        <v>97.907271887634792</v>
      </c>
      <c r="AA15" s="7">
        <f>'MNS Unimproved'!AA15*VLOOKUP(MIN(119,$A15+AA$3-1),'Improvement Recommendation'!$B$5:$J$124,4,FALSE)</f>
        <v>108.5974831456619</v>
      </c>
      <c r="AB15" s="7">
        <f>'MNS Unimproved'!AB15*VLOOKUP(MIN(119,$A15+AB$3-1),'Improvement Recommendation'!$B$5:$J$124,4,FALSE)</f>
        <v>118.84746623391784</v>
      </c>
      <c r="AC15" s="7">
        <f>'MNS Unimproved'!AC15*VLOOKUP(MIN(119,$A15+AC$3-1),'Improvement Recommendation'!$B$5:$J$124,4,FALSE)</f>
        <v>129.49218520289205</v>
      </c>
      <c r="AD15" s="7">
        <f>'MNS Unimproved'!AD15*VLOOKUP(MIN(119,$A15+AD$3-1),'Improvement Recommendation'!$B$5:$J$124,4,FALSE)</f>
        <v>141.44648776008398</v>
      </c>
      <c r="AE15" s="7">
        <f>'MNS Unimproved'!AE15*VLOOKUP(MIN(119,$A15+AE$3-1),'Improvement Recommendation'!$B$5:$J$124,4,FALSE)</f>
        <v>0</v>
      </c>
      <c r="AF15" s="7">
        <f>'MNS Unimproved'!AF15*VLOOKUP(MIN(119,$A15+AF$3-1),'Improvement Recommendation'!$B$5:$J$124,4,FALSE)</f>
        <v>0</v>
      </c>
      <c r="AG15" s="7">
        <f>'MNS Unimproved'!AG15*VLOOKUP(MIN(119,$A15+AG$3-1),'Improvement Recommendation'!$B$5:$J$124,4,FALSE)</f>
        <v>0</v>
      </c>
      <c r="AH15" s="7">
        <f>'MNS Unimproved'!AH15*VLOOKUP(MIN(119,$A15+AH$3-1),'Improvement Recommendation'!$B$5:$J$124,4,FALSE)</f>
        <v>0</v>
      </c>
      <c r="AI15" s="7">
        <f>'MNS Unimproved'!AI15*VLOOKUP(MIN(119,$A15+AI$3-1),'Improvement Recommendation'!$B$5:$J$124,4,FALSE)</f>
        <v>0</v>
      </c>
      <c r="AJ15" s="7">
        <f>'MNS Unimproved'!AJ15*VLOOKUP(MIN(119,$A15+AJ$3-1),'Improvement Recommendation'!$B$5:$J$124,4,FALSE)</f>
        <v>0</v>
      </c>
    </row>
    <row r="16" spans="1:36">
      <c r="A16" s="5">
        <v>12</v>
      </c>
      <c r="B16" s="12">
        <f>'MNS Unimproved'!B16*VLOOKUP(MIN(119,$A16+B$3-1),'Improvement Recommendation'!$B$5:$J$124,4,FALSE)</f>
        <v>6.1691941582893959</v>
      </c>
      <c r="C16" s="13">
        <f>'MNS Unimproved'!C16*VLOOKUP(MIN(119,$A16+C$3-1),'Improvement Recommendation'!$B$5:$J$124,4,FALSE)</f>
        <v>8.3379944708302709</v>
      </c>
      <c r="D16" s="13">
        <f>'MNS Unimproved'!D16*VLOOKUP(MIN(119,$A16+D$3-1),'Improvement Recommendation'!$B$5:$J$124,4,FALSE)</f>
        <v>12.181575220574814</v>
      </c>
      <c r="E16" s="13">
        <f>'MNS Unimproved'!E16*VLOOKUP(MIN(119,$A16+E$3-1),'Improvement Recommendation'!$B$5:$J$124,4,FALSE)</f>
        <v>18.231982161508114</v>
      </c>
      <c r="F16" s="13">
        <f>'MNS Unimproved'!F16*VLOOKUP(MIN(119,$A16+F$3-1),'Improvement Recommendation'!$B$5:$J$124,4,FALSE)</f>
        <v>26.585107012961004</v>
      </c>
      <c r="G16" s="13">
        <f>'MNS Unimproved'!G16*VLOOKUP(MIN(119,$A16+G$3-1),'Improvement Recommendation'!$B$5:$J$124,4,FALSE)</f>
        <v>36.648601178877016</v>
      </c>
      <c r="H16" s="13">
        <f>'MNS Unimproved'!H16*VLOOKUP(MIN(119,$A16+H$3-1),'Improvement Recommendation'!$B$5:$J$124,4,FALSE)</f>
        <v>46.582174372529551</v>
      </c>
      <c r="I16" s="13">
        <f>'MNS Unimproved'!I16*VLOOKUP(MIN(119,$A16+I$3-1),'Improvement Recommendation'!$B$5:$J$124,4,FALSE)</f>
        <v>53.765850914750224</v>
      </c>
      <c r="J16" s="13">
        <f>'MNS Unimproved'!J16*VLOOKUP(MIN(119,$A16+J$3-1),'Improvement Recommendation'!$B$5:$J$124,4,FALSE)</f>
        <v>57.717579561419939</v>
      </c>
      <c r="K16" s="13">
        <f>'MNS Unimproved'!K16*VLOOKUP(MIN(119,$A16+K$3-1),'Improvement Recommendation'!$B$5:$J$124,4,FALSE)</f>
        <v>59.602860921179818</v>
      </c>
      <c r="L16" s="13">
        <f>'MNS Unimproved'!L16*VLOOKUP(MIN(119,$A16+L$3-1),'Improvement Recommendation'!$B$5:$J$124,4,FALSE)</f>
        <v>60.90990520092469</v>
      </c>
      <c r="M16" s="13">
        <f>'MNS Unimproved'!M16*VLOOKUP(MIN(119,$A16+M$3-1),'Improvement Recommendation'!$B$5:$J$124,4,FALSE)</f>
        <v>62.018732085402263</v>
      </c>
      <c r="N16" s="13">
        <f>'MNS Unimproved'!N16*VLOOKUP(MIN(119,$A16+N$3-1),'Improvement Recommendation'!$B$5:$J$124,4,FALSE)</f>
        <v>63.006615891750783</v>
      </c>
      <c r="O16" s="13">
        <f>'MNS Unimproved'!O16*VLOOKUP(MIN(119,$A16+O$3-1),'Improvement Recommendation'!$B$5:$J$124,4,FALSE)</f>
        <v>63.907729397367703</v>
      </c>
      <c r="P16" s="13">
        <f>'MNS Unimproved'!P16*VLOOKUP(MIN(119,$A16+P$3-1),'Improvement Recommendation'!$B$5:$J$124,4,FALSE)</f>
        <v>64.557495270585974</v>
      </c>
      <c r="Q16" s="13">
        <f>'MNS Unimproved'!Q16*VLOOKUP(MIN(119,$A16+Q$3-1),'Improvement Recommendation'!$B$5:$J$124,4,FALSE)</f>
        <v>64.736557032698258</v>
      </c>
      <c r="R16" s="13">
        <f>'MNS Unimproved'!R16*VLOOKUP(MIN(119,$A16+R$3-1),'Improvement Recommendation'!$B$5:$J$124,4,FALSE)</f>
        <v>64.432596700267666</v>
      </c>
      <c r="S16" s="13">
        <f>'MNS Unimproved'!S16*VLOOKUP(MIN(119,$A16+S$3-1),'Improvement Recommendation'!$B$5:$J$124,4,FALSE)</f>
        <v>64.446328859162179</v>
      </c>
      <c r="T16" s="13">
        <f>'MNS Unimproved'!T16*VLOOKUP(MIN(119,$A16+T$3-1),'Improvement Recommendation'!$B$5:$J$124,4,FALSE)</f>
        <v>65.791614057299753</v>
      </c>
      <c r="U16" s="13">
        <f>'MNS Unimproved'!U16*VLOOKUP(MIN(119,$A16+U$3-1),'Improvement Recommendation'!$B$5:$J$124,4,FALSE)</f>
        <v>69.310649902706359</v>
      </c>
      <c r="V16" s="13">
        <f>'MNS Unimproved'!V16*VLOOKUP(MIN(119,$A16+V$3-1),'Improvement Recommendation'!$B$5:$J$124,4,FALSE)</f>
        <v>74.81694237264432</v>
      </c>
      <c r="W16" s="13">
        <f>'MNS Unimproved'!W16*VLOOKUP(MIN(119,$A16+W$3-1),'Improvement Recommendation'!$B$5:$J$124,4,FALSE)</f>
        <v>81.793342364319102</v>
      </c>
      <c r="X16" s="13">
        <f>'MNS Unimproved'!X16*VLOOKUP(MIN(119,$A16+X$3-1),'Improvement Recommendation'!$B$5:$J$124,4,FALSE)</f>
        <v>89.62744845521398</v>
      </c>
      <c r="Y16" s="13">
        <f>'MNS Unimproved'!Y16*VLOOKUP(MIN(119,$A16+Y$3-1),'Improvement Recommendation'!$B$5:$J$124,4,FALSE)</f>
        <v>97.907271887634792</v>
      </c>
      <c r="Z16" s="13">
        <f>'MNS Unimproved'!Z16*VLOOKUP(MIN(119,$A16+Z$3-1),'Improvement Recommendation'!$B$5:$J$124,4,FALSE)</f>
        <v>108.5974831456619</v>
      </c>
      <c r="AA16" s="7">
        <f>'MNS Unimproved'!AA16*VLOOKUP(MIN(119,$A16+AA$3-1),'Improvement Recommendation'!$B$5:$J$124,4,FALSE)</f>
        <v>118.84746623391784</v>
      </c>
      <c r="AB16" s="7">
        <f>'MNS Unimproved'!AB16*VLOOKUP(MIN(119,$A16+AB$3-1),'Improvement Recommendation'!$B$5:$J$124,4,FALSE)</f>
        <v>129.49218520289205</v>
      </c>
      <c r="AC16" s="7">
        <f>'MNS Unimproved'!AC16*VLOOKUP(MIN(119,$A16+AC$3-1),'Improvement Recommendation'!$B$5:$J$124,4,FALSE)</f>
        <v>141.44648776008398</v>
      </c>
      <c r="AD16" s="7">
        <f>'MNS Unimproved'!AD16*VLOOKUP(MIN(119,$A16+AD$3-1),'Improvement Recommendation'!$B$5:$J$124,4,FALSE)</f>
        <v>0</v>
      </c>
      <c r="AE16" s="7">
        <f>'MNS Unimproved'!AE16*VLOOKUP(MIN(119,$A16+AE$3-1),'Improvement Recommendation'!$B$5:$J$124,4,FALSE)</f>
        <v>0</v>
      </c>
      <c r="AF16" s="7">
        <f>'MNS Unimproved'!AF16*VLOOKUP(MIN(119,$A16+AF$3-1),'Improvement Recommendation'!$B$5:$J$124,4,FALSE)</f>
        <v>0</v>
      </c>
      <c r="AG16" s="7">
        <f>'MNS Unimproved'!AG16*VLOOKUP(MIN(119,$A16+AG$3-1),'Improvement Recommendation'!$B$5:$J$124,4,FALSE)</f>
        <v>0</v>
      </c>
      <c r="AH16" s="7">
        <f>'MNS Unimproved'!AH16*VLOOKUP(MIN(119,$A16+AH$3-1),'Improvement Recommendation'!$B$5:$J$124,4,FALSE)</f>
        <v>0</v>
      </c>
      <c r="AI16" s="7">
        <f>'MNS Unimproved'!AI16*VLOOKUP(MIN(119,$A16+AI$3-1),'Improvement Recommendation'!$B$5:$J$124,4,FALSE)</f>
        <v>0</v>
      </c>
      <c r="AJ16" s="7">
        <f>'MNS Unimproved'!AJ16*VLOOKUP(MIN(119,$A16+AJ$3-1),'Improvement Recommendation'!$B$5:$J$124,4,FALSE)</f>
        <v>0</v>
      </c>
    </row>
    <row r="17" spans="1:36">
      <c r="A17" s="5">
        <v>13</v>
      </c>
      <c r="B17" s="12">
        <f>'MNS Unimproved'!B17*VLOOKUP(MIN(119,$A17+B$3-1),'Improvement Recommendation'!$B$5:$J$124,4,FALSE)</f>
        <v>8.3379944708302709</v>
      </c>
      <c r="C17" s="13">
        <f>'MNS Unimproved'!C17*VLOOKUP(MIN(119,$A17+C$3-1),'Improvement Recommendation'!$B$5:$J$124,4,FALSE)</f>
        <v>12.181575220574814</v>
      </c>
      <c r="D17" s="13">
        <f>'MNS Unimproved'!D17*VLOOKUP(MIN(119,$A17+D$3-1),'Improvement Recommendation'!$B$5:$J$124,4,FALSE)</f>
        <v>18.231982161508114</v>
      </c>
      <c r="E17" s="13">
        <f>'MNS Unimproved'!E17*VLOOKUP(MIN(119,$A17+E$3-1),'Improvement Recommendation'!$B$5:$J$124,4,FALSE)</f>
        <v>26.585107012961004</v>
      </c>
      <c r="F17" s="13">
        <f>'MNS Unimproved'!F17*VLOOKUP(MIN(119,$A17+F$3-1),'Improvement Recommendation'!$B$5:$J$124,4,FALSE)</f>
        <v>36.648601178877016</v>
      </c>
      <c r="G17" s="13">
        <f>'MNS Unimproved'!G17*VLOOKUP(MIN(119,$A17+G$3-1),'Improvement Recommendation'!$B$5:$J$124,4,FALSE)</f>
        <v>46.582174372529551</v>
      </c>
      <c r="H17" s="13">
        <f>'MNS Unimproved'!H17*VLOOKUP(MIN(119,$A17+H$3-1),'Improvement Recommendation'!$B$5:$J$124,4,FALSE)</f>
        <v>53.765850914750224</v>
      </c>
      <c r="I17" s="13">
        <f>'MNS Unimproved'!I17*VLOOKUP(MIN(119,$A17+I$3-1),'Improvement Recommendation'!$B$5:$J$124,4,FALSE)</f>
        <v>57.717579561419939</v>
      </c>
      <c r="J17" s="13">
        <f>'MNS Unimproved'!J17*VLOOKUP(MIN(119,$A17+J$3-1),'Improvement Recommendation'!$B$5:$J$124,4,FALSE)</f>
        <v>59.602860921179818</v>
      </c>
      <c r="K17" s="13">
        <f>'MNS Unimproved'!K17*VLOOKUP(MIN(119,$A17+K$3-1),'Improvement Recommendation'!$B$5:$J$124,4,FALSE)</f>
        <v>60.90990520092469</v>
      </c>
      <c r="L17" s="13">
        <f>'MNS Unimproved'!L17*VLOOKUP(MIN(119,$A17+L$3-1),'Improvement Recommendation'!$B$5:$J$124,4,FALSE)</f>
        <v>62.018732085402263</v>
      </c>
      <c r="M17" s="13">
        <f>'MNS Unimproved'!M17*VLOOKUP(MIN(119,$A17+M$3-1),'Improvement Recommendation'!$B$5:$J$124,4,FALSE)</f>
        <v>63.006615891750783</v>
      </c>
      <c r="N17" s="13">
        <f>'MNS Unimproved'!N17*VLOOKUP(MIN(119,$A17+N$3-1),'Improvement Recommendation'!$B$5:$J$124,4,FALSE)</f>
        <v>63.907729397367703</v>
      </c>
      <c r="O17" s="13">
        <f>'MNS Unimproved'!O17*VLOOKUP(MIN(119,$A17+O$3-1),'Improvement Recommendation'!$B$5:$J$124,4,FALSE)</f>
        <v>64.557495270585974</v>
      </c>
      <c r="P17" s="13">
        <f>'MNS Unimproved'!P17*VLOOKUP(MIN(119,$A17+P$3-1),'Improvement Recommendation'!$B$5:$J$124,4,FALSE)</f>
        <v>64.736557032698258</v>
      </c>
      <c r="Q17" s="13">
        <f>'MNS Unimproved'!Q17*VLOOKUP(MIN(119,$A17+Q$3-1),'Improvement Recommendation'!$B$5:$J$124,4,FALSE)</f>
        <v>64.432596700267666</v>
      </c>
      <c r="R17" s="13">
        <f>'MNS Unimproved'!R17*VLOOKUP(MIN(119,$A17+R$3-1),'Improvement Recommendation'!$B$5:$J$124,4,FALSE)</f>
        <v>64.446328859162179</v>
      </c>
      <c r="S17" s="13">
        <f>'MNS Unimproved'!S17*VLOOKUP(MIN(119,$A17+S$3-1),'Improvement Recommendation'!$B$5:$J$124,4,FALSE)</f>
        <v>65.791614057299753</v>
      </c>
      <c r="T17" s="13">
        <f>'MNS Unimproved'!T17*VLOOKUP(MIN(119,$A17+T$3-1),'Improvement Recommendation'!$B$5:$J$124,4,FALSE)</f>
        <v>69.310649902706359</v>
      </c>
      <c r="U17" s="13">
        <f>'MNS Unimproved'!U17*VLOOKUP(MIN(119,$A17+U$3-1),'Improvement Recommendation'!$B$5:$J$124,4,FALSE)</f>
        <v>74.81694237264432</v>
      </c>
      <c r="V17" s="13">
        <f>'MNS Unimproved'!V17*VLOOKUP(MIN(119,$A17+V$3-1),'Improvement Recommendation'!$B$5:$J$124,4,FALSE)</f>
        <v>81.793342364319102</v>
      </c>
      <c r="W17" s="13">
        <f>'MNS Unimproved'!W17*VLOOKUP(MIN(119,$A17+W$3-1),'Improvement Recommendation'!$B$5:$J$124,4,FALSE)</f>
        <v>89.62744845521398</v>
      </c>
      <c r="X17" s="13">
        <f>'MNS Unimproved'!X17*VLOOKUP(MIN(119,$A17+X$3-1),'Improvement Recommendation'!$B$5:$J$124,4,FALSE)</f>
        <v>97.907271887634792</v>
      </c>
      <c r="Y17" s="13">
        <f>'MNS Unimproved'!Y17*VLOOKUP(MIN(119,$A17+Y$3-1),'Improvement Recommendation'!$B$5:$J$124,4,FALSE)</f>
        <v>108.5974831456619</v>
      </c>
      <c r="Z17" s="13">
        <f>'MNS Unimproved'!Z17*VLOOKUP(MIN(119,$A17+Z$3-1),'Improvement Recommendation'!$B$5:$J$124,4,FALSE)</f>
        <v>118.84746623391784</v>
      </c>
      <c r="AA17" s="7">
        <f>'MNS Unimproved'!AA17*VLOOKUP(MIN(119,$A17+AA$3-1),'Improvement Recommendation'!$B$5:$J$124,4,FALSE)</f>
        <v>129.49218520289205</v>
      </c>
      <c r="AB17" s="7">
        <f>'MNS Unimproved'!AB17*VLOOKUP(MIN(119,$A17+AB$3-1),'Improvement Recommendation'!$B$5:$J$124,4,FALSE)</f>
        <v>141.44648776008398</v>
      </c>
      <c r="AC17" s="7">
        <f>'MNS Unimproved'!AC17*VLOOKUP(MIN(119,$A17+AC$3-1),'Improvement Recommendation'!$B$5:$J$124,4,FALSE)</f>
        <v>0</v>
      </c>
      <c r="AD17" s="7">
        <f>'MNS Unimproved'!AD17*VLOOKUP(MIN(119,$A17+AD$3-1),'Improvement Recommendation'!$B$5:$J$124,4,FALSE)</f>
        <v>0</v>
      </c>
      <c r="AE17" s="7">
        <f>'MNS Unimproved'!AE17*VLOOKUP(MIN(119,$A17+AE$3-1),'Improvement Recommendation'!$B$5:$J$124,4,FALSE)</f>
        <v>0</v>
      </c>
      <c r="AF17" s="7">
        <f>'MNS Unimproved'!AF17*VLOOKUP(MIN(119,$A17+AF$3-1),'Improvement Recommendation'!$B$5:$J$124,4,FALSE)</f>
        <v>0</v>
      </c>
      <c r="AG17" s="7">
        <f>'MNS Unimproved'!AG17*VLOOKUP(MIN(119,$A17+AG$3-1),'Improvement Recommendation'!$B$5:$J$124,4,FALSE)</f>
        <v>0</v>
      </c>
      <c r="AH17" s="7">
        <f>'MNS Unimproved'!AH17*VLOOKUP(MIN(119,$A17+AH$3-1),'Improvement Recommendation'!$B$5:$J$124,4,FALSE)</f>
        <v>0</v>
      </c>
      <c r="AI17" s="7">
        <f>'MNS Unimproved'!AI17*VLOOKUP(MIN(119,$A17+AI$3-1),'Improvement Recommendation'!$B$5:$J$124,4,FALSE)</f>
        <v>0</v>
      </c>
      <c r="AJ17" s="7">
        <f>'MNS Unimproved'!AJ17*VLOOKUP(MIN(119,$A17+AJ$3-1),'Improvement Recommendation'!$B$5:$J$124,4,FALSE)</f>
        <v>0</v>
      </c>
    </row>
    <row r="18" spans="1:36">
      <c r="A18" s="5">
        <v>14</v>
      </c>
      <c r="B18" s="12">
        <f>'MNS Unimproved'!B18*VLOOKUP(MIN(119,$A18+B$3-1),'Improvement Recommendation'!$B$5:$J$124,4,FALSE)</f>
        <v>12.181575220574814</v>
      </c>
      <c r="C18" s="13">
        <f>'MNS Unimproved'!C18*VLOOKUP(MIN(119,$A18+C$3-1),'Improvement Recommendation'!$B$5:$J$124,4,FALSE)</f>
        <v>18.231982161508114</v>
      </c>
      <c r="D18" s="13">
        <f>'MNS Unimproved'!D18*VLOOKUP(MIN(119,$A18+D$3-1),'Improvement Recommendation'!$B$5:$J$124,4,FALSE)</f>
        <v>26.585107012961004</v>
      </c>
      <c r="E18" s="13">
        <f>'MNS Unimproved'!E18*VLOOKUP(MIN(119,$A18+E$3-1),'Improvement Recommendation'!$B$5:$J$124,4,FALSE)</f>
        <v>36.648601178877016</v>
      </c>
      <c r="F18" s="13">
        <f>'MNS Unimproved'!F18*VLOOKUP(MIN(119,$A18+F$3-1),'Improvement Recommendation'!$B$5:$J$124,4,FALSE)</f>
        <v>46.582174372529551</v>
      </c>
      <c r="G18" s="13">
        <f>'MNS Unimproved'!G18*VLOOKUP(MIN(119,$A18+G$3-1),'Improvement Recommendation'!$B$5:$J$124,4,FALSE)</f>
        <v>53.765850914750224</v>
      </c>
      <c r="H18" s="13">
        <f>'MNS Unimproved'!H18*VLOOKUP(MIN(119,$A18+H$3-1),'Improvement Recommendation'!$B$5:$J$124,4,FALSE)</f>
        <v>57.717579561419939</v>
      </c>
      <c r="I18" s="13">
        <f>'MNS Unimproved'!I18*VLOOKUP(MIN(119,$A18+I$3-1),'Improvement Recommendation'!$B$5:$J$124,4,FALSE)</f>
        <v>59.602860921179818</v>
      </c>
      <c r="J18" s="13">
        <f>'MNS Unimproved'!J18*VLOOKUP(MIN(119,$A18+J$3-1),'Improvement Recommendation'!$B$5:$J$124,4,FALSE)</f>
        <v>60.90990520092469</v>
      </c>
      <c r="K18" s="13">
        <f>'MNS Unimproved'!K18*VLOOKUP(MIN(119,$A18+K$3-1),'Improvement Recommendation'!$B$5:$J$124,4,FALSE)</f>
        <v>62.018732085402263</v>
      </c>
      <c r="L18" s="13">
        <f>'MNS Unimproved'!L18*VLOOKUP(MIN(119,$A18+L$3-1),'Improvement Recommendation'!$B$5:$J$124,4,FALSE)</f>
        <v>63.006615891750783</v>
      </c>
      <c r="M18" s="13">
        <f>'MNS Unimproved'!M18*VLOOKUP(MIN(119,$A18+M$3-1),'Improvement Recommendation'!$B$5:$J$124,4,FALSE)</f>
        <v>63.907729397367703</v>
      </c>
      <c r="N18" s="13">
        <f>'MNS Unimproved'!N18*VLOOKUP(MIN(119,$A18+N$3-1),'Improvement Recommendation'!$B$5:$J$124,4,FALSE)</f>
        <v>64.557495270585974</v>
      </c>
      <c r="O18" s="13">
        <f>'MNS Unimproved'!O18*VLOOKUP(MIN(119,$A18+O$3-1),'Improvement Recommendation'!$B$5:$J$124,4,FALSE)</f>
        <v>64.736557032698258</v>
      </c>
      <c r="P18" s="13">
        <f>'MNS Unimproved'!P18*VLOOKUP(MIN(119,$A18+P$3-1),'Improvement Recommendation'!$B$5:$J$124,4,FALSE)</f>
        <v>64.432596700267666</v>
      </c>
      <c r="Q18" s="13">
        <f>'MNS Unimproved'!Q18*VLOOKUP(MIN(119,$A18+Q$3-1),'Improvement Recommendation'!$B$5:$J$124,4,FALSE)</f>
        <v>64.446328859162179</v>
      </c>
      <c r="R18" s="13">
        <f>'MNS Unimproved'!R18*VLOOKUP(MIN(119,$A18+R$3-1),'Improvement Recommendation'!$B$5:$J$124,4,FALSE)</f>
        <v>65.791614057299753</v>
      </c>
      <c r="S18" s="13">
        <f>'MNS Unimproved'!S18*VLOOKUP(MIN(119,$A18+S$3-1),'Improvement Recommendation'!$B$5:$J$124,4,FALSE)</f>
        <v>69.310649902706359</v>
      </c>
      <c r="T18" s="13">
        <f>'MNS Unimproved'!T18*VLOOKUP(MIN(119,$A18+T$3-1),'Improvement Recommendation'!$B$5:$J$124,4,FALSE)</f>
        <v>74.81694237264432</v>
      </c>
      <c r="U18" s="13">
        <f>'MNS Unimproved'!U18*VLOOKUP(MIN(119,$A18+U$3-1),'Improvement Recommendation'!$B$5:$J$124,4,FALSE)</f>
        <v>81.793342364319102</v>
      </c>
      <c r="V18" s="13">
        <f>'MNS Unimproved'!V18*VLOOKUP(MIN(119,$A18+V$3-1),'Improvement Recommendation'!$B$5:$J$124,4,FALSE)</f>
        <v>89.62744845521398</v>
      </c>
      <c r="W18" s="13">
        <f>'MNS Unimproved'!W18*VLOOKUP(MIN(119,$A18+W$3-1),'Improvement Recommendation'!$B$5:$J$124,4,FALSE)</f>
        <v>97.907271887634792</v>
      </c>
      <c r="X18" s="13">
        <f>'MNS Unimproved'!X18*VLOOKUP(MIN(119,$A18+X$3-1),'Improvement Recommendation'!$B$5:$J$124,4,FALSE)</f>
        <v>108.5974831456619</v>
      </c>
      <c r="Y18" s="13">
        <f>'MNS Unimproved'!Y18*VLOOKUP(MIN(119,$A18+Y$3-1),'Improvement Recommendation'!$B$5:$J$124,4,FALSE)</f>
        <v>118.84746623391784</v>
      </c>
      <c r="Z18" s="13">
        <f>'MNS Unimproved'!Z18*VLOOKUP(MIN(119,$A18+Z$3-1),'Improvement Recommendation'!$B$5:$J$124,4,FALSE)</f>
        <v>129.49218520289205</v>
      </c>
      <c r="AA18" s="7">
        <f>'MNS Unimproved'!AA18*VLOOKUP(MIN(119,$A18+AA$3-1),'Improvement Recommendation'!$B$5:$J$124,4,FALSE)</f>
        <v>141.44648776008398</v>
      </c>
      <c r="AB18" s="7">
        <f>'MNS Unimproved'!AB18*VLOOKUP(MIN(119,$A18+AB$3-1),'Improvement Recommendation'!$B$5:$J$124,4,FALSE)</f>
        <v>0</v>
      </c>
      <c r="AC18" s="7">
        <f>'MNS Unimproved'!AC18*VLOOKUP(MIN(119,$A18+AC$3-1),'Improvement Recommendation'!$B$5:$J$124,4,FALSE)</f>
        <v>0</v>
      </c>
      <c r="AD18" s="7">
        <f>'MNS Unimproved'!AD18*VLOOKUP(MIN(119,$A18+AD$3-1),'Improvement Recommendation'!$B$5:$J$124,4,FALSE)</f>
        <v>0</v>
      </c>
      <c r="AE18" s="7">
        <f>'MNS Unimproved'!AE18*VLOOKUP(MIN(119,$A18+AE$3-1),'Improvement Recommendation'!$B$5:$J$124,4,FALSE)</f>
        <v>0</v>
      </c>
      <c r="AF18" s="7">
        <f>'MNS Unimproved'!AF18*VLOOKUP(MIN(119,$A18+AF$3-1),'Improvement Recommendation'!$B$5:$J$124,4,FALSE)</f>
        <v>0</v>
      </c>
      <c r="AG18" s="7">
        <f>'MNS Unimproved'!AG18*VLOOKUP(MIN(119,$A18+AG$3-1),'Improvement Recommendation'!$B$5:$J$124,4,FALSE)</f>
        <v>0</v>
      </c>
      <c r="AH18" s="7">
        <f>'MNS Unimproved'!AH18*VLOOKUP(MIN(119,$A18+AH$3-1),'Improvement Recommendation'!$B$5:$J$124,4,FALSE)</f>
        <v>0</v>
      </c>
      <c r="AI18" s="7">
        <f>'MNS Unimproved'!AI18*VLOOKUP(MIN(119,$A18+AI$3-1),'Improvement Recommendation'!$B$5:$J$124,4,FALSE)</f>
        <v>0</v>
      </c>
      <c r="AJ18" s="7">
        <f>'MNS Unimproved'!AJ18*VLOOKUP(MIN(119,$A18+AJ$3-1),'Improvement Recommendation'!$B$5:$J$124,4,FALSE)</f>
        <v>0</v>
      </c>
    </row>
    <row r="19" spans="1:36">
      <c r="A19" s="5">
        <v>15</v>
      </c>
      <c r="B19" s="12">
        <f>'MNS Unimproved'!B19*VLOOKUP(MIN(119,$A19+B$3-1),'Improvement Recommendation'!$B$5:$J$124,4,FALSE)</f>
        <v>18.231982161508114</v>
      </c>
      <c r="C19" s="13">
        <f>'MNS Unimproved'!C19*VLOOKUP(MIN(119,$A19+C$3-1),'Improvement Recommendation'!$B$5:$J$124,4,FALSE)</f>
        <v>26.585107012961004</v>
      </c>
      <c r="D19" s="13">
        <f>'MNS Unimproved'!D19*VLOOKUP(MIN(119,$A19+D$3-1),'Improvement Recommendation'!$B$5:$J$124,4,FALSE)</f>
        <v>36.648601178877016</v>
      </c>
      <c r="E19" s="13">
        <f>'MNS Unimproved'!E19*VLOOKUP(MIN(119,$A19+E$3-1),'Improvement Recommendation'!$B$5:$J$124,4,FALSE)</f>
        <v>46.582174372529551</v>
      </c>
      <c r="F19" s="13">
        <f>'MNS Unimproved'!F19*VLOOKUP(MIN(119,$A19+F$3-1),'Improvement Recommendation'!$B$5:$J$124,4,FALSE)</f>
        <v>53.765850914750224</v>
      </c>
      <c r="G19" s="13">
        <f>'MNS Unimproved'!G19*VLOOKUP(MIN(119,$A19+G$3-1),'Improvement Recommendation'!$B$5:$J$124,4,FALSE)</f>
        <v>57.717579561419939</v>
      </c>
      <c r="H19" s="13">
        <f>'MNS Unimproved'!H19*VLOOKUP(MIN(119,$A19+H$3-1),'Improvement Recommendation'!$B$5:$J$124,4,FALSE)</f>
        <v>59.602860921179818</v>
      </c>
      <c r="I19" s="13">
        <f>'MNS Unimproved'!I19*VLOOKUP(MIN(119,$A19+I$3-1),'Improvement Recommendation'!$B$5:$J$124,4,FALSE)</f>
        <v>60.90990520092469</v>
      </c>
      <c r="J19" s="13">
        <f>'MNS Unimproved'!J19*VLOOKUP(MIN(119,$A19+J$3-1),'Improvement Recommendation'!$B$5:$J$124,4,FALSE)</f>
        <v>62.018732085402263</v>
      </c>
      <c r="K19" s="13">
        <f>'MNS Unimproved'!K19*VLOOKUP(MIN(119,$A19+K$3-1),'Improvement Recommendation'!$B$5:$J$124,4,FALSE)</f>
        <v>63.006615891750783</v>
      </c>
      <c r="L19" s="13">
        <f>'MNS Unimproved'!L19*VLOOKUP(MIN(119,$A19+L$3-1),'Improvement Recommendation'!$B$5:$J$124,4,FALSE)</f>
        <v>63.907729397367703</v>
      </c>
      <c r="M19" s="13">
        <f>'MNS Unimproved'!M19*VLOOKUP(MIN(119,$A19+M$3-1),'Improvement Recommendation'!$B$5:$J$124,4,FALSE)</f>
        <v>64.557495270585974</v>
      </c>
      <c r="N19" s="13">
        <f>'MNS Unimproved'!N19*VLOOKUP(MIN(119,$A19+N$3-1),'Improvement Recommendation'!$B$5:$J$124,4,FALSE)</f>
        <v>64.736557032698258</v>
      </c>
      <c r="O19" s="13">
        <f>'MNS Unimproved'!O19*VLOOKUP(MIN(119,$A19+O$3-1),'Improvement Recommendation'!$B$5:$J$124,4,FALSE)</f>
        <v>64.432596700267666</v>
      </c>
      <c r="P19" s="13">
        <f>'MNS Unimproved'!P19*VLOOKUP(MIN(119,$A19+P$3-1),'Improvement Recommendation'!$B$5:$J$124,4,FALSE)</f>
        <v>64.446328859162179</v>
      </c>
      <c r="Q19" s="13">
        <f>'MNS Unimproved'!Q19*VLOOKUP(MIN(119,$A19+Q$3-1),'Improvement Recommendation'!$B$5:$J$124,4,FALSE)</f>
        <v>65.791614057299753</v>
      </c>
      <c r="R19" s="13">
        <f>'MNS Unimproved'!R19*VLOOKUP(MIN(119,$A19+R$3-1),'Improvement Recommendation'!$B$5:$J$124,4,FALSE)</f>
        <v>69.310649902706359</v>
      </c>
      <c r="S19" s="13">
        <f>'MNS Unimproved'!S19*VLOOKUP(MIN(119,$A19+S$3-1),'Improvement Recommendation'!$B$5:$J$124,4,FALSE)</f>
        <v>74.81694237264432</v>
      </c>
      <c r="T19" s="13">
        <f>'MNS Unimproved'!T19*VLOOKUP(MIN(119,$A19+T$3-1),'Improvement Recommendation'!$B$5:$J$124,4,FALSE)</f>
        <v>81.793342364319102</v>
      </c>
      <c r="U19" s="13">
        <f>'MNS Unimproved'!U19*VLOOKUP(MIN(119,$A19+U$3-1),'Improvement Recommendation'!$B$5:$J$124,4,FALSE)</f>
        <v>89.62744845521398</v>
      </c>
      <c r="V19" s="13">
        <f>'MNS Unimproved'!V19*VLOOKUP(MIN(119,$A19+V$3-1),'Improvement Recommendation'!$B$5:$J$124,4,FALSE)</f>
        <v>97.907271887634792</v>
      </c>
      <c r="W19" s="13">
        <f>'MNS Unimproved'!W19*VLOOKUP(MIN(119,$A19+W$3-1),'Improvement Recommendation'!$B$5:$J$124,4,FALSE)</f>
        <v>108.5974831456619</v>
      </c>
      <c r="X19" s="13">
        <f>'MNS Unimproved'!X19*VLOOKUP(MIN(119,$A19+X$3-1),'Improvement Recommendation'!$B$5:$J$124,4,FALSE)</f>
        <v>118.84746623391784</v>
      </c>
      <c r="Y19" s="13">
        <f>'MNS Unimproved'!Y19*VLOOKUP(MIN(119,$A19+Y$3-1),'Improvement Recommendation'!$B$5:$J$124,4,FALSE)</f>
        <v>129.49218520289205</v>
      </c>
      <c r="Z19" s="13">
        <f>'MNS Unimproved'!Z19*VLOOKUP(MIN(119,$A19+Z$3-1),'Improvement Recommendation'!$B$5:$J$124,4,FALSE)</f>
        <v>141.44648776008398</v>
      </c>
      <c r="AA19" s="7">
        <f>'MNS Unimproved'!AA19*VLOOKUP(MIN(119,$A19+AA$3-1),'Improvement Recommendation'!$B$5:$J$124,4,FALSE)</f>
        <v>0</v>
      </c>
      <c r="AB19" s="7">
        <f>'MNS Unimproved'!AB19*VLOOKUP(MIN(119,$A19+AB$3-1),'Improvement Recommendation'!$B$5:$J$124,4,FALSE)</f>
        <v>0</v>
      </c>
      <c r="AC19" s="7">
        <f>'MNS Unimproved'!AC19*VLOOKUP(MIN(119,$A19+AC$3-1),'Improvement Recommendation'!$B$5:$J$124,4,FALSE)</f>
        <v>0</v>
      </c>
      <c r="AD19" s="7">
        <f>'MNS Unimproved'!AD19*VLOOKUP(MIN(119,$A19+AD$3-1),'Improvement Recommendation'!$B$5:$J$124,4,FALSE)</f>
        <v>0</v>
      </c>
      <c r="AE19" s="7">
        <f>'MNS Unimproved'!AE19*VLOOKUP(MIN(119,$A19+AE$3-1),'Improvement Recommendation'!$B$5:$J$124,4,FALSE)</f>
        <v>0</v>
      </c>
      <c r="AF19" s="7">
        <f>'MNS Unimproved'!AF19*VLOOKUP(MIN(119,$A19+AF$3-1),'Improvement Recommendation'!$B$5:$J$124,4,FALSE)</f>
        <v>0</v>
      </c>
      <c r="AG19" s="7">
        <f>'MNS Unimproved'!AG19*VLOOKUP(MIN(119,$A19+AG$3-1),'Improvement Recommendation'!$B$5:$J$124,4,FALSE)</f>
        <v>0</v>
      </c>
      <c r="AH19" s="7">
        <f>'MNS Unimproved'!AH19*VLOOKUP(MIN(119,$A19+AH$3-1),'Improvement Recommendation'!$B$5:$J$124,4,FALSE)</f>
        <v>0</v>
      </c>
      <c r="AI19" s="7">
        <f>'MNS Unimproved'!AI19*VLOOKUP(MIN(119,$A19+AI$3-1),'Improvement Recommendation'!$B$5:$J$124,4,FALSE)</f>
        <v>0</v>
      </c>
      <c r="AJ19" s="7">
        <f>'MNS Unimproved'!AJ19*VLOOKUP(MIN(119,$A19+AJ$3-1),'Improvement Recommendation'!$B$5:$J$124,4,FALSE)</f>
        <v>0</v>
      </c>
    </row>
    <row r="20" spans="1:36">
      <c r="A20" s="5">
        <v>16</v>
      </c>
      <c r="B20" s="12">
        <f>'MNS Unimproved'!B20*VLOOKUP(MIN(119,$A20+B$3-1),'Improvement Recommendation'!$B$5:$J$124,4,FALSE)</f>
        <v>26.585107012961004</v>
      </c>
      <c r="C20" s="13">
        <f>'MNS Unimproved'!C20*VLOOKUP(MIN(119,$A20+C$3-1),'Improvement Recommendation'!$B$5:$J$124,4,FALSE)</f>
        <v>36.648601178877016</v>
      </c>
      <c r="D20" s="13">
        <f>'MNS Unimproved'!D20*VLOOKUP(MIN(119,$A20+D$3-1),'Improvement Recommendation'!$B$5:$J$124,4,FALSE)</f>
        <v>46.582174372529551</v>
      </c>
      <c r="E20" s="13">
        <f>'MNS Unimproved'!E20*VLOOKUP(MIN(119,$A20+E$3-1),'Improvement Recommendation'!$B$5:$J$124,4,FALSE)</f>
        <v>53.765850914750224</v>
      </c>
      <c r="F20" s="13">
        <f>'MNS Unimproved'!F20*VLOOKUP(MIN(119,$A20+F$3-1),'Improvement Recommendation'!$B$5:$J$124,4,FALSE)</f>
        <v>57.717579561419939</v>
      </c>
      <c r="G20" s="13">
        <f>'MNS Unimproved'!G20*VLOOKUP(MIN(119,$A20+G$3-1),'Improvement Recommendation'!$B$5:$J$124,4,FALSE)</f>
        <v>59.602860921179818</v>
      </c>
      <c r="H20" s="13">
        <f>'MNS Unimproved'!H20*VLOOKUP(MIN(119,$A20+H$3-1),'Improvement Recommendation'!$B$5:$J$124,4,FALSE)</f>
        <v>60.90990520092469</v>
      </c>
      <c r="I20" s="13">
        <f>'MNS Unimproved'!I20*VLOOKUP(MIN(119,$A20+I$3-1),'Improvement Recommendation'!$B$5:$J$124,4,FALSE)</f>
        <v>62.018732085402263</v>
      </c>
      <c r="J20" s="13">
        <f>'MNS Unimproved'!J20*VLOOKUP(MIN(119,$A20+J$3-1),'Improvement Recommendation'!$B$5:$J$124,4,FALSE)</f>
        <v>63.006615891750783</v>
      </c>
      <c r="K20" s="13">
        <f>'MNS Unimproved'!K20*VLOOKUP(MIN(119,$A20+K$3-1),'Improvement Recommendation'!$B$5:$J$124,4,FALSE)</f>
        <v>63.907729397367703</v>
      </c>
      <c r="L20" s="13">
        <f>'MNS Unimproved'!L20*VLOOKUP(MIN(119,$A20+L$3-1),'Improvement Recommendation'!$B$5:$J$124,4,FALSE)</f>
        <v>64.557495270585974</v>
      </c>
      <c r="M20" s="13">
        <f>'MNS Unimproved'!M20*VLOOKUP(MIN(119,$A20+M$3-1),'Improvement Recommendation'!$B$5:$J$124,4,FALSE)</f>
        <v>64.736557032698258</v>
      </c>
      <c r="N20" s="13">
        <f>'MNS Unimproved'!N20*VLOOKUP(MIN(119,$A20+N$3-1),'Improvement Recommendation'!$B$5:$J$124,4,FALSE)</f>
        <v>64.432596700267666</v>
      </c>
      <c r="O20" s="13">
        <f>'MNS Unimproved'!O20*VLOOKUP(MIN(119,$A20+O$3-1),'Improvement Recommendation'!$B$5:$J$124,4,FALSE)</f>
        <v>64.446328859162179</v>
      </c>
      <c r="P20" s="13">
        <f>'MNS Unimproved'!P20*VLOOKUP(MIN(119,$A20+P$3-1),'Improvement Recommendation'!$B$5:$J$124,4,FALSE)</f>
        <v>65.791614057299753</v>
      </c>
      <c r="Q20" s="13">
        <f>'MNS Unimproved'!Q20*VLOOKUP(MIN(119,$A20+Q$3-1),'Improvement Recommendation'!$B$5:$J$124,4,FALSE)</f>
        <v>69.310649902706359</v>
      </c>
      <c r="R20" s="13">
        <f>'MNS Unimproved'!R20*VLOOKUP(MIN(119,$A20+R$3-1),'Improvement Recommendation'!$B$5:$J$124,4,FALSE)</f>
        <v>74.81694237264432</v>
      </c>
      <c r="S20" s="13">
        <f>'MNS Unimproved'!S20*VLOOKUP(MIN(119,$A20+S$3-1),'Improvement Recommendation'!$B$5:$J$124,4,FALSE)</f>
        <v>81.793342364319102</v>
      </c>
      <c r="T20" s="13">
        <f>'MNS Unimproved'!T20*VLOOKUP(MIN(119,$A20+T$3-1),'Improvement Recommendation'!$B$5:$J$124,4,FALSE)</f>
        <v>89.62744845521398</v>
      </c>
      <c r="U20" s="13">
        <f>'MNS Unimproved'!U20*VLOOKUP(MIN(119,$A20+U$3-1),'Improvement Recommendation'!$B$5:$J$124,4,FALSE)</f>
        <v>97.907271887634792</v>
      </c>
      <c r="V20" s="13">
        <f>'MNS Unimproved'!V20*VLOOKUP(MIN(119,$A20+V$3-1),'Improvement Recommendation'!$B$5:$J$124,4,FALSE)</f>
        <v>108.5974831456619</v>
      </c>
      <c r="W20" s="13">
        <f>'MNS Unimproved'!W20*VLOOKUP(MIN(119,$A20+W$3-1),'Improvement Recommendation'!$B$5:$J$124,4,FALSE)</f>
        <v>118.84746623391784</v>
      </c>
      <c r="X20" s="13">
        <f>'MNS Unimproved'!X20*VLOOKUP(MIN(119,$A20+X$3-1),'Improvement Recommendation'!$B$5:$J$124,4,FALSE)</f>
        <v>129.49218520289205</v>
      </c>
      <c r="Y20" s="13">
        <f>'MNS Unimproved'!Y20*VLOOKUP(MIN(119,$A20+Y$3-1),'Improvement Recommendation'!$B$5:$J$124,4,FALSE)</f>
        <v>141.44648776008398</v>
      </c>
      <c r="Z20" s="13">
        <f>'MNS Unimproved'!Z20*VLOOKUP(MIN(119,$A20+Z$3-1),'Improvement Recommendation'!$B$5:$J$124,4,FALSE)</f>
        <v>0</v>
      </c>
      <c r="AA20" s="7">
        <f>'MNS Unimproved'!AA20*VLOOKUP(MIN(119,$A20+AA$3-1),'Improvement Recommendation'!$B$5:$J$124,4,FALSE)</f>
        <v>0</v>
      </c>
      <c r="AB20" s="7">
        <f>'MNS Unimproved'!AB20*VLOOKUP(MIN(119,$A20+AB$3-1),'Improvement Recommendation'!$B$5:$J$124,4,FALSE)</f>
        <v>0</v>
      </c>
      <c r="AC20" s="7">
        <f>'MNS Unimproved'!AC20*VLOOKUP(MIN(119,$A20+AC$3-1),'Improvement Recommendation'!$B$5:$J$124,4,FALSE)</f>
        <v>0</v>
      </c>
      <c r="AD20" s="7">
        <f>'MNS Unimproved'!AD20*VLOOKUP(MIN(119,$A20+AD$3-1),'Improvement Recommendation'!$B$5:$J$124,4,FALSE)</f>
        <v>0</v>
      </c>
      <c r="AE20" s="7">
        <f>'MNS Unimproved'!AE20*VLOOKUP(MIN(119,$A20+AE$3-1),'Improvement Recommendation'!$B$5:$J$124,4,FALSE)</f>
        <v>0</v>
      </c>
      <c r="AF20" s="7">
        <f>'MNS Unimproved'!AF20*VLOOKUP(MIN(119,$A20+AF$3-1),'Improvement Recommendation'!$B$5:$J$124,4,FALSE)</f>
        <v>0</v>
      </c>
      <c r="AG20" s="7">
        <f>'MNS Unimproved'!AG20*VLOOKUP(MIN(119,$A20+AG$3-1),'Improvement Recommendation'!$B$5:$J$124,4,FALSE)</f>
        <v>0</v>
      </c>
      <c r="AH20" s="7">
        <f>'MNS Unimproved'!AH20*VLOOKUP(MIN(119,$A20+AH$3-1),'Improvement Recommendation'!$B$5:$J$124,4,FALSE)</f>
        <v>0</v>
      </c>
      <c r="AI20" s="7">
        <f>'MNS Unimproved'!AI20*VLOOKUP(MIN(119,$A20+AI$3-1),'Improvement Recommendation'!$B$5:$J$124,4,FALSE)</f>
        <v>0</v>
      </c>
      <c r="AJ20" s="7">
        <f>'MNS Unimproved'!AJ20*VLOOKUP(MIN(119,$A20+AJ$3-1),'Improvement Recommendation'!$B$5:$J$124,4,FALSE)</f>
        <v>0</v>
      </c>
    </row>
    <row r="21" spans="1:36">
      <c r="A21" s="5">
        <v>17</v>
      </c>
      <c r="B21" s="14">
        <f>'MNS Unimproved'!B21*VLOOKUP(MIN(119,$A21+B$3-1),'Improvement Recommendation'!$B$5:$J$124,4,FALSE)</f>
        <v>36.648601178877016</v>
      </c>
      <c r="C21" s="15">
        <f>'MNS Unimproved'!C21*VLOOKUP(MIN(119,$A21+C$3-1),'Improvement Recommendation'!$B$5:$J$124,4,FALSE)</f>
        <v>46.582174372529551</v>
      </c>
      <c r="D21" s="15">
        <f>'MNS Unimproved'!D21*VLOOKUP(MIN(119,$A21+D$3-1),'Improvement Recommendation'!$B$5:$J$124,4,FALSE)</f>
        <v>53.765850914750224</v>
      </c>
      <c r="E21" s="15">
        <f>'MNS Unimproved'!E21*VLOOKUP(MIN(119,$A21+E$3-1),'Improvement Recommendation'!$B$5:$J$124,4,FALSE)</f>
        <v>57.717579561419939</v>
      </c>
      <c r="F21" s="15">
        <f>'MNS Unimproved'!F21*VLOOKUP(MIN(119,$A21+F$3-1),'Improvement Recommendation'!$B$5:$J$124,4,FALSE)</f>
        <v>59.602860921179818</v>
      </c>
      <c r="G21" s="15">
        <f>'MNS Unimproved'!G21*VLOOKUP(MIN(119,$A21+G$3-1),'Improvement Recommendation'!$B$5:$J$124,4,FALSE)</f>
        <v>60.90990520092469</v>
      </c>
      <c r="H21" s="15">
        <f>'MNS Unimproved'!H21*VLOOKUP(MIN(119,$A21+H$3-1),'Improvement Recommendation'!$B$5:$J$124,4,FALSE)</f>
        <v>62.018732085402263</v>
      </c>
      <c r="I21" s="15">
        <f>'MNS Unimproved'!I21*VLOOKUP(MIN(119,$A21+I$3-1),'Improvement Recommendation'!$B$5:$J$124,4,FALSE)</f>
        <v>63.006615891750783</v>
      </c>
      <c r="J21" s="15">
        <f>'MNS Unimproved'!J21*VLOOKUP(MIN(119,$A21+J$3-1),'Improvement Recommendation'!$B$5:$J$124,4,FALSE)</f>
        <v>63.907729397367703</v>
      </c>
      <c r="K21" s="15">
        <f>'MNS Unimproved'!K21*VLOOKUP(MIN(119,$A21+K$3-1),'Improvement Recommendation'!$B$5:$J$124,4,FALSE)</f>
        <v>64.557495270585974</v>
      </c>
      <c r="L21" s="15">
        <f>'MNS Unimproved'!L21*VLOOKUP(MIN(119,$A21+L$3-1),'Improvement Recommendation'!$B$5:$J$124,4,FALSE)</f>
        <v>64.736557032698258</v>
      </c>
      <c r="M21" s="15">
        <f>'MNS Unimproved'!M21*VLOOKUP(MIN(119,$A21+M$3-1),'Improvement Recommendation'!$B$5:$J$124,4,FALSE)</f>
        <v>64.432596700267666</v>
      </c>
      <c r="N21" s="15">
        <f>'MNS Unimproved'!N21*VLOOKUP(MIN(119,$A21+N$3-1),'Improvement Recommendation'!$B$5:$J$124,4,FALSE)</f>
        <v>64.446328859162179</v>
      </c>
      <c r="O21" s="15">
        <f>'MNS Unimproved'!O21*VLOOKUP(MIN(119,$A21+O$3-1),'Improvement Recommendation'!$B$5:$J$124,4,FALSE)</f>
        <v>65.791614057299753</v>
      </c>
      <c r="P21" s="15">
        <f>'MNS Unimproved'!P21*VLOOKUP(MIN(119,$A21+P$3-1),'Improvement Recommendation'!$B$5:$J$124,4,FALSE)</f>
        <v>69.310649902706359</v>
      </c>
      <c r="Q21" s="15">
        <f>'MNS Unimproved'!Q21*VLOOKUP(MIN(119,$A21+Q$3-1),'Improvement Recommendation'!$B$5:$J$124,4,FALSE)</f>
        <v>74.81694237264432</v>
      </c>
      <c r="R21" s="15">
        <f>'MNS Unimproved'!R21*VLOOKUP(MIN(119,$A21+R$3-1),'Improvement Recommendation'!$B$5:$J$124,4,FALSE)</f>
        <v>81.793342364319102</v>
      </c>
      <c r="S21" s="15">
        <f>'MNS Unimproved'!S21*VLOOKUP(MIN(119,$A21+S$3-1),'Improvement Recommendation'!$B$5:$J$124,4,FALSE)</f>
        <v>89.62744845521398</v>
      </c>
      <c r="T21" s="15">
        <f>'MNS Unimproved'!T21*VLOOKUP(MIN(119,$A21+T$3-1),'Improvement Recommendation'!$B$5:$J$124,4,FALSE)</f>
        <v>97.907271887634792</v>
      </c>
      <c r="U21" s="15">
        <f>'MNS Unimproved'!U21*VLOOKUP(MIN(119,$A21+U$3-1),'Improvement Recommendation'!$B$5:$J$124,4,FALSE)</f>
        <v>108.5974831456619</v>
      </c>
      <c r="V21" s="15">
        <f>'MNS Unimproved'!V21*VLOOKUP(MIN(119,$A21+V$3-1),'Improvement Recommendation'!$B$5:$J$124,4,FALSE)</f>
        <v>118.84746623391784</v>
      </c>
      <c r="W21" s="15">
        <f>'MNS Unimproved'!W21*VLOOKUP(MIN(119,$A21+W$3-1),'Improvement Recommendation'!$B$5:$J$124,4,FALSE)</f>
        <v>129.49218520289205</v>
      </c>
      <c r="X21" s="15">
        <f>'MNS Unimproved'!X21*VLOOKUP(MIN(119,$A21+X$3-1),'Improvement Recommendation'!$B$5:$J$124,4,FALSE)</f>
        <v>141.44648776008398</v>
      </c>
      <c r="Y21" s="15">
        <f>'MNS Unimproved'!Y21*VLOOKUP(MIN(119,$A21+Y$3-1),'Improvement Recommendation'!$B$5:$J$124,4,FALSE)</f>
        <v>0</v>
      </c>
      <c r="Z21" s="15">
        <f>'MNS Unimproved'!Z21*VLOOKUP(MIN(119,$A21+Z$3-1),'Improvement Recommendation'!$B$5:$J$124,4,FALSE)</f>
        <v>0</v>
      </c>
      <c r="AA21" s="7">
        <f>'MNS Unimproved'!AA21*VLOOKUP(MIN(119,$A21+AA$3-1),'Improvement Recommendation'!$B$5:$J$124,4,FALSE)</f>
        <v>0</v>
      </c>
      <c r="AB21" s="7">
        <f>'MNS Unimproved'!AB21*VLOOKUP(MIN(119,$A21+AB$3-1),'Improvement Recommendation'!$B$5:$J$124,4,FALSE)</f>
        <v>0</v>
      </c>
      <c r="AC21" s="7">
        <f>'MNS Unimproved'!AC21*VLOOKUP(MIN(119,$A21+AC$3-1),'Improvement Recommendation'!$B$5:$J$124,4,FALSE)</f>
        <v>0</v>
      </c>
      <c r="AD21" s="7">
        <f>'MNS Unimproved'!AD21*VLOOKUP(MIN(119,$A21+AD$3-1),'Improvement Recommendation'!$B$5:$J$124,4,FALSE)</f>
        <v>0</v>
      </c>
      <c r="AE21" s="7">
        <f>'MNS Unimproved'!AE21*VLOOKUP(MIN(119,$A21+AE$3-1),'Improvement Recommendation'!$B$5:$J$124,4,FALSE)</f>
        <v>0</v>
      </c>
      <c r="AF21" s="7">
        <f>'MNS Unimproved'!AF21*VLOOKUP(MIN(119,$A21+AF$3-1),'Improvement Recommendation'!$B$5:$J$124,4,FALSE)</f>
        <v>0</v>
      </c>
      <c r="AG21" s="7">
        <f>'MNS Unimproved'!AG21*VLOOKUP(MIN(119,$A21+AG$3-1),'Improvement Recommendation'!$B$5:$J$124,4,FALSE)</f>
        <v>0</v>
      </c>
      <c r="AH21" s="7">
        <f>'MNS Unimproved'!AH21*VLOOKUP(MIN(119,$A21+AH$3-1),'Improvement Recommendation'!$B$5:$J$124,4,FALSE)</f>
        <v>0</v>
      </c>
      <c r="AI21" s="7">
        <f>'MNS Unimproved'!AI21*VLOOKUP(MIN(119,$A21+AI$3-1),'Improvement Recommendation'!$B$5:$J$124,4,FALSE)</f>
        <v>0</v>
      </c>
      <c r="AJ21" s="7">
        <f>'MNS Unimproved'!AJ21*VLOOKUP(MIN(119,$A21+AJ$3-1),'Improvement Recommendation'!$B$5:$J$124,4,FALSE)</f>
        <v>0</v>
      </c>
    </row>
    <row r="22" spans="1:36">
      <c r="A22" s="5">
        <v>18</v>
      </c>
      <c r="B22" s="7">
        <f>'MNS Unimproved'!B22*VLOOKUP(MIN(119,$A22+B$3-1),'Improvement Recommendation'!$B$5:$J$124,4,FALSE)</f>
        <v>44.628432185655605</v>
      </c>
      <c r="C22" s="7">
        <f>'MNS Unimproved'!C22*VLOOKUP(MIN(119,$A22+C$3-1),'Improvement Recommendation'!$B$5:$J$124,4,FALSE)</f>
        <v>47.082000000000001</v>
      </c>
      <c r="D22" s="7">
        <f>'MNS Unimproved'!D22*VLOOKUP(MIN(119,$A22+D$3-1),'Improvement Recommendation'!$B$5:$J$124,4,FALSE)</f>
        <v>49.5</v>
      </c>
      <c r="E22" s="7">
        <f>'MNS Unimproved'!E22*VLOOKUP(MIN(119,$A22+E$3-1),'Improvement Recommendation'!$B$5:$J$124,4,FALSE)</f>
        <v>52.46</v>
      </c>
      <c r="F22" s="7">
        <f>'MNS Unimproved'!F22*VLOOKUP(MIN(119,$A22+F$3-1),'Improvement Recommendation'!$B$5:$J$124,4,FALSE)</f>
        <v>51.46</v>
      </c>
      <c r="G22" s="7">
        <f>'MNS Unimproved'!G22*VLOOKUP(MIN(119,$A22+G$3-1),'Improvement Recommendation'!$B$5:$J$124,4,FALSE)</f>
        <v>50.400000000000006</v>
      </c>
      <c r="H22" s="7">
        <f>'MNS Unimproved'!H22*VLOOKUP(MIN(119,$A22+H$3-1),'Improvement Recommendation'!$B$5:$J$124,4,FALSE)</f>
        <v>48.64</v>
      </c>
      <c r="I22" s="7">
        <f>'MNS Unimproved'!I22*VLOOKUP(MIN(119,$A22+I$3-1),'Improvement Recommendation'!$B$5:$J$124,4,FALSE)</f>
        <v>51.6295</v>
      </c>
      <c r="J22" s="7">
        <f>'MNS Unimproved'!J22*VLOOKUP(MIN(119,$A22+J$3-1),'Improvement Recommendation'!$B$5:$J$124,4,FALSE)</f>
        <v>44.662199999999999</v>
      </c>
      <c r="K22" s="7">
        <f>'MNS Unimproved'!K22*VLOOKUP(MIN(119,$A22+K$3-1),'Improvement Recommendation'!$B$5:$J$124,4,FALSE)</f>
        <v>43.4495</v>
      </c>
      <c r="L22" s="7">
        <f>'MNS Unimproved'!L22*VLOOKUP(MIN(119,$A22+L$3-1),'Improvement Recommendation'!$B$5:$J$124,4,FALSE)</f>
        <v>39.827599999999997</v>
      </c>
      <c r="M22" s="7">
        <f>'MNS Unimproved'!M22*VLOOKUP(MIN(119,$A22+M$3-1),'Improvement Recommendation'!$B$5:$J$124,4,FALSE)</f>
        <v>37.322100000000006</v>
      </c>
      <c r="N22" s="7">
        <f>'MNS Unimproved'!N22*VLOOKUP(MIN(119,$A22+N$3-1),'Improvement Recommendation'!$B$5:$J$124,4,FALSE)</f>
        <v>35.889000000000003</v>
      </c>
      <c r="O22" s="7">
        <f>'MNS Unimproved'!O22*VLOOKUP(MIN(119,$A22+O$3-1),'Improvement Recommendation'!$B$5:$J$124,4,FALSE)</f>
        <v>38.205100000000002</v>
      </c>
      <c r="P22" s="7">
        <f>'MNS Unimproved'!P22*VLOOKUP(MIN(119,$A22+P$3-1),'Improvement Recommendation'!$B$5:$J$124,4,FALSE)</f>
        <v>40.017599999999995</v>
      </c>
      <c r="Q22" s="7">
        <f>'MNS Unimproved'!Q22*VLOOKUP(MIN(119,$A22+Q$3-1),'Improvement Recommendation'!$B$5:$J$124,4,FALSE)</f>
        <v>46.391499999999994</v>
      </c>
      <c r="R22" s="7">
        <f>'MNS Unimproved'!R22*VLOOKUP(MIN(119,$A22+R$3-1),'Improvement Recommendation'!$B$5:$J$124,4,FALSE)</f>
        <v>54.449199999999998</v>
      </c>
      <c r="S22" s="7">
        <f>'MNS Unimproved'!S22*VLOOKUP(MIN(119,$A22+S$3-1),'Improvement Recommendation'!$B$5:$J$124,4,FALSE)</f>
        <v>63.945</v>
      </c>
      <c r="T22" s="7">
        <f>'MNS Unimproved'!T22*VLOOKUP(MIN(119,$A22+T$3-1),'Improvement Recommendation'!$B$5:$J$124,4,FALSE)</f>
        <v>75.680800000000005</v>
      </c>
      <c r="U22" s="7">
        <f>'MNS Unimproved'!U22*VLOOKUP(MIN(119,$A22+U$3-1),'Improvement Recommendation'!$B$5:$J$124,4,FALSE)</f>
        <v>86.840599999999995</v>
      </c>
      <c r="V22" s="7">
        <f>'MNS Unimproved'!V22*VLOOKUP(MIN(119,$A22+V$3-1),'Improvement Recommendation'!$B$5:$J$124,4,FALSE)</f>
        <v>96.166200000000003</v>
      </c>
      <c r="W22" s="7">
        <f>'MNS Unimproved'!W22*VLOOKUP(MIN(119,$A22+W$3-1),'Improvement Recommendation'!$B$5:$J$124,4,FALSE)</f>
        <v>102.61309999999999</v>
      </c>
      <c r="X22" s="7">
        <f>'MNS Unimproved'!X22*VLOOKUP(MIN(119,$A22+X$3-1),'Improvement Recommendation'!$B$5:$J$124,4,FALSE)</f>
        <v>0</v>
      </c>
      <c r="Y22" s="7">
        <f>'MNS Unimproved'!Y22*VLOOKUP(MIN(119,$A22+Y$3-1),'Improvement Recommendation'!$B$5:$J$124,4,FALSE)</f>
        <v>0</v>
      </c>
      <c r="Z22" s="8">
        <f>'MNS Unimproved'!Z22*VLOOKUP(MIN(119,$A22+Z$3-1),'Improvement Recommendation'!$B$5:$J$124,4,FALSE)</f>
        <v>0</v>
      </c>
      <c r="AA22" s="7">
        <f>'MNS Unimproved'!AA22*VLOOKUP(MIN(119,$A22+AA$3-1),'Improvement Recommendation'!$B$5:$J$124,4,FALSE)</f>
        <v>0</v>
      </c>
      <c r="AB22" s="7">
        <f>'MNS Unimproved'!AB22*VLOOKUP(MIN(119,$A22+AB$3-1),'Improvement Recommendation'!$B$5:$J$124,4,FALSE)</f>
        <v>0</v>
      </c>
      <c r="AC22" s="7">
        <f>'MNS Unimproved'!AC22*VLOOKUP(MIN(119,$A22+AC$3-1),'Improvement Recommendation'!$B$5:$J$124,4,FALSE)</f>
        <v>0</v>
      </c>
      <c r="AD22" s="7">
        <f>'MNS Unimproved'!AD22*VLOOKUP(MIN(119,$A22+AD$3-1),'Improvement Recommendation'!$B$5:$J$124,4,FALSE)</f>
        <v>0</v>
      </c>
      <c r="AE22" s="7">
        <f>'MNS Unimproved'!AE22*VLOOKUP(MIN(119,$A22+AE$3-1),'Improvement Recommendation'!$B$5:$J$124,4,FALSE)</f>
        <v>0</v>
      </c>
      <c r="AF22" s="7">
        <f>'MNS Unimproved'!AF22*VLOOKUP(MIN(119,$A22+AF$3-1),'Improvement Recommendation'!$B$5:$J$124,4,FALSE)</f>
        <v>0</v>
      </c>
      <c r="AG22" s="7">
        <f>'MNS Unimproved'!AG22*VLOOKUP(MIN(119,$A22+AG$3-1),'Improvement Recommendation'!$B$5:$J$124,4,FALSE)</f>
        <v>0</v>
      </c>
      <c r="AH22" s="7">
        <f>'MNS Unimproved'!AH22*VLOOKUP(MIN(119,$A22+AH$3-1),'Improvement Recommendation'!$B$5:$J$124,4,FALSE)</f>
        <v>0</v>
      </c>
      <c r="AI22" s="7">
        <f>'MNS Unimproved'!AI22*VLOOKUP(MIN(119,$A22+AI$3-1),'Improvement Recommendation'!$B$5:$J$124,4,FALSE)</f>
        <v>0</v>
      </c>
      <c r="AJ22" s="7">
        <f>'MNS Unimproved'!AJ22*VLOOKUP(MIN(119,$A22+AJ$3-1),'Improvement Recommendation'!$B$5:$J$124,4,FALSE)</f>
        <v>0</v>
      </c>
    </row>
    <row r="23" spans="1:36">
      <c r="A23" s="5">
        <v>19</v>
      </c>
      <c r="B23" s="7">
        <f>'MNS Unimproved'!B23*VLOOKUP(MIN(119,$A23+B$3-1),'Improvement Recommendation'!$B$5:$J$124,4,FALSE)</f>
        <v>42.007999999999996</v>
      </c>
      <c r="C23" s="7">
        <f>'MNS Unimproved'!C23*VLOOKUP(MIN(119,$A23+C$3-1),'Improvement Recommendation'!$B$5:$J$124,4,FALSE)</f>
        <v>44.7</v>
      </c>
      <c r="D23" s="7">
        <f>'MNS Unimproved'!D23*VLOOKUP(MIN(119,$A23+D$3-1),'Improvement Recommendation'!$B$5:$J$124,4,FALSE)</f>
        <v>46.36</v>
      </c>
      <c r="E23" s="7">
        <f>'MNS Unimproved'!E23*VLOOKUP(MIN(119,$A23+E$3-1),'Improvement Recommendation'!$B$5:$J$124,4,FALSE)</f>
        <v>44.64</v>
      </c>
      <c r="F23" s="7">
        <f>'MNS Unimproved'!F23*VLOOKUP(MIN(119,$A23+F$3-1),'Improvement Recommendation'!$B$5:$J$124,4,FALSE)</f>
        <v>43.47</v>
      </c>
      <c r="G23" s="7">
        <f>'MNS Unimproved'!G23*VLOOKUP(MIN(119,$A23+G$3-1),'Improvement Recommendation'!$B$5:$J$124,4,FALSE)</f>
        <v>42.476799999999997</v>
      </c>
      <c r="H23" s="7">
        <f>'MNS Unimproved'!H23*VLOOKUP(MIN(119,$A23+H$3-1),'Improvement Recommendation'!$B$5:$J$124,4,FALSE)</f>
        <v>47.423999999999999</v>
      </c>
      <c r="I23" s="7">
        <f>'MNS Unimproved'!I23*VLOOKUP(MIN(119,$A23+I$3-1),'Improvement Recommendation'!$B$5:$J$124,4,FALSE)</f>
        <v>44.609399999999994</v>
      </c>
      <c r="J23" s="7">
        <f>'MNS Unimproved'!J23*VLOOKUP(MIN(119,$A23+J$3-1),'Improvement Recommendation'!$B$5:$J$124,4,FALSE)</f>
        <v>39.382599999999996</v>
      </c>
      <c r="K23" s="7">
        <f>'MNS Unimproved'!K23*VLOOKUP(MIN(119,$A23+K$3-1),'Improvement Recommendation'!$B$5:$J$124,4,FALSE)</f>
        <v>34.809200000000004</v>
      </c>
      <c r="L23" s="7">
        <f>'MNS Unimproved'!L23*VLOOKUP(MIN(119,$A23+L$3-1),'Improvement Recommendation'!$B$5:$J$124,4,FALSE)</f>
        <v>36.852899999999998</v>
      </c>
      <c r="M23" s="7">
        <f>'MNS Unimproved'!M23*VLOOKUP(MIN(119,$A23+M$3-1),'Improvement Recommendation'!$B$5:$J$124,4,FALSE)</f>
        <v>35.756</v>
      </c>
      <c r="N23" s="7">
        <f>'MNS Unimproved'!N23*VLOOKUP(MIN(119,$A23+N$3-1),'Improvement Recommendation'!$B$5:$J$124,4,FALSE)</f>
        <v>35.869199999999999</v>
      </c>
      <c r="O23" s="7">
        <f>'MNS Unimproved'!O23*VLOOKUP(MIN(119,$A23+O$3-1),'Improvement Recommendation'!$B$5:$J$124,4,FALSE)</f>
        <v>39.456000000000003</v>
      </c>
      <c r="P23" s="7">
        <f>'MNS Unimproved'!P23*VLOOKUP(MIN(119,$A23+P$3-1),'Improvement Recommendation'!$B$5:$J$124,4,FALSE)</f>
        <v>44.135800000000003</v>
      </c>
      <c r="Q23" s="7">
        <f>'MNS Unimproved'!Q23*VLOOKUP(MIN(119,$A23+Q$3-1),'Improvement Recommendation'!$B$5:$J$124,4,FALSE)</f>
        <v>48.832600000000006</v>
      </c>
      <c r="R23" s="7">
        <f>'MNS Unimproved'!R23*VLOOKUP(MIN(119,$A23+R$3-1),'Improvement Recommendation'!$B$5:$J$124,4,FALSE)</f>
        <v>56.94</v>
      </c>
      <c r="S23" s="7">
        <f>'MNS Unimproved'!S23*VLOOKUP(MIN(119,$A23+S$3-1),'Improvement Recommendation'!$B$5:$J$124,4,FALSE)</f>
        <v>67.716000000000008</v>
      </c>
      <c r="T23" s="7">
        <f>'MNS Unimproved'!T23*VLOOKUP(MIN(119,$A23+T$3-1),'Improvement Recommendation'!$B$5:$J$124,4,FALSE)</f>
        <v>79.186800000000005</v>
      </c>
      <c r="U23" s="7">
        <f>'MNS Unimproved'!U23*VLOOKUP(MIN(119,$A23+U$3-1),'Improvement Recommendation'!$B$5:$J$124,4,FALSE)</f>
        <v>90.698400000000007</v>
      </c>
      <c r="V23" s="7">
        <f>'MNS Unimproved'!V23*VLOOKUP(MIN(119,$A23+V$3-1),'Improvement Recommendation'!$B$5:$J$124,4,FALSE)</f>
        <v>100.7961</v>
      </c>
      <c r="W23" s="7">
        <f>'MNS Unimproved'!W23*VLOOKUP(MIN(119,$A23+W$3-1),'Improvement Recommendation'!$B$5:$J$124,4,FALSE)</f>
        <v>0</v>
      </c>
      <c r="X23" s="7">
        <f>'MNS Unimproved'!X23*VLOOKUP(MIN(119,$A23+X$3-1),'Improvement Recommendation'!$B$5:$J$124,4,FALSE)</f>
        <v>0</v>
      </c>
      <c r="Y23" s="7">
        <f>'MNS Unimproved'!Y23*VLOOKUP(MIN(119,$A23+Y$3-1),'Improvement Recommendation'!$B$5:$J$124,4,FALSE)</f>
        <v>0</v>
      </c>
      <c r="Z23" s="8">
        <f>'MNS Unimproved'!Z23*VLOOKUP(MIN(119,$A23+Z$3-1),'Improvement Recommendation'!$B$5:$J$124,4,FALSE)</f>
        <v>0</v>
      </c>
      <c r="AA23" s="7">
        <f>'MNS Unimproved'!AA23*VLOOKUP(MIN(119,$A23+AA$3-1),'Improvement Recommendation'!$B$5:$J$124,4,FALSE)</f>
        <v>0</v>
      </c>
      <c r="AB23" s="7">
        <f>'MNS Unimproved'!AB23*VLOOKUP(MIN(119,$A23+AB$3-1),'Improvement Recommendation'!$B$5:$J$124,4,FALSE)</f>
        <v>0</v>
      </c>
      <c r="AC23" s="7">
        <f>'MNS Unimproved'!AC23*VLOOKUP(MIN(119,$A23+AC$3-1),'Improvement Recommendation'!$B$5:$J$124,4,FALSE)</f>
        <v>0</v>
      </c>
      <c r="AD23" s="7">
        <f>'MNS Unimproved'!AD23*VLOOKUP(MIN(119,$A23+AD$3-1),'Improvement Recommendation'!$B$5:$J$124,4,FALSE)</f>
        <v>0</v>
      </c>
      <c r="AE23" s="7">
        <f>'MNS Unimproved'!AE23*VLOOKUP(MIN(119,$A23+AE$3-1),'Improvement Recommendation'!$B$5:$J$124,4,FALSE)</f>
        <v>0</v>
      </c>
      <c r="AF23" s="7">
        <f>'MNS Unimproved'!AF23*VLOOKUP(MIN(119,$A23+AF$3-1),'Improvement Recommendation'!$B$5:$J$124,4,FALSE)</f>
        <v>0</v>
      </c>
      <c r="AG23" s="7">
        <f>'MNS Unimproved'!AG23*VLOOKUP(MIN(119,$A23+AG$3-1),'Improvement Recommendation'!$B$5:$J$124,4,FALSE)</f>
        <v>0</v>
      </c>
      <c r="AH23" s="7">
        <f>'MNS Unimproved'!AH23*VLOOKUP(MIN(119,$A23+AH$3-1),'Improvement Recommendation'!$B$5:$J$124,4,FALSE)</f>
        <v>0</v>
      </c>
      <c r="AI23" s="7">
        <f>'MNS Unimproved'!AI23*VLOOKUP(MIN(119,$A23+AI$3-1),'Improvement Recommendation'!$B$5:$J$124,4,FALSE)</f>
        <v>0</v>
      </c>
      <c r="AJ23" s="7">
        <f>'MNS Unimproved'!AJ23*VLOOKUP(MIN(119,$A23+AJ$3-1),'Improvement Recommendation'!$B$5:$J$124,4,FALSE)</f>
        <v>0</v>
      </c>
    </row>
    <row r="24" spans="1:36">
      <c r="A24" s="5">
        <v>20</v>
      </c>
      <c r="B24" s="7">
        <f>'MNS Unimproved'!B24*VLOOKUP(MIN(119,$A24+B$3-1),'Improvement Recommendation'!$B$5:$J$124,4,FALSE)</f>
        <v>36.954000000000001</v>
      </c>
      <c r="C24" s="7">
        <f>'MNS Unimproved'!C24*VLOOKUP(MIN(119,$A24+C$3-1),'Improvement Recommendation'!$B$5:$J$124,4,FALSE)</f>
        <v>38.43</v>
      </c>
      <c r="D24" s="7">
        <f>'MNS Unimproved'!D24*VLOOKUP(MIN(119,$A24+D$3-1),'Improvement Recommendation'!$B$5:$J$124,4,FALSE)</f>
        <v>43.493000000000002</v>
      </c>
      <c r="E24" s="7">
        <f>'MNS Unimproved'!E24*VLOOKUP(MIN(119,$A24+E$3-1),'Improvement Recommendation'!$B$5:$J$124,4,FALSE)</f>
        <v>42.7455</v>
      </c>
      <c r="F24" s="7">
        <f>'MNS Unimproved'!F24*VLOOKUP(MIN(119,$A24+F$3-1),'Improvement Recommendation'!$B$5:$J$124,4,FALSE)</f>
        <v>41.951999999999998</v>
      </c>
      <c r="G24" s="7">
        <f>'MNS Unimproved'!G24*VLOOKUP(MIN(119,$A24+G$3-1),'Improvement Recommendation'!$B$5:$J$124,4,FALSE)</f>
        <v>41.573999999999998</v>
      </c>
      <c r="H24" s="7">
        <f>'MNS Unimproved'!H24*VLOOKUP(MIN(119,$A24+H$3-1),'Improvement Recommendation'!$B$5:$J$124,4,FALSE)</f>
        <v>40.906800000000004</v>
      </c>
      <c r="I24" s="7">
        <f>'MNS Unimproved'!I24*VLOOKUP(MIN(119,$A24+I$3-1),'Improvement Recommendation'!$B$5:$J$124,4,FALSE)</f>
        <v>38.277100000000004</v>
      </c>
      <c r="J24" s="7">
        <f>'MNS Unimproved'!J24*VLOOKUP(MIN(119,$A24+J$3-1),'Improvement Recommendation'!$B$5:$J$124,4,FALSE)</f>
        <v>34.652800000000006</v>
      </c>
      <c r="K24" s="7">
        <f>'MNS Unimproved'!K24*VLOOKUP(MIN(119,$A24+K$3-1),'Improvement Recommendation'!$B$5:$J$124,4,FALSE)</f>
        <v>35.603999999999999</v>
      </c>
      <c r="L24" s="7">
        <f>'MNS Unimproved'!L24*VLOOKUP(MIN(119,$A24+L$3-1),'Improvement Recommendation'!$B$5:$J$124,4,FALSE)</f>
        <v>34.838999999999999</v>
      </c>
      <c r="M24" s="7">
        <f>'MNS Unimproved'!M24*VLOOKUP(MIN(119,$A24+M$3-1),'Improvement Recommendation'!$B$5:$J$124,4,FALSE)</f>
        <v>35.343800000000002</v>
      </c>
      <c r="N24" s="7">
        <f>'MNS Unimproved'!N24*VLOOKUP(MIN(119,$A24+N$3-1),'Improvement Recommendation'!$B$5:$J$124,4,FALSE)</f>
        <v>36.784800000000004</v>
      </c>
      <c r="O24" s="7">
        <f>'MNS Unimproved'!O24*VLOOKUP(MIN(119,$A24+O$3-1),'Improvement Recommendation'!$B$5:$J$124,4,FALSE)</f>
        <v>41.347200000000001</v>
      </c>
      <c r="P24" s="7">
        <f>'MNS Unimproved'!P24*VLOOKUP(MIN(119,$A24+P$3-1),'Improvement Recommendation'!$B$5:$J$124,4,FALSE)</f>
        <v>46.508999999999993</v>
      </c>
      <c r="Q24" s="7">
        <f>'MNS Unimproved'!Q24*VLOOKUP(MIN(119,$A24+Q$3-1),'Improvement Recommendation'!$B$5:$J$124,4,FALSE)</f>
        <v>51.202500000000001</v>
      </c>
      <c r="R24" s="7">
        <f>'MNS Unimproved'!R24*VLOOKUP(MIN(119,$A24+R$3-1),'Improvement Recommendation'!$B$5:$J$124,4,FALSE)</f>
        <v>60.374400000000001</v>
      </c>
      <c r="S24" s="7">
        <f>'MNS Unimproved'!S24*VLOOKUP(MIN(119,$A24+S$3-1),'Improvement Recommendation'!$B$5:$J$124,4,FALSE)</f>
        <v>70.801500000000004</v>
      </c>
      <c r="T24" s="7">
        <f>'MNS Unimproved'!T24*VLOOKUP(MIN(119,$A24+T$3-1),'Improvement Recommendation'!$B$5:$J$124,4,FALSE)</f>
        <v>82.586399999999998</v>
      </c>
      <c r="U24" s="7">
        <f>'MNS Unimproved'!U24*VLOOKUP(MIN(119,$A24+U$3-1),'Improvement Recommendation'!$B$5:$J$124,4,FALSE)</f>
        <v>94.855300000000014</v>
      </c>
      <c r="V24" s="7">
        <f>'MNS Unimproved'!V24*VLOOKUP(MIN(119,$A24+V$3-1),'Improvement Recommendation'!$B$5:$J$124,4,FALSE)</f>
        <v>0</v>
      </c>
      <c r="W24" s="7">
        <f>'MNS Unimproved'!W24*VLOOKUP(MIN(119,$A24+W$3-1),'Improvement Recommendation'!$B$5:$J$124,4,FALSE)</f>
        <v>0</v>
      </c>
      <c r="X24" s="7">
        <f>'MNS Unimproved'!X24*VLOOKUP(MIN(119,$A24+X$3-1),'Improvement Recommendation'!$B$5:$J$124,4,FALSE)</f>
        <v>0</v>
      </c>
      <c r="Y24" s="7">
        <f>'MNS Unimproved'!Y24*VLOOKUP(MIN(119,$A24+Y$3-1),'Improvement Recommendation'!$B$5:$J$124,4,FALSE)</f>
        <v>0</v>
      </c>
      <c r="Z24" s="8">
        <f>'MNS Unimproved'!Z24*VLOOKUP(MIN(119,$A24+Z$3-1),'Improvement Recommendation'!$B$5:$J$124,4,FALSE)</f>
        <v>0</v>
      </c>
      <c r="AA24" s="7">
        <f>'MNS Unimproved'!AA24*VLOOKUP(MIN(119,$A24+AA$3-1),'Improvement Recommendation'!$B$5:$J$124,4,FALSE)</f>
        <v>0</v>
      </c>
      <c r="AB24" s="7">
        <f>'MNS Unimproved'!AB24*VLOOKUP(MIN(119,$A24+AB$3-1),'Improvement Recommendation'!$B$5:$J$124,4,FALSE)</f>
        <v>0</v>
      </c>
      <c r="AC24" s="7">
        <f>'MNS Unimproved'!AC24*VLOOKUP(MIN(119,$A24+AC$3-1),'Improvement Recommendation'!$B$5:$J$124,4,FALSE)</f>
        <v>0</v>
      </c>
      <c r="AD24" s="7">
        <f>'MNS Unimproved'!AD24*VLOOKUP(MIN(119,$A24+AD$3-1),'Improvement Recommendation'!$B$5:$J$124,4,FALSE)</f>
        <v>0</v>
      </c>
      <c r="AE24" s="7">
        <f>'MNS Unimproved'!AE24*VLOOKUP(MIN(119,$A24+AE$3-1),'Improvement Recommendation'!$B$5:$J$124,4,FALSE)</f>
        <v>0</v>
      </c>
      <c r="AF24" s="7">
        <f>'MNS Unimproved'!AF24*VLOOKUP(MIN(119,$A24+AF$3-1),'Improvement Recommendation'!$B$5:$J$124,4,FALSE)</f>
        <v>0</v>
      </c>
      <c r="AG24" s="7">
        <f>'MNS Unimproved'!AG24*VLOOKUP(MIN(119,$A24+AG$3-1),'Improvement Recommendation'!$B$5:$J$124,4,FALSE)</f>
        <v>0</v>
      </c>
      <c r="AH24" s="7">
        <f>'MNS Unimproved'!AH24*VLOOKUP(MIN(119,$A24+AH$3-1),'Improvement Recommendation'!$B$5:$J$124,4,FALSE)</f>
        <v>0</v>
      </c>
      <c r="AI24" s="7">
        <f>'MNS Unimproved'!AI24*VLOOKUP(MIN(119,$A24+AI$3-1),'Improvement Recommendation'!$B$5:$J$124,4,FALSE)</f>
        <v>0</v>
      </c>
      <c r="AJ24" s="7">
        <f>'MNS Unimproved'!AJ24*VLOOKUP(MIN(119,$A24+AJ$3-1),'Improvement Recommendation'!$B$5:$J$124,4,FALSE)</f>
        <v>0</v>
      </c>
    </row>
    <row r="25" spans="1:36">
      <c r="A25" s="5">
        <v>21</v>
      </c>
      <c r="B25" s="7">
        <f>'MNS Unimproved'!B25*VLOOKUP(MIN(119,$A25+B$3-1),'Improvement Recommendation'!$B$5:$J$124,4,FALSE)</f>
        <v>31.482099999999999</v>
      </c>
      <c r="C25" s="7">
        <f>'MNS Unimproved'!C25*VLOOKUP(MIN(119,$A25+C$3-1),'Improvement Recommendation'!$B$5:$J$124,4,FALSE)</f>
        <v>39.332799999999999</v>
      </c>
      <c r="D25" s="7">
        <f>'MNS Unimproved'!D25*VLOOKUP(MIN(119,$A25+D$3-1),'Improvement Recommendation'!$B$5:$J$124,4,FALSE)</f>
        <v>35.865900000000003</v>
      </c>
      <c r="E25" s="7">
        <f>'MNS Unimproved'!E25*VLOOKUP(MIN(119,$A25+E$3-1),'Improvement Recommendation'!$B$5:$J$124,4,FALSE)</f>
        <v>34.591999999999999</v>
      </c>
      <c r="F25" s="7">
        <f>'MNS Unimproved'!F25*VLOOKUP(MIN(119,$A25+F$3-1),'Improvement Recommendation'!$B$5:$J$124,4,FALSE)</f>
        <v>34.385000000000005</v>
      </c>
      <c r="G25" s="7">
        <f>'MNS Unimproved'!G25*VLOOKUP(MIN(119,$A25+G$3-1),'Improvement Recommendation'!$B$5:$J$124,4,FALSE)</f>
        <v>34.537799999999997</v>
      </c>
      <c r="H25" s="7">
        <f>'MNS Unimproved'!H25*VLOOKUP(MIN(119,$A25+H$3-1),'Improvement Recommendation'!$B$5:$J$124,4,FALSE)</f>
        <v>34.424600000000005</v>
      </c>
      <c r="I25" s="7">
        <f>'MNS Unimproved'!I25*VLOOKUP(MIN(119,$A25+I$3-1),'Improvement Recommendation'!$B$5:$J$124,4,FALSE)</f>
        <v>32.830399999999997</v>
      </c>
      <c r="J25" s="7">
        <f>'MNS Unimproved'!J25*VLOOKUP(MIN(119,$A25+J$3-1),'Improvement Recommendation'!$B$5:$J$124,4,FALSE)</f>
        <v>30.891299999999998</v>
      </c>
      <c r="K25" s="7">
        <f>'MNS Unimproved'!K25*VLOOKUP(MIN(119,$A25+K$3-1),'Improvement Recommendation'!$B$5:$J$124,4,FALSE)</f>
        <v>33.194000000000003</v>
      </c>
      <c r="L25" s="7">
        <f>'MNS Unimproved'!L25*VLOOKUP(MIN(119,$A25+L$3-1),'Improvement Recommendation'!$B$5:$J$124,4,FALSE)</f>
        <v>34.030299999999997</v>
      </c>
      <c r="M25" s="7">
        <f>'MNS Unimproved'!M25*VLOOKUP(MIN(119,$A25+M$3-1),'Improvement Recommendation'!$B$5:$J$124,4,FALSE)</f>
        <v>35.8992</v>
      </c>
      <c r="N25" s="7">
        <f>'MNS Unimproved'!N25*VLOOKUP(MIN(119,$A25+N$3-1),'Improvement Recommendation'!$B$5:$J$124,4,FALSE)</f>
        <v>38.354199999999999</v>
      </c>
      <c r="O25" s="7">
        <f>'MNS Unimproved'!O25*VLOOKUP(MIN(119,$A25+O$3-1),'Improvement Recommendation'!$B$5:$J$124,4,FALSE)</f>
        <v>43.548999999999999</v>
      </c>
      <c r="P25" s="7">
        <f>'MNS Unimproved'!P25*VLOOKUP(MIN(119,$A25+P$3-1),'Improvement Recommendation'!$B$5:$J$124,4,FALSE)</f>
        <v>48.9</v>
      </c>
      <c r="Q25" s="7">
        <f>'MNS Unimproved'!Q25*VLOOKUP(MIN(119,$A25+Q$3-1),'Improvement Recommendation'!$B$5:$J$124,4,FALSE)</f>
        <v>54.476799999999997</v>
      </c>
      <c r="R25" s="7">
        <f>'MNS Unimproved'!R25*VLOOKUP(MIN(119,$A25+R$3-1),'Improvement Recommendation'!$B$5:$J$124,4,FALSE)</f>
        <v>63.247799999999998</v>
      </c>
      <c r="S25" s="7">
        <f>'MNS Unimproved'!S25*VLOOKUP(MIN(119,$A25+S$3-1),'Improvement Recommendation'!$B$5:$J$124,4,FALSE)</f>
        <v>73.936199999999999</v>
      </c>
      <c r="T25" s="7">
        <f>'MNS Unimproved'!T25*VLOOKUP(MIN(119,$A25+T$3-1),'Improvement Recommendation'!$B$5:$J$124,4,FALSE)</f>
        <v>86.544499999999999</v>
      </c>
      <c r="U25" s="7">
        <f>'MNS Unimproved'!U25*VLOOKUP(MIN(119,$A25+U$3-1),'Improvement Recommendation'!$B$5:$J$124,4,FALSE)</f>
        <v>0</v>
      </c>
      <c r="V25" s="7">
        <f>'MNS Unimproved'!V25*VLOOKUP(MIN(119,$A25+V$3-1),'Improvement Recommendation'!$B$5:$J$124,4,FALSE)</f>
        <v>0</v>
      </c>
      <c r="W25" s="7">
        <f>'MNS Unimproved'!W25*VLOOKUP(MIN(119,$A25+W$3-1),'Improvement Recommendation'!$B$5:$J$124,4,FALSE)</f>
        <v>0</v>
      </c>
      <c r="X25" s="7">
        <f>'MNS Unimproved'!X25*VLOOKUP(MIN(119,$A25+X$3-1),'Improvement Recommendation'!$B$5:$J$124,4,FALSE)</f>
        <v>0</v>
      </c>
      <c r="Y25" s="7">
        <f>'MNS Unimproved'!Y25*VLOOKUP(MIN(119,$A25+Y$3-1),'Improvement Recommendation'!$B$5:$J$124,4,FALSE)</f>
        <v>0</v>
      </c>
      <c r="Z25" s="8">
        <f>'MNS Unimproved'!Z25*VLOOKUP(MIN(119,$A25+Z$3-1),'Improvement Recommendation'!$B$5:$J$124,4,FALSE)</f>
        <v>0</v>
      </c>
      <c r="AA25" s="7">
        <f>'MNS Unimproved'!AA25*VLOOKUP(MIN(119,$A25+AA$3-1),'Improvement Recommendation'!$B$5:$J$124,4,FALSE)</f>
        <v>0</v>
      </c>
      <c r="AB25" s="7">
        <f>'MNS Unimproved'!AB25*VLOOKUP(MIN(119,$A25+AB$3-1),'Improvement Recommendation'!$B$5:$J$124,4,FALSE)</f>
        <v>0</v>
      </c>
      <c r="AC25" s="7">
        <f>'MNS Unimproved'!AC25*VLOOKUP(MIN(119,$A25+AC$3-1),'Improvement Recommendation'!$B$5:$J$124,4,FALSE)</f>
        <v>0</v>
      </c>
      <c r="AD25" s="7">
        <f>'MNS Unimproved'!AD25*VLOOKUP(MIN(119,$A25+AD$3-1),'Improvement Recommendation'!$B$5:$J$124,4,FALSE)</f>
        <v>0</v>
      </c>
      <c r="AE25" s="7">
        <f>'MNS Unimproved'!AE25*VLOOKUP(MIN(119,$A25+AE$3-1),'Improvement Recommendation'!$B$5:$J$124,4,FALSE)</f>
        <v>0</v>
      </c>
      <c r="AF25" s="7">
        <f>'MNS Unimproved'!AF25*VLOOKUP(MIN(119,$A25+AF$3-1),'Improvement Recommendation'!$B$5:$J$124,4,FALSE)</f>
        <v>0</v>
      </c>
      <c r="AG25" s="7">
        <f>'MNS Unimproved'!AG25*VLOOKUP(MIN(119,$A25+AG$3-1),'Improvement Recommendation'!$B$5:$J$124,4,FALSE)</f>
        <v>0</v>
      </c>
      <c r="AH25" s="7">
        <f>'MNS Unimproved'!AH25*VLOOKUP(MIN(119,$A25+AH$3-1),'Improvement Recommendation'!$B$5:$J$124,4,FALSE)</f>
        <v>0</v>
      </c>
      <c r="AI25" s="7">
        <f>'MNS Unimproved'!AI25*VLOOKUP(MIN(119,$A25+AI$3-1),'Improvement Recommendation'!$B$5:$J$124,4,FALSE)</f>
        <v>0</v>
      </c>
      <c r="AJ25" s="7">
        <f>'MNS Unimproved'!AJ25*VLOOKUP(MIN(119,$A25+AJ$3-1),'Improvement Recommendation'!$B$5:$J$124,4,FALSE)</f>
        <v>0</v>
      </c>
    </row>
    <row r="26" spans="1:36">
      <c r="A26" s="5">
        <v>22</v>
      </c>
      <c r="B26" s="7">
        <f>'MNS Unimproved'!B26*VLOOKUP(MIN(119,$A26+B$3-1),'Improvement Recommendation'!$B$5:$J$124,4,FALSE)</f>
        <v>30.789199999999997</v>
      </c>
      <c r="C26" s="7">
        <f>'MNS Unimproved'!C26*VLOOKUP(MIN(119,$A26+C$3-1),'Improvement Recommendation'!$B$5:$J$124,4,FALSE)</f>
        <v>33.049799999999998</v>
      </c>
      <c r="D26" s="7">
        <f>'MNS Unimproved'!D26*VLOOKUP(MIN(119,$A26+D$3-1),'Improvement Recommendation'!$B$5:$J$124,4,FALSE)</f>
        <v>30.175999999999998</v>
      </c>
      <c r="E26" s="7">
        <f>'MNS Unimproved'!E26*VLOOKUP(MIN(119,$A26+E$3-1),'Improvement Recommendation'!$B$5:$J$124,4,FALSE)</f>
        <v>29.1525</v>
      </c>
      <c r="F26" s="7">
        <f>'MNS Unimproved'!F26*VLOOKUP(MIN(119,$A26+F$3-1),'Improvement Recommendation'!$B$5:$J$124,4,FALSE)</f>
        <v>28.841999999999999</v>
      </c>
      <c r="G26" s="7">
        <f>'MNS Unimproved'!G26*VLOOKUP(MIN(119,$A26+G$3-1),'Improvement Recommendation'!$B$5:$J$124,4,FALSE)</f>
        <v>28.897100000000002</v>
      </c>
      <c r="H26" s="7">
        <f>'MNS Unimproved'!H26*VLOOKUP(MIN(119,$A26+H$3-1),'Improvement Recommendation'!$B$5:$J$124,4,FALSE)</f>
        <v>29.035999999999998</v>
      </c>
      <c r="I26" s="7">
        <f>'MNS Unimproved'!I26*VLOOKUP(MIN(119,$A26+I$3-1),'Improvement Recommendation'!$B$5:$J$124,4,FALSE)</f>
        <v>28.690200000000001</v>
      </c>
      <c r="J26" s="7">
        <f>'MNS Unimproved'!J26*VLOOKUP(MIN(119,$A26+J$3-1),'Improvement Recommendation'!$B$5:$J$124,4,FALSE)</f>
        <v>28.42</v>
      </c>
      <c r="K26" s="7">
        <f>'MNS Unimproved'!K26*VLOOKUP(MIN(119,$A26+K$3-1),'Improvement Recommendation'!$B$5:$J$124,4,FALSE)</f>
        <v>32.106200000000001</v>
      </c>
      <c r="L26" s="7">
        <f>'MNS Unimproved'!L26*VLOOKUP(MIN(119,$A26+L$3-1),'Improvement Recommendation'!$B$5:$J$124,4,FALSE)</f>
        <v>34.221600000000002</v>
      </c>
      <c r="M26" s="7">
        <f>'MNS Unimproved'!M26*VLOOKUP(MIN(119,$A26+M$3-1),'Improvement Recommendation'!$B$5:$J$124,4,FALSE)</f>
        <v>37.135100000000001</v>
      </c>
      <c r="N26" s="7">
        <f>'MNS Unimproved'!N26*VLOOKUP(MIN(119,$A26+N$3-1),'Improvement Recommendation'!$B$5:$J$124,4,FALSE)</f>
        <v>40.3078</v>
      </c>
      <c r="O26" s="7">
        <f>'MNS Unimproved'!O26*VLOOKUP(MIN(119,$A26+O$3-1),'Improvement Recommendation'!$B$5:$J$124,4,FALSE)</f>
        <v>45.914999999999999</v>
      </c>
      <c r="P26" s="7">
        <f>'MNS Unimproved'!P26*VLOOKUP(MIN(119,$A26+P$3-1),'Improvement Recommendation'!$B$5:$J$124,4,FALSE)</f>
        <v>52.287999999999997</v>
      </c>
      <c r="Q26" s="7">
        <f>'MNS Unimproved'!Q26*VLOOKUP(MIN(119,$A26+Q$3-1),'Improvement Recommendation'!$B$5:$J$124,4,FALSE)</f>
        <v>57.318799999999996</v>
      </c>
      <c r="R26" s="7">
        <f>'MNS Unimproved'!R26*VLOOKUP(MIN(119,$A26+R$3-1),'Improvement Recommendation'!$B$5:$J$124,4,FALSE)</f>
        <v>66.292199999999994</v>
      </c>
      <c r="S26" s="7">
        <f>'MNS Unimproved'!S26*VLOOKUP(MIN(119,$A26+S$3-1),'Improvement Recommendation'!$B$5:$J$124,4,FALSE)</f>
        <v>77.8703</v>
      </c>
      <c r="T26" s="7">
        <f>'MNS Unimproved'!T26*VLOOKUP(MIN(119,$A26+T$3-1),'Improvement Recommendation'!$B$5:$J$124,4,FALSE)</f>
        <v>0</v>
      </c>
      <c r="U26" s="7">
        <f>'MNS Unimproved'!U26*VLOOKUP(MIN(119,$A26+U$3-1),'Improvement Recommendation'!$B$5:$J$124,4,FALSE)</f>
        <v>0</v>
      </c>
      <c r="V26" s="7">
        <f>'MNS Unimproved'!V26*VLOOKUP(MIN(119,$A26+V$3-1),'Improvement Recommendation'!$B$5:$J$124,4,FALSE)</f>
        <v>0</v>
      </c>
      <c r="W26" s="7">
        <f>'MNS Unimproved'!W26*VLOOKUP(MIN(119,$A26+W$3-1),'Improvement Recommendation'!$B$5:$J$124,4,FALSE)</f>
        <v>0</v>
      </c>
      <c r="X26" s="7">
        <f>'MNS Unimproved'!X26*VLOOKUP(MIN(119,$A26+X$3-1),'Improvement Recommendation'!$B$5:$J$124,4,FALSE)</f>
        <v>0</v>
      </c>
      <c r="Y26" s="7">
        <f>'MNS Unimproved'!Y26*VLOOKUP(MIN(119,$A26+Y$3-1),'Improvement Recommendation'!$B$5:$J$124,4,FALSE)</f>
        <v>0</v>
      </c>
      <c r="Z26" s="8">
        <f>'MNS Unimproved'!Z26*VLOOKUP(MIN(119,$A26+Z$3-1),'Improvement Recommendation'!$B$5:$J$124,4,FALSE)</f>
        <v>0</v>
      </c>
      <c r="AA26" s="7">
        <f>'MNS Unimproved'!AA26*VLOOKUP(MIN(119,$A26+AA$3-1),'Improvement Recommendation'!$B$5:$J$124,4,FALSE)</f>
        <v>0</v>
      </c>
      <c r="AB26" s="7">
        <f>'MNS Unimproved'!AB26*VLOOKUP(MIN(119,$A26+AB$3-1),'Improvement Recommendation'!$B$5:$J$124,4,FALSE)</f>
        <v>0</v>
      </c>
      <c r="AC26" s="7">
        <f>'MNS Unimproved'!AC26*VLOOKUP(MIN(119,$A26+AC$3-1),'Improvement Recommendation'!$B$5:$J$124,4,FALSE)</f>
        <v>0</v>
      </c>
      <c r="AD26" s="7">
        <f>'MNS Unimproved'!AD26*VLOOKUP(MIN(119,$A26+AD$3-1),'Improvement Recommendation'!$B$5:$J$124,4,FALSE)</f>
        <v>0</v>
      </c>
      <c r="AE26" s="7">
        <f>'MNS Unimproved'!AE26*VLOOKUP(MIN(119,$A26+AE$3-1),'Improvement Recommendation'!$B$5:$J$124,4,FALSE)</f>
        <v>0</v>
      </c>
      <c r="AF26" s="7">
        <f>'MNS Unimproved'!AF26*VLOOKUP(MIN(119,$A26+AF$3-1),'Improvement Recommendation'!$B$5:$J$124,4,FALSE)</f>
        <v>0</v>
      </c>
      <c r="AG26" s="7">
        <f>'MNS Unimproved'!AG26*VLOOKUP(MIN(119,$A26+AG$3-1),'Improvement Recommendation'!$B$5:$J$124,4,FALSE)</f>
        <v>0</v>
      </c>
      <c r="AH26" s="7">
        <f>'MNS Unimproved'!AH26*VLOOKUP(MIN(119,$A26+AH$3-1),'Improvement Recommendation'!$B$5:$J$124,4,FALSE)</f>
        <v>0</v>
      </c>
      <c r="AI26" s="7">
        <f>'MNS Unimproved'!AI26*VLOOKUP(MIN(119,$A26+AI$3-1),'Improvement Recommendation'!$B$5:$J$124,4,FALSE)</f>
        <v>0</v>
      </c>
      <c r="AJ26" s="7">
        <f>'MNS Unimproved'!AJ26*VLOOKUP(MIN(119,$A26+AJ$3-1),'Improvement Recommendation'!$B$5:$J$124,4,FALSE)</f>
        <v>0</v>
      </c>
    </row>
    <row r="27" spans="1:36">
      <c r="A27" s="5">
        <v>23</v>
      </c>
      <c r="B27" s="7">
        <f>'MNS Unimproved'!B27*VLOOKUP(MIN(119,$A27+B$3-1),'Improvement Recommendation'!$B$5:$J$124,4,FALSE)</f>
        <v>26.340300000000003</v>
      </c>
      <c r="C27" s="7">
        <f>'MNS Unimproved'!C27*VLOOKUP(MIN(119,$A27+C$3-1),'Improvement Recommendation'!$B$5:$J$124,4,FALSE)</f>
        <v>28.108799999999999</v>
      </c>
      <c r="D27" s="7">
        <f>'MNS Unimproved'!D27*VLOOKUP(MIN(119,$A27+D$3-1),'Improvement Recommendation'!$B$5:$J$124,4,FALSE)</f>
        <v>25.564499999999999</v>
      </c>
      <c r="E27" s="7">
        <f>'MNS Unimproved'!E27*VLOOKUP(MIN(119,$A27+E$3-1),'Improvement Recommendation'!$B$5:$J$124,4,FALSE)</f>
        <v>24.743400000000001</v>
      </c>
      <c r="F27" s="7">
        <f>'MNS Unimproved'!F27*VLOOKUP(MIN(119,$A27+F$3-1),'Improvement Recommendation'!$B$5:$J$124,4,FALSE)</f>
        <v>24.7364</v>
      </c>
      <c r="G27" s="7">
        <f>'MNS Unimproved'!G27*VLOOKUP(MIN(119,$A27+G$3-1),'Improvement Recommendation'!$B$5:$J$124,4,FALSE)</f>
        <v>25.0444</v>
      </c>
      <c r="H27" s="7">
        <f>'MNS Unimproved'!H27*VLOOKUP(MIN(119,$A27+H$3-1),'Improvement Recommendation'!$B$5:$J$124,4,FALSE)</f>
        <v>25.116</v>
      </c>
      <c r="I27" s="7">
        <f>'MNS Unimproved'!I27*VLOOKUP(MIN(119,$A27+I$3-1),'Improvement Recommendation'!$B$5:$J$124,4,FALSE)</f>
        <v>26.131</v>
      </c>
      <c r="J27" s="7">
        <f>'MNS Unimproved'!J27*VLOOKUP(MIN(119,$A27+J$3-1),'Improvement Recommendation'!$B$5:$J$124,4,FALSE)</f>
        <v>27.342099999999999</v>
      </c>
      <c r="K27" s="7">
        <f>'MNS Unimproved'!K27*VLOOKUP(MIN(119,$A27+K$3-1),'Improvement Recommendation'!$B$5:$J$124,4,FALSE)</f>
        <v>32.076000000000001</v>
      </c>
      <c r="L27" s="7">
        <f>'MNS Unimproved'!L27*VLOOKUP(MIN(119,$A27+L$3-1),'Improvement Recommendation'!$B$5:$J$124,4,FALSE)</f>
        <v>35.149499999999996</v>
      </c>
      <c r="M27" s="7">
        <f>'MNS Unimproved'!M27*VLOOKUP(MIN(119,$A27+M$3-1),'Improvement Recommendation'!$B$5:$J$124,4,FALSE)</f>
        <v>38.864800000000002</v>
      </c>
      <c r="N27" s="7">
        <f>'MNS Unimproved'!N27*VLOOKUP(MIN(119,$A27+N$3-1),'Improvement Recommendation'!$B$5:$J$124,4,FALSE)</f>
        <v>42.5625</v>
      </c>
      <c r="O27" s="7">
        <f>'MNS Unimproved'!O27*VLOOKUP(MIN(119,$A27+O$3-1),'Improvement Recommendation'!$B$5:$J$124,4,FALSE)</f>
        <v>49.384800000000006</v>
      </c>
      <c r="P27" s="7">
        <f>'MNS Unimproved'!P27*VLOOKUP(MIN(119,$A27+P$3-1),'Improvement Recommendation'!$B$5:$J$124,4,FALSE)</f>
        <v>55.378399999999999</v>
      </c>
      <c r="Q27" s="7">
        <f>'MNS Unimproved'!Q27*VLOOKUP(MIN(119,$A27+Q$3-1),'Improvement Recommendation'!$B$5:$J$124,4,FALSE)</f>
        <v>60.403199999999998</v>
      </c>
      <c r="R27" s="7">
        <f>'MNS Unimproved'!R27*VLOOKUP(MIN(119,$A27+R$3-1),'Improvement Recommendation'!$B$5:$J$124,4,FALSE)</f>
        <v>70.246799999999993</v>
      </c>
      <c r="S27" s="7">
        <f>'MNS Unimproved'!S27*VLOOKUP(MIN(119,$A27+S$3-1),'Improvement Recommendation'!$B$5:$J$124,4,FALSE)</f>
        <v>0</v>
      </c>
      <c r="T27" s="7">
        <f>'MNS Unimproved'!T27*VLOOKUP(MIN(119,$A27+T$3-1),'Improvement Recommendation'!$B$5:$J$124,4,FALSE)</f>
        <v>0</v>
      </c>
      <c r="U27" s="7">
        <f>'MNS Unimproved'!U27*VLOOKUP(MIN(119,$A27+U$3-1),'Improvement Recommendation'!$B$5:$J$124,4,FALSE)</f>
        <v>0</v>
      </c>
      <c r="V27" s="7">
        <f>'MNS Unimproved'!V27*VLOOKUP(MIN(119,$A27+V$3-1),'Improvement Recommendation'!$B$5:$J$124,4,FALSE)</f>
        <v>0</v>
      </c>
      <c r="W27" s="7">
        <f>'MNS Unimproved'!W27*VLOOKUP(MIN(119,$A27+W$3-1),'Improvement Recommendation'!$B$5:$J$124,4,FALSE)</f>
        <v>0</v>
      </c>
      <c r="X27" s="7">
        <f>'MNS Unimproved'!X27*VLOOKUP(MIN(119,$A27+X$3-1),'Improvement Recommendation'!$B$5:$J$124,4,FALSE)</f>
        <v>0</v>
      </c>
      <c r="Y27" s="7">
        <f>'MNS Unimproved'!Y27*VLOOKUP(MIN(119,$A27+Y$3-1),'Improvement Recommendation'!$B$5:$J$124,4,FALSE)</f>
        <v>0</v>
      </c>
      <c r="Z27" s="8">
        <f>'MNS Unimproved'!Z27*VLOOKUP(MIN(119,$A27+Z$3-1),'Improvement Recommendation'!$B$5:$J$124,4,FALSE)</f>
        <v>0</v>
      </c>
      <c r="AA27" s="7">
        <f>'MNS Unimproved'!AA27*VLOOKUP(MIN(119,$A27+AA$3-1),'Improvement Recommendation'!$B$5:$J$124,4,FALSE)</f>
        <v>0</v>
      </c>
      <c r="AB27" s="7">
        <f>'MNS Unimproved'!AB27*VLOOKUP(MIN(119,$A27+AB$3-1),'Improvement Recommendation'!$B$5:$J$124,4,FALSE)</f>
        <v>0</v>
      </c>
      <c r="AC27" s="7">
        <f>'MNS Unimproved'!AC27*VLOOKUP(MIN(119,$A27+AC$3-1),'Improvement Recommendation'!$B$5:$J$124,4,FALSE)</f>
        <v>0</v>
      </c>
      <c r="AD27" s="7">
        <f>'MNS Unimproved'!AD27*VLOOKUP(MIN(119,$A27+AD$3-1),'Improvement Recommendation'!$B$5:$J$124,4,FALSE)</f>
        <v>0</v>
      </c>
      <c r="AE27" s="7">
        <f>'MNS Unimproved'!AE27*VLOOKUP(MIN(119,$A27+AE$3-1),'Improvement Recommendation'!$B$5:$J$124,4,FALSE)</f>
        <v>0</v>
      </c>
      <c r="AF27" s="7">
        <f>'MNS Unimproved'!AF27*VLOOKUP(MIN(119,$A27+AF$3-1),'Improvement Recommendation'!$B$5:$J$124,4,FALSE)</f>
        <v>0</v>
      </c>
      <c r="AG27" s="7">
        <f>'MNS Unimproved'!AG27*VLOOKUP(MIN(119,$A27+AG$3-1),'Improvement Recommendation'!$B$5:$J$124,4,FALSE)</f>
        <v>0</v>
      </c>
      <c r="AH27" s="7">
        <f>'MNS Unimproved'!AH27*VLOOKUP(MIN(119,$A27+AH$3-1),'Improvement Recommendation'!$B$5:$J$124,4,FALSE)</f>
        <v>0</v>
      </c>
      <c r="AI27" s="7">
        <f>'MNS Unimproved'!AI27*VLOOKUP(MIN(119,$A27+AI$3-1),'Improvement Recommendation'!$B$5:$J$124,4,FALSE)</f>
        <v>0</v>
      </c>
      <c r="AJ27" s="7">
        <f>'MNS Unimproved'!AJ27*VLOOKUP(MIN(119,$A27+AJ$3-1),'Improvement Recommendation'!$B$5:$J$124,4,FALSE)</f>
        <v>0</v>
      </c>
    </row>
    <row r="28" spans="1:36">
      <c r="A28" s="5">
        <v>24</v>
      </c>
      <c r="B28" s="7">
        <f>'MNS Unimproved'!B28*VLOOKUP(MIN(119,$A28+B$3-1),'Improvement Recommendation'!$B$5:$J$124,4,FALSE)</f>
        <v>22.7392</v>
      </c>
      <c r="C28" s="7">
        <f>'MNS Unimproved'!C28*VLOOKUP(MIN(119,$A28+C$3-1),'Improvement Recommendation'!$B$5:$J$124,4,FALSE)</f>
        <v>23.79</v>
      </c>
      <c r="D28" s="7">
        <f>'MNS Unimproved'!D28*VLOOKUP(MIN(119,$A28+D$3-1),'Improvement Recommendation'!$B$5:$J$124,4,FALSE)</f>
        <v>21.859200000000001</v>
      </c>
      <c r="E28" s="7">
        <f>'MNS Unimproved'!E28*VLOOKUP(MIN(119,$A28+E$3-1),'Improvement Recommendation'!$B$5:$J$124,4,FALSE)</f>
        <v>21.574000000000002</v>
      </c>
      <c r="F28" s="7">
        <f>'MNS Unimproved'!F28*VLOOKUP(MIN(119,$A28+F$3-1),'Improvement Recommendation'!$B$5:$J$124,4,FALSE)</f>
        <v>21.658000000000001</v>
      </c>
      <c r="G28" s="7">
        <f>'MNS Unimproved'!G28*VLOOKUP(MIN(119,$A28+G$3-1),'Improvement Recommendation'!$B$5:$J$124,4,FALSE)</f>
        <v>21.886799999999997</v>
      </c>
      <c r="H28" s="7">
        <f>'MNS Unimproved'!H28*VLOOKUP(MIN(119,$A28+H$3-1),'Improvement Recommendation'!$B$5:$J$124,4,FALSE)</f>
        <v>22.862000000000002</v>
      </c>
      <c r="I28" s="7">
        <f>'MNS Unimproved'!I28*VLOOKUP(MIN(119,$A28+I$3-1),'Improvement Recommendation'!$B$5:$J$124,4,FALSE)</f>
        <v>25.197900000000001</v>
      </c>
      <c r="J28" s="7">
        <f>'MNS Unimproved'!J28*VLOOKUP(MIN(119,$A28+J$3-1),'Improvement Recommendation'!$B$5:$J$124,4,FALSE)</f>
        <v>27.352800000000002</v>
      </c>
      <c r="K28" s="7">
        <f>'MNS Unimproved'!K28*VLOOKUP(MIN(119,$A28+K$3-1),'Improvement Recommendation'!$B$5:$J$124,4,FALSE)</f>
        <v>32.842700000000001</v>
      </c>
      <c r="L28" s="7">
        <f>'MNS Unimproved'!L28*VLOOKUP(MIN(119,$A28+L$3-1),'Improvement Recommendation'!$B$5:$J$124,4,FALSE)</f>
        <v>36.630000000000003</v>
      </c>
      <c r="M28" s="7">
        <f>'MNS Unimproved'!M28*VLOOKUP(MIN(119,$A28+M$3-1),'Improvement Recommendation'!$B$5:$J$124,4,FALSE)</f>
        <v>41.04</v>
      </c>
      <c r="N28" s="7">
        <f>'MNS Unimproved'!N28*VLOOKUP(MIN(119,$A28+N$3-1),'Improvement Recommendation'!$B$5:$J$124,4,FALSE)</f>
        <v>46.055999999999997</v>
      </c>
      <c r="O28" s="7">
        <f>'MNS Unimproved'!O28*VLOOKUP(MIN(119,$A28+O$3-1),'Improvement Recommendation'!$B$5:$J$124,4,FALSE)</f>
        <v>52.714199999999998</v>
      </c>
      <c r="P28" s="7">
        <f>'MNS Unimproved'!P28*VLOOKUP(MIN(119,$A28+P$3-1),'Improvement Recommendation'!$B$5:$J$124,4,FALSE)</f>
        <v>58.7652</v>
      </c>
      <c r="Q28" s="7">
        <f>'MNS Unimproved'!Q28*VLOOKUP(MIN(119,$A28+Q$3-1),'Improvement Recommendation'!$B$5:$J$124,4,FALSE)</f>
        <v>64.416600000000003</v>
      </c>
      <c r="R28" s="7">
        <f>'MNS Unimproved'!R28*VLOOKUP(MIN(119,$A28+R$3-1),'Improvement Recommendation'!$B$5:$J$124,4,FALSE)</f>
        <v>0</v>
      </c>
      <c r="S28" s="7">
        <f>'MNS Unimproved'!S28*VLOOKUP(MIN(119,$A28+S$3-1),'Improvement Recommendation'!$B$5:$J$124,4,FALSE)</f>
        <v>0</v>
      </c>
      <c r="T28" s="7">
        <f>'MNS Unimproved'!T28*VLOOKUP(MIN(119,$A28+T$3-1),'Improvement Recommendation'!$B$5:$J$124,4,FALSE)</f>
        <v>0</v>
      </c>
      <c r="U28" s="7">
        <f>'MNS Unimproved'!U28*VLOOKUP(MIN(119,$A28+U$3-1),'Improvement Recommendation'!$B$5:$J$124,4,FALSE)</f>
        <v>0</v>
      </c>
      <c r="V28" s="7">
        <f>'MNS Unimproved'!V28*VLOOKUP(MIN(119,$A28+V$3-1),'Improvement Recommendation'!$B$5:$J$124,4,FALSE)</f>
        <v>0</v>
      </c>
      <c r="W28" s="7">
        <f>'MNS Unimproved'!W28*VLOOKUP(MIN(119,$A28+W$3-1),'Improvement Recommendation'!$B$5:$J$124,4,FALSE)</f>
        <v>0</v>
      </c>
      <c r="X28" s="7">
        <f>'MNS Unimproved'!X28*VLOOKUP(MIN(119,$A28+X$3-1),'Improvement Recommendation'!$B$5:$J$124,4,FALSE)</f>
        <v>0</v>
      </c>
      <c r="Y28" s="7">
        <f>'MNS Unimproved'!Y28*VLOOKUP(MIN(119,$A28+Y$3-1),'Improvement Recommendation'!$B$5:$J$124,4,FALSE)</f>
        <v>0</v>
      </c>
      <c r="Z28" s="8">
        <f>'MNS Unimproved'!Z28*VLOOKUP(MIN(119,$A28+Z$3-1),'Improvement Recommendation'!$B$5:$J$124,4,FALSE)</f>
        <v>0</v>
      </c>
      <c r="AA28" s="7">
        <f>'MNS Unimproved'!AA28*VLOOKUP(MIN(119,$A28+AA$3-1),'Improvement Recommendation'!$B$5:$J$124,4,FALSE)</f>
        <v>0</v>
      </c>
      <c r="AB28" s="7">
        <f>'MNS Unimproved'!AB28*VLOOKUP(MIN(119,$A28+AB$3-1),'Improvement Recommendation'!$B$5:$J$124,4,FALSE)</f>
        <v>0</v>
      </c>
      <c r="AC28" s="7">
        <f>'MNS Unimproved'!AC28*VLOOKUP(MIN(119,$A28+AC$3-1),'Improvement Recommendation'!$B$5:$J$124,4,FALSE)</f>
        <v>0</v>
      </c>
      <c r="AD28" s="7">
        <f>'MNS Unimproved'!AD28*VLOOKUP(MIN(119,$A28+AD$3-1),'Improvement Recommendation'!$B$5:$J$124,4,FALSE)</f>
        <v>0</v>
      </c>
      <c r="AE28" s="7">
        <f>'MNS Unimproved'!AE28*VLOOKUP(MIN(119,$A28+AE$3-1),'Improvement Recommendation'!$B$5:$J$124,4,FALSE)</f>
        <v>0</v>
      </c>
      <c r="AF28" s="7">
        <f>'MNS Unimproved'!AF28*VLOOKUP(MIN(119,$A28+AF$3-1),'Improvement Recommendation'!$B$5:$J$124,4,FALSE)</f>
        <v>0</v>
      </c>
      <c r="AG28" s="7">
        <f>'MNS Unimproved'!AG28*VLOOKUP(MIN(119,$A28+AG$3-1),'Improvement Recommendation'!$B$5:$J$124,4,FALSE)</f>
        <v>0</v>
      </c>
      <c r="AH28" s="7">
        <f>'MNS Unimproved'!AH28*VLOOKUP(MIN(119,$A28+AH$3-1),'Improvement Recommendation'!$B$5:$J$124,4,FALSE)</f>
        <v>0</v>
      </c>
      <c r="AI28" s="7">
        <f>'MNS Unimproved'!AI28*VLOOKUP(MIN(119,$A28+AI$3-1),'Improvement Recommendation'!$B$5:$J$124,4,FALSE)</f>
        <v>0</v>
      </c>
      <c r="AJ28" s="7">
        <f>'MNS Unimproved'!AJ28*VLOOKUP(MIN(119,$A28+AJ$3-1),'Improvement Recommendation'!$B$5:$J$124,4,FALSE)</f>
        <v>0</v>
      </c>
    </row>
    <row r="29" spans="1:36">
      <c r="A29" s="5">
        <v>25</v>
      </c>
      <c r="B29" s="7">
        <f>'MNS Unimproved'!B29*VLOOKUP(MIN(119,$A29+B$3-1),'Improvement Recommendation'!$B$5:$J$124,4,FALSE)</f>
        <v>19.850999999999999</v>
      </c>
      <c r="C29" s="7">
        <f>'MNS Unimproved'!C29*VLOOKUP(MIN(119,$A29+C$3-1),'Improvement Recommendation'!$B$5:$J$124,4,FALSE)</f>
        <v>21.337799999999998</v>
      </c>
      <c r="D29" s="7">
        <f>'MNS Unimproved'!D29*VLOOKUP(MIN(119,$A29+D$3-1),'Improvement Recommendation'!$B$5:$J$124,4,FALSE)</f>
        <v>19.262499999999999</v>
      </c>
      <c r="E29" s="7">
        <f>'MNS Unimproved'!E29*VLOOKUP(MIN(119,$A29+E$3-1),'Improvement Recommendation'!$B$5:$J$124,4,FALSE)</f>
        <v>19.250800000000002</v>
      </c>
      <c r="F29" s="7">
        <f>'MNS Unimproved'!F29*VLOOKUP(MIN(119,$A29+F$3-1),'Improvement Recommendation'!$B$5:$J$124,4,FALSE)</f>
        <v>19.7409</v>
      </c>
      <c r="G29" s="7">
        <f>'MNS Unimproved'!G29*VLOOKUP(MIN(119,$A29+G$3-1),'Improvement Recommendation'!$B$5:$J$124,4,FALSE)</f>
        <v>20.237000000000002</v>
      </c>
      <c r="H29" s="7">
        <f>'MNS Unimproved'!H29*VLOOKUP(MIN(119,$A29+H$3-1),'Improvement Recommendation'!$B$5:$J$124,4,FALSE)</f>
        <v>22.286899999999999</v>
      </c>
      <c r="I29" s="7">
        <f>'MNS Unimproved'!I29*VLOOKUP(MIN(119,$A29+I$3-1),'Improvement Recommendation'!$B$5:$J$124,4,FALSE)</f>
        <v>25.488</v>
      </c>
      <c r="J29" s="7">
        <f>'MNS Unimproved'!J29*VLOOKUP(MIN(119,$A29+J$3-1),'Improvement Recommendation'!$B$5:$J$124,4,FALSE)</f>
        <v>28.141500000000001</v>
      </c>
      <c r="K29" s="7">
        <f>'MNS Unimproved'!K29*VLOOKUP(MIN(119,$A29+K$3-1),'Improvement Recommendation'!$B$5:$J$124,4,FALSE)</f>
        <v>34.2102</v>
      </c>
      <c r="L29" s="7">
        <f>'MNS Unimproved'!L29*VLOOKUP(MIN(119,$A29+L$3-1),'Improvement Recommendation'!$B$5:$J$124,4,FALSE)</f>
        <v>38.685000000000002</v>
      </c>
      <c r="M29" s="7">
        <f>'MNS Unimproved'!M29*VLOOKUP(MIN(119,$A29+M$3-1),'Improvement Recommendation'!$B$5:$J$124,4,FALSE)</f>
        <v>44.65</v>
      </c>
      <c r="N29" s="7">
        <f>'MNS Unimproved'!N29*VLOOKUP(MIN(119,$A29+N$3-1),'Improvement Recommendation'!$B$5:$J$124,4,FALSE)</f>
        <v>49.588000000000001</v>
      </c>
      <c r="O29" s="7">
        <f>'MNS Unimproved'!O29*VLOOKUP(MIN(119,$A29+O$3-1),'Improvement Recommendation'!$B$5:$J$124,4,FALSE)</f>
        <v>56.393999999999998</v>
      </c>
      <c r="P29" s="7">
        <f>'MNS Unimproved'!P29*VLOOKUP(MIN(119,$A29+P$3-1),'Improvement Recommendation'!$B$5:$J$124,4,FALSE)</f>
        <v>63.073599999999999</v>
      </c>
      <c r="Q29" s="7">
        <f>'MNS Unimproved'!Q29*VLOOKUP(MIN(119,$A29+Q$3-1),'Improvement Recommendation'!$B$5:$J$124,4,FALSE)</f>
        <v>0</v>
      </c>
      <c r="R29" s="7">
        <f>'MNS Unimproved'!R29*VLOOKUP(MIN(119,$A29+R$3-1),'Improvement Recommendation'!$B$5:$J$124,4,FALSE)</f>
        <v>0</v>
      </c>
      <c r="S29" s="7">
        <f>'MNS Unimproved'!S29*VLOOKUP(MIN(119,$A29+S$3-1),'Improvement Recommendation'!$B$5:$J$124,4,FALSE)</f>
        <v>0</v>
      </c>
      <c r="T29" s="7">
        <f>'MNS Unimproved'!T29*VLOOKUP(MIN(119,$A29+T$3-1),'Improvement Recommendation'!$B$5:$J$124,4,FALSE)</f>
        <v>0</v>
      </c>
      <c r="U29" s="7">
        <f>'MNS Unimproved'!U29*VLOOKUP(MIN(119,$A29+U$3-1),'Improvement Recommendation'!$B$5:$J$124,4,FALSE)</f>
        <v>0</v>
      </c>
      <c r="V29" s="7">
        <f>'MNS Unimproved'!V29*VLOOKUP(MIN(119,$A29+V$3-1),'Improvement Recommendation'!$B$5:$J$124,4,FALSE)</f>
        <v>0</v>
      </c>
      <c r="W29" s="7">
        <f>'MNS Unimproved'!W29*VLOOKUP(MIN(119,$A29+W$3-1),'Improvement Recommendation'!$B$5:$J$124,4,FALSE)</f>
        <v>0</v>
      </c>
      <c r="X29" s="7">
        <f>'MNS Unimproved'!X29*VLOOKUP(MIN(119,$A29+X$3-1),'Improvement Recommendation'!$B$5:$J$124,4,FALSE)</f>
        <v>0</v>
      </c>
      <c r="Y29" s="7">
        <f>'MNS Unimproved'!Y29*VLOOKUP(MIN(119,$A29+Y$3-1),'Improvement Recommendation'!$B$5:$J$124,4,FALSE)</f>
        <v>0</v>
      </c>
      <c r="Z29" s="8">
        <f>'MNS Unimproved'!Z29*VLOOKUP(MIN(119,$A29+Z$3-1),'Improvement Recommendation'!$B$5:$J$124,4,FALSE)</f>
        <v>0</v>
      </c>
      <c r="AA29" s="7">
        <f>'MNS Unimproved'!AA29*VLOOKUP(MIN(119,$A29+AA$3-1),'Improvement Recommendation'!$B$5:$J$124,4,FALSE)</f>
        <v>0</v>
      </c>
      <c r="AB29" s="7">
        <f>'MNS Unimproved'!AB29*VLOOKUP(MIN(119,$A29+AB$3-1),'Improvement Recommendation'!$B$5:$J$124,4,FALSE)</f>
        <v>0</v>
      </c>
      <c r="AC29" s="7">
        <f>'MNS Unimproved'!AC29*VLOOKUP(MIN(119,$A29+AC$3-1),'Improvement Recommendation'!$B$5:$J$124,4,FALSE)</f>
        <v>0</v>
      </c>
      <c r="AD29" s="7">
        <f>'MNS Unimproved'!AD29*VLOOKUP(MIN(119,$A29+AD$3-1),'Improvement Recommendation'!$B$5:$J$124,4,FALSE)</f>
        <v>0</v>
      </c>
      <c r="AE29" s="7">
        <f>'MNS Unimproved'!AE29*VLOOKUP(MIN(119,$A29+AE$3-1),'Improvement Recommendation'!$B$5:$J$124,4,FALSE)</f>
        <v>0</v>
      </c>
      <c r="AF29" s="7">
        <f>'MNS Unimproved'!AF29*VLOOKUP(MIN(119,$A29+AF$3-1),'Improvement Recommendation'!$B$5:$J$124,4,FALSE)</f>
        <v>0</v>
      </c>
      <c r="AG29" s="7">
        <f>'MNS Unimproved'!AG29*VLOOKUP(MIN(119,$A29+AG$3-1),'Improvement Recommendation'!$B$5:$J$124,4,FALSE)</f>
        <v>0</v>
      </c>
      <c r="AH29" s="7">
        <f>'MNS Unimproved'!AH29*VLOOKUP(MIN(119,$A29+AH$3-1),'Improvement Recommendation'!$B$5:$J$124,4,FALSE)</f>
        <v>0</v>
      </c>
      <c r="AI29" s="7">
        <f>'MNS Unimproved'!AI29*VLOOKUP(MIN(119,$A29+AI$3-1),'Improvement Recommendation'!$B$5:$J$124,4,FALSE)</f>
        <v>0</v>
      </c>
      <c r="AJ29" s="7">
        <f>'MNS Unimproved'!AJ29*VLOOKUP(MIN(119,$A29+AJ$3-1),'Improvement Recommendation'!$B$5:$J$124,4,FALSE)</f>
        <v>0</v>
      </c>
    </row>
    <row r="30" spans="1:36">
      <c r="A30" s="5">
        <v>26</v>
      </c>
      <c r="B30" s="7">
        <f>'MNS Unimproved'!B30*VLOOKUP(MIN(119,$A30+B$3-1),'Improvement Recommendation'!$B$5:$J$124,4,FALSE)</f>
        <v>17.496600000000001</v>
      </c>
      <c r="C30" s="7">
        <f>'MNS Unimproved'!C30*VLOOKUP(MIN(119,$A30+C$3-1),'Improvement Recommendation'!$B$5:$J$124,4,FALSE)</f>
        <v>18.8002</v>
      </c>
      <c r="D30" s="7">
        <f>'MNS Unimproved'!D30*VLOOKUP(MIN(119,$A30+D$3-1),'Improvement Recommendation'!$B$5:$J$124,4,FALSE)</f>
        <v>17.986000000000001</v>
      </c>
      <c r="E30" s="7">
        <f>'MNS Unimproved'!E30*VLOOKUP(MIN(119,$A30+E$3-1),'Improvement Recommendation'!$B$5:$J$124,4,FALSE)</f>
        <v>18.650700000000001</v>
      </c>
      <c r="F30" s="7">
        <f>'MNS Unimproved'!F30*VLOOKUP(MIN(119,$A30+F$3-1),'Improvement Recommendation'!$B$5:$J$124,4,FALSE)</f>
        <v>18.977</v>
      </c>
      <c r="G30" s="7">
        <f>'MNS Unimproved'!G30*VLOOKUP(MIN(119,$A30+G$3-1),'Improvement Recommendation'!$B$5:$J$124,4,FALSE)</f>
        <v>20.142700000000001</v>
      </c>
      <c r="H30" s="7">
        <f>'MNS Unimproved'!H30*VLOOKUP(MIN(119,$A30+H$3-1),'Improvement Recommendation'!$B$5:$J$124,4,FALSE)</f>
        <v>22.968</v>
      </c>
      <c r="I30" s="7">
        <f>'MNS Unimproved'!I30*VLOOKUP(MIN(119,$A30+I$3-1),'Improvement Recommendation'!$B$5:$J$124,4,FALSE)</f>
        <v>26.6158</v>
      </c>
      <c r="J30" s="7">
        <f>'MNS Unimproved'!J30*VLOOKUP(MIN(119,$A30+J$3-1),'Improvement Recommendation'!$B$5:$J$124,4,FALSE)</f>
        <v>29.481599999999997</v>
      </c>
      <c r="K30" s="7">
        <f>'MNS Unimproved'!K30*VLOOKUP(MIN(119,$A30+K$3-1),'Improvement Recommendation'!$B$5:$J$124,4,FALSE)</f>
        <v>36.18</v>
      </c>
      <c r="L30" s="7">
        <f>'MNS Unimproved'!L30*VLOOKUP(MIN(119,$A30+L$3-1),'Improvement Recommendation'!$B$5:$J$124,4,FALSE)</f>
        <v>42.2712</v>
      </c>
      <c r="M30" s="7">
        <f>'MNS Unimproved'!M30*VLOOKUP(MIN(119,$A30+M$3-1),'Improvement Recommendation'!$B$5:$J$124,4,FALSE)</f>
        <v>48.494600000000005</v>
      </c>
      <c r="N30" s="7">
        <f>'MNS Unimproved'!N30*VLOOKUP(MIN(119,$A30+N$3-1),'Improvement Recommendation'!$B$5:$J$124,4,FALSE)</f>
        <v>53.539200000000001</v>
      </c>
      <c r="O30" s="7">
        <f>'MNS Unimproved'!O30*VLOOKUP(MIN(119,$A30+O$3-1),'Improvement Recommendation'!$B$5:$J$124,4,FALSE)</f>
        <v>60.948499999999996</v>
      </c>
      <c r="P30" s="7">
        <f>'MNS Unimproved'!P30*VLOOKUP(MIN(119,$A30+P$3-1),'Improvement Recommendation'!$B$5:$J$124,4,FALSE)</f>
        <v>0</v>
      </c>
      <c r="Q30" s="7">
        <f>'MNS Unimproved'!Q30*VLOOKUP(MIN(119,$A30+Q$3-1),'Improvement Recommendation'!$B$5:$J$124,4,FALSE)</f>
        <v>0</v>
      </c>
      <c r="R30" s="7">
        <f>'MNS Unimproved'!R30*VLOOKUP(MIN(119,$A30+R$3-1),'Improvement Recommendation'!$B$5:$J$124,4,FALSE)</f>
        <v>0</v>
      </c>
      <c r="S30" s="7">
        <f>'MNS Unimproved'!S30*VLOOKUP(MIN(119,$A30+S$3-1),'Improvement Recommendation'!$B$5:$J$124,4,FALSE)</f>
        <v>0</v>
      </c>
      <c r="T30" s="7">
        <f>'MNS Unimproved'!T30*VLOOKUP(MIN(119,$A30+T$3-1),'Improvement Recommendation'!$B$5:$J$124,4,FALSE)</f>
        <v>0</v>
      </c>
      <c r="U30" s="7">
        <f>'MNS Unimproved'!U30*VLOOKUP(MIN(119,$A30+U$3-1),'Improvement Recommendation'!$B$5:$J$124,4,FALSE)</f>
        <v>0</v>
      </c>
      <c r="V30" s="7">
        <f>'MNS Unimproved'!V30*VLOOKUP(MIN(119,$A30+V$3-1),'Improvement Recommendation'!$B$5:$J$124,4,FALSE)</f>
        <v>0</v>
      </c>
      <c r="W30" s="7">
        <f>'MNS Unimproved'!W30*VLOOKUP(MIN(119,$A30+W$3-1),'Improvement Recommendation'!$B$5:$J$124,4,FALSE)</f>
        <v>0</v>
      </c>
      <c r="X30" s="7">
        <f>'MNS Unimproved'!X30*VLOOKUP(MIN(119,$A30+X$3-1),'Improvement Recommendation'!$B$5:$J$124,4,FALSE)</f>
        <v>0</v>
      </c>
      <c r="Y30" s="7">
        <f>'MNS Unimproved'!Y30*VLOOKUP(MIN(119,$A30+Y$3-1),'Improvement Recommendation'!$B$5:$J$124,4,FALSE)</f>
        <v>0</v>
      </c>
      <c r="Z30" s="8">
        <f>'MNS Unimproved'!Z30*VLOOKUP(MIN(119,$A30+Z$3-1),'Improvement Recommendation'!$B$5:$J$124,4,FALSE)</f>
        <v>0</v>
      </c>
      <c r="AA30" s="7">
        <f>'MNS Unimproved'!AA30*VLOOKUP(MIN(119,$A30+AA$3-1),'Improvement Recommendation'!$B$5:$J$124,4,FALSE)</f>
        <v>0</v>
      </c>
      <c r="AB30" s="7">
        <f>'MNS Unimproved'!AB30*VLOOKUP(MIN(119,$A30+AB$3-1),'Improvement Recommendation'!$B$5:$J$124,4,FALSE)</f>
        <v>0</v>
      </c>
      <c r="AC30" s="7">
        <f>'MNS Unimproved'!AC30*VLOOKUP(MIN(119,$A30+AC$3-1),'Improvement Recommendation'!$B$5:$J$124,4,FALSE)</f>
        <v>0</v>
      </c>
      <c r="AD30" s="7">
        <f>'MNS Unimproved'!AD30*VLOOKUP(MIN(119,$A30+AD$3-1),'Improvement Recommendation'!$B$5:$J$124,4,FALSE)</f>
        <v>0</v>
      </c>
      <c r="AE30" s="7">
        <f>'MNS Unimproved'!AE30*VLOOKUP(MIN(119,$A30+AE$3-1),'Improvement Recommendation'!$B$5:$J$124,4,FALSE)</f>
        <v>0</v>
      </c>
      <c r="AF30" s="7">
        <f>'MNS Unimproved'!AF30*VLOOKUP(MIN(119,$A30+AF$3-1),'Improvement Recommendation'!$B$5:$J$124,4,FALSE)</f>
        <v>0</v>
      </c>
      <c r="AG30" s="7">
        <f>'MNS Unimproved'!AG30*VLOOKUP(MIN(119,$A30+AG$3-1),'Improvement Recommendation'!$B$5:$J$124,4,FALSE)</f>
        <v>0</v>
      </c>
      <c r="AH30" s="7">
        <f>'MNS Unimproved'!AH30*VLOOKUP(MIN(119,$A30+AH$3-1),'Improvement Recommendation'!$B$5:$J$124,4,FALSE)</f>
        <v>0</v>
      </c>
      <c r="AI30" s="7">
        <f>'MNS Unimproved'!AI30*VLOOKUP(MIN(119,$A30+AI$3-1),'Improvement Recommendation'!$B$5:$J$124,4,FALSE)</f>
        <v>0</v>
      </c>
      <c r="AJ30" s="7">
        <f>'MNS Unimproved'!AJ30*VLOOKUP(MIN(119,$A30+AJ$3-1),'Improvement Recommendation'!$B$5:$J$124,4,FALSE)</f>
        <v>0</v>
      </c>
    </row>
    <row r="31" spans="1:36">
      <c r="A31" s="5">
        <v>27</v>
      </c>
      <c r="B31" s="7">
        <f>'MNS Unimproved'!B31*VLOOKUP(MIN(119,$A31+B$3-1),'Improvement Recommendation'!$B$5:$J$124,4,FALSE)</f>
        <v>15.544</v>
      </c>
      <c r="C31" s="7">
        <f>'MNS Unimproved'!C31*VLOOKUP(MIN(119,$A31+C$3-1),'Improvement Recommendation'!$B$5:$J$124,4,FALSE)</f>
        <v>17.258400000000002</v>
      </c>
      <c r="D31" s="7">
        <f>'MNS Unimproved'!D31*VLOOKUP(MIN(119,$A31+D$3-1),'Improvement Recommendation'!$B$5:$J$124,4,FALSE)</f>
        <v>17.063700000000001</v>
      </c>
      <c r="E31" s="7">
        <f>'MNS Unimproved'!E31*VLOOKUP(MIN(119,$A31+E$3-1),'Improvement Recommendation'!$B$5:$J$124,4,FALSE)</f>
        <v>18.116</v>
      </c>
      <c r="F31" s="7">
        <f>'MNS Unimproved'!F31*VLOOKUP(MIN(119,$A31+F$3-1),'Improvement Recommendation'!$B$5:$J$124,4,FALSE)</f>
        <v>19.489500000000003</v>
      </c>
      <c r="G31" s="7">
        <f>'MNS Unimproved'!G31*VLOOKUP(MIN(119,$A31+G$3-1),'Improvement Recommendation'!$B$5:$J$124,4,FALSE)</f>
        <v>21.2256</v>
      </c>
      <c r="H31" s="7">
        <f>'MNS Unimproved'!H31*VLOOKUP(MIN(119,$A31+H$3-1),'Improvement Recommendation'!$B$5:$J$124,4,FALSE)</f>
        <v>24.491500000000002</v>
      </c>
      <c r="I31" s="7">
        <f>'MNS Unimproved'!I31*VLOOKUP(MIN(119,$A31+I$3-1),'Improvement Recommendation'!$B$5:$J$124,4,FALSE)</f>
        <v>28.282799999999998</v>
      </c>
      <c r="J31" s="7">
        <f>'MNS Unimproved'!J31*VLOOKUP(MIN(119,$A31+J$3-1),'Improvement Recommendation'!$B$5:$J$124,4,FALSE)</f>
        <v>31.32</v>
      </c>
      <c r="K31" s="7">
        <f>'MNS Unimproved'!K31*VLOOKUP(MIN(119,$A31+K$3-1),'Improvement Recommendation'!$B$5:$J$124,4,FALSE)</f>
        <v>39.641599999999997</v>
      </c>
      <c r="L31" s="7">
        <f>'MNS Unimproved'!L31*VLOOKUP(MIN(119,$A31+L$3-1),'Improvement Recommendation'!$B$5:$J$124,4,FALSE)</f>
        <v>46.238500000000002</v>
      </c>
      <c r="M31" s="7">
        <f>'MNS Unimproved'!M31*VLOOKUP(MIN(119,$A31+M$3-1),'Improvement Recommendation'!$B$5:$J$124,4,FALSE)</f>
        <v>52.868399999999994</v>
      </c>
      <c r="N31" s="7">
        <f>'MNS Unimproved'!N31*VLOOKUP(MIN(119,$A31+N$3-1),'Improvement Recommendation'!$B$5:$J$124,4,FALSE)</f>
        <v>58.302</v>
      </c>
      <c r="O31" s="7">
        <f>'MNS Unimproved'!O31*VLOOKUP(MIN(119,$A31+O$3-1),'Improvement Recommendation'!$B$5:$J$124,4,FALSE)</f>
        <v>0</v>
      </c>
      <c r="P31" s="7">
        <f>'MNS Unimproved'!P31*VLOOKUP(MIN(119,$A31+P$3-1),'Improvement Recommendation'!$B$5:$J$124,4,FALSE)</f>
        <v>0</v>
      </c>
      <c r="Q31" s="7">
        <f>'MNS Unimproved'!Q31*VLOOKUP(MIN(119,$A31+Q$3-1),'Improvement Recommendation'!$B$5:$J$124,4,FALSE)</f>
        <v>0</v>
      </c>
      <c r="R31" s="7">
        <f>'MNS Unimproved'!R31*VLOOKUP(MIN(119,$A31+R$3-1),'Improvement Recommendation'!$B$5:$J$124,4,FALSE)</f>
        <v>0</v>
      </c>
      <c r="S31" s="7">
        <f>'MNS Unimproved'!S31*VLOOKUP(MIN(119,$A31+S$3-1),'Improvement Recommendation'!$B$5:$J$124,4,FALSE)</f>
        <v>0</v>
      </c>
      <c r="T31" s="7">
        <f>'MNS Unimproved'!T31*VLOOKUP(MIN(119,$A31+T$3-1),'Improvement Recommendation'!$B$5:$J$124,4,FALSE)</f>
        <v>0</v>
      </c>
      <c r="U31" s="7">
        <f>'MNS Unimproved'!U31*VLOOKUP(MIN(119,$A31+U$3-1),'Improvement Recommendation'!$B$5:$J$124,4,FALSE)</f>
        <v>0</v>
      </c>
      <c r="V31" s="7">
        <f>'MNS Unimproved'!V31*VLOOKUP(MIN(119,$A31+V$3-1),'Improvement Recommendation'!$B$5:$J$124,4,FALSE)</f>
        <v>0</v>
      </c>
      <c r="W31" s="7">
        <f>'MNS Unimproved'!W31*VLOOKUP(MIN(119,$A31+W$3-1),'Improvement Recommendation'!$B$5:$J$124,4,FALSE)</f>
        <v>0</v>
      </c>
      <c r="X31" s="7">
        <f>'MNS Unimproved'!X31*VLOOKUP(MIN(119,$A31+X$3-1),'Improvement Recommendation'!$B$5:$J$124,4,FALSE)</f>
        <v>0</v>
      </c>
      <c r="Y31" s="7">
        <f>'MNS Unimproved'!Y31*VLOOKUP(MIN(119,$A31+Y$3-1),'Improvement Recommendation'!$B$5:$J$124,4,FALSE)</f>
        <v>0</v>
      </c>
      <c r="Z31" s="8">
        <f>'MNS Unimproved'!Z31*VLOOKUP(MIN(119,$A31+Z$3-1),'Improvement Recommendation'!$B$5:$J$124,4,FALSE)</f>
        <v>0</v>
      </c>
      <c r="AA31" s="7">
        <f>'MNS Unimproved'!AA31*VLOOKUP(MIN(119,$A31+AA$3-1),'Improvement Recommendation'!$B$5:$J$124,4,FALSE)</f>
        <v>0</v>
      </c>
      <c r="AB31" s="7">
        <f>'MNS Unimproved'!AB31*VLOOKUP(MIN(119,$A31+AB$3-1),'Improvement Recommendation'!$B$5:$J$124,4,FALSE)</f>
        <v>0</v>
      </c>
      <c r="AC31" s="7">
        <f>'MNS Unimproved'!AC31*VLOOKUP(MIN(119,$A31+AC$3-1),'Improvement Recommendation'!$B$5:$J$124,4,FALSE)</f>
        <v>0</v>
      </c>
      <c r="AD31" s="7">
        <f>'MNS Unimproved'!AD31*VLOOKUP(MIN(119,$A31+AD$3-1),'Improvement Recommendation'!$B$5:$J$124,4,FALSE)</f>
        <v>0</v>
      </c>
      <c r="AE31" s="7">
        <f>'MNS Unimproved'!AE31*VLOOKUP(MIN(119,$A31+AE$3-1),'Improvement Recommendation'!$B$5:$J$124,4,FALSE)</f>
        <v>0</v>
      </c>
      <c r="AF31" s="7">
        <f>'MNS Unimproved'!AF31*VLOOKUP(MIN(119,$A31+AF$3-1),'Improvement Recommendation'!$B$5:$J$124,4,FALSE)</f>
        <v>0</v>
      </c>
      <c r="AG31" s="7">
        <f>'MNS Unimproved'!AG31*VLOOKUP(MIN(119,$A31+AG$3-1),'Improvement Recommendation'!$B$5:$J$124,4,FALSE)</f>
        <v>0</v>
      </c>
      <c r="AH31" s="7">
        <f>'MNS Unimproved'!AH31*VLOOKUP(MIN(119,$A31+AH$3-1),'Improvement Recommendation'!$B$5:$J$124,4,FALSE)</f>
        <v>0</v>
      </c>
      <c r="AI31" s="7">
        <f>'MNS Unimproved'!AI31*VLOOKUP(MIN(119,$A31+AI$3-1),'Improvement Recommendation'!$B$5:$J$124,4,FALSE)</f>
        <v>0</v>
      </c>
      <c r="AJ31" s="7">
        <f>'MNS Unimproved'!AJ31*VLOOKUP(MIN(119,$A31+AJ$3-1),'Improvement Recommendation'!$B$5:$J$124,4,FALSE)</f>
        <v>0</v>
      </c>
    </row>
    <row r="32" spans="1:36">
      <c r="A32" s="5">
        <v>28</v>
      </c>
      <c r="B32" s="7">
        <f>'MNS Unimproved'!B32*VLOOKUP(MIN(119,$A32+B$3-1),'Improvement Recommendation'!$B$5:$J$124,4,FALSE)</f>
        <v>13.933199999999999</v>
      </c>
      <c r="C32" s="7">
        <f>'MNS Unimproved'!C32*VLOOKUP(MIN(119,$A32+C$3-1),'Improvement Recommendation'!$B$5:$J$124,4,FALSE)</f>
        <v>15.573300000000001</v>
      </c>
      <c r="D32" s="7">
        <f>'MNS Unimproved'!D32*VLOOKUP(MIN(119,$A32+D$3-1),'Improvement Recommendation'!$B$5:$J$124,4,FALSE)</f>
        <v>16.59</v>
      </c>
      <c r="E32" s="7">
        <f>'MNS Unimproved'!E32*VLOOKUP(MIN(119,$A32+E$3-1),'Improvement Recommendation'!$B$5:$J$124,4,FALSE)</f>
        <v>19.191299999999998</v>
      </c>
      <c r="F32" s="7">
        <f>'MNS Unimproved'!F32*VLOOKUP(MIN(119,$A32+F$3-1),'Improvement Recommendation'!$B$5:$J$124,4,FALSE)</f>
        <v>21.023999999999997</v>
      </c>
      <c r="G32" s="7">
        <f>'MNS Unimproved'!G32*VLOOKUP(MIN(119,$A32+G$3-1),'Improvement Recommendation'!$B$5:$J$124,4,FALSE)</f>
        <v>23.111799999999999</v>
      </c>
      <c r="H32" s="7">
        <f>'MNS Unimproved'!H32*VLOOKUP(MIN(119,$A32+H$3-1),'Improvement Recommendation'!$B$5:$J$124,4,FALSE)</f>
        <v>26.4846</v>
      </c>
      <c r="I32" s="7">
        <f>'MNS Unimproved'!I32*VLOOKUP(MIN(119,$A32+I$3-1),'Improvement Recommendation'!$B$5:$J$124,4,FALSE)</f>
        <v>30.2775</v>
      </c>
      <c r="J32" s="7">
        <f>'MNS Unimproved'!J32*VLOOKUP(MIN(119,$A32+J$3-1),'Improvement Recommendation'!$B$5:$J$124,4,FALSE)</f>
        <v>34.3444</v>
      </c>
      <c r="K32" s="7">
        <f>'MNS Unimproved'!K32*VLOOKUP(MIN(119,$A32+K$3-1),'Improvement Recommendation'!$B$5:$J$124,4,FALSE)</f>
        <v>43.528100000000002</v>
      </c>
      <c r="L32" s="7">
        <f>'MNS Unimproved'!L32*VLOOKUP(MIN(119,$A32+L$3-1),'Improvement Recommendation'!$B$5:$J$124,4,FALSE)</f>
        <v>50.824799999999996</v>
      </c>
      <c r="M32" s="7">
        <f>'MNS Unimproved'!M32*VLOOKUP(MIN(119,$A32+M$3-1),'Improvement Recommendation'!$B$5:$J$124,4,FALSE)</f>
        <v>58.049199999999999</v>
      </c>
      <c r="N32" s="7">
        <f>'MNS Unimproved'!N32*VLOOKUP(MIN(119,$A32+N$3-1),'Improvement Recommendation'!$B$5:$J$124,4,FALSE)</f>
        <v>0</v>
      </c>
      <c r="O32" s="7">
        <f>'MNS Unimproved'!O32*VLOOKUP(MIN(119,$A32+O$3-1),'Improvement Recommendation'!$B$5:$J$124,4,FALSE)</f>
        <v>0</v>
      </c>
      <c r="P32" s="7">
        <f>'MNS Unimproved'!P32*VLOOKUP(MIN(119,$A32+P$3-1),'Improvement Recommendation'!$B$5:$J$124,4,FALSE)</f>
        <v>0</v>
      </c>
      <c r="Q32" s="7">
        <f>'MNS Unimproved'!Q32*VLOOKUP(MIN(119,$A32+Q$3-1),'Improvement Recommendation'!$B$5:$J$124,4,FALSE)</f>
        <v>0</v>
      </c>
      <c r="R32" s="7">
        <f>'MNS Unimproved'!R32*VLOOKUP(MIN(119,$A32+R$3-1),'Improvement Recommendation'!$B$5:$J$124,4,FALSE)</f>
        <v>0</v>
      </c>
      <c r="S32" s="7">
        <f>'MNS Unimproved'!S32*VLOOKUP(MIN(119,$A32+S$3-1),'Improvement Recommendation'!$B$5:$J$124,4,FALSE)</f>
        <v>0</v>
      </c>
      <c r="T32" s="7">
        <f>'MNS Unimproved'!T32*VLOOKUP(MIN(119,$A32+T$3-1),'Improvement Recommendation'!$B$5:$J$124,4,FALSE)</f>
        <v>0</v>
      </c>
      <c r="U32" s="7">
        <f>'MNS Unimproved'!U32*VLOOKUP(MIN(119,$A32+U$3-1),'Improvement Recommendation'!$B$5:$J$124,4,FALSE)</f>
        <v>0</v>
      </c>
      <c r="V32" s="7">
        <f>'MNS Unimproved'!V32*VLOOKUP(MIN(119,$A32+V$3-1),'Improvement Recommendation'!$B$5:$J$124,4,FALSE)</f>
        <v>0</v>
      </c>
      <c r="W32" s="7">
        <f>'MNS Unimproved'!W32*VLOOKUP(MIN(119,$A32+W$3-1),'Improvement Recommendation'!$B$5:$J$124,4,FALSE)</f>
        <v>0</v>
      </c>
      <c r="X32" s="7">
        <f>'MNS Unimproved'!X32*VLOOKUP(MIN(119,$A32+X$3-1),'Improvement Recommendation'!$B$5:$J$124,4,FALSE)</f>
        <v>0</v>
      </c>
      <c r="Y32" s="7">
        <f>'MNS Unimproved'!Y32*VLOOKUP(MIN(119,$A32+Y$3-1),'Improvement Recommendation'!$B$5:$J$124,4,FALSE)</f>
        <v>0</v>
      </c>
      <c r="Z32" s="8">
        <f>'MNS Unimproved'!Z32*VLOOKUP(MIN(119,$A32+Z$3-1),'Improvement Recommendation'!$B$5:$J$124,4,FALSE)</f>
        <v>0</v>
      </c>
      <c r="AA32" s="7">
        <f>'MNS Unimproved'!AA32*VLOOKUP(MIN(119,$A32+AA$3-1),'Improvement Recommendation'!$B$5:$J$124,4,FALSE)</f>
        <v>0</v>
      </c>
      <c r="AB32" s="7">
        <f>'MNS Unimproved'!AB32*VLOOKUP(MIN(119,$A32+AB$3-1),'Improvement Recommendation'!$B$5:$J$124,4,FALSE)</f>
        <v>0</v>
      </c>
      <c r="AC32" s="7">
        <f>'MNS Unimproved'!AC32*VLOOKUP(MIN(119,$A32+AC$3-1),'Improvement Recommendation'!$B$5:$J$124,4,FALSE)</f>
        <v>0</v>
      </c>
      <c r="AD32" s="7">
        <f>'MNS Unimproved'!AD32*VLOOKUP(MIN(119,$A32+AD$3-1),'Improvement Recommendation'!$B$5:$J$124,4,FALSE)</f>
        <v>0</v>
      </c>
      <c r="AE32" s="7">
        <f>'MNS Unimproved'!AE32*VLOOKUP(MIN(119,$A32+AE$3-1),'Improvement Recommendation'!$B$5:$J$124,4,FALSE)</f>
        <v>0</v>
      </c>
      <c r="AF32" s="7">
        <f>'MNS Unimproved'!AF32*VLOOKUP(MIN(119,$A32+AF$3-1),'Improvement Recommendation'!$B$5:$J$124,4,FALSE)</f>
        <v>0</v>
      </c>
      <c r="AG32" s="7">
        <f>'MNS Unimproved'!AG32*VLOOKUP(MIN(119,$A32+AG$3-1),'Improvement Recommendation'!$B$5:$J$124,4,FALSE)</f>
        <v>0</v>
      </c>
      <c r="AH32" s="7">
        <f>'MNS Unimproved'!AH32*VLOOKUP(MIN(119,$A32+AH$3-1),'Improvement Recommendation'!$B$5:$J$124,4,FALSE)</f>
        <v>0</v>
      </c>
      <c r="AI32" s="7">
        <f>'MNS Unimproved'!AI32*VLOOKUP(MIN(119,$A32+AI$3-1),'Improvement Recommendation'!$B$5:$J$124,4,FALSE)</f>
        <v>0</v>
      </c>
      <c r="AJ32" s="7">
        <f>'MNS Unimproved'!AJ32*VLOOKUP(MIN(119,$A32+AJ$3-1),'Improvement Recommendation'!$B$5:$J$124,4,FALSE)</f>
        <v>0</v>
      </c>
    </row>
    <row r="33" spans="1:36">
      <c r="A33" s="5">
        <v>29</v>
      </c>
      <c r="B33" s="7">
        <f>'MNS Unimproved'!B33*VLOOKUP(MIN(119,$A33+B$3-1),'Improvement Recommendation'!$B$5:$J$124,4,FALSE)</f>
        <v>12.765000000000001</v>
      </c>
      <c r="C33" s="7">
        <f>'MNS Unimproved'!C33*VLOOKUP(MIN(119,$A33+C$3-1),'Improvement Recommendation'!$B$5:$J$124,4,FALSE)</f>
        <v>14.945</v>
      </c>
      <c r="D33" s="7">
        <f>'MNS Unimproved'!D33*VLOOKUP(MIN(119,$A33+D$3-1),'Improvement Recommendation'!$B$5:$J$124,4,FALSE)</f>
        <v>17.174900000000001</v>
      </c>
      <c r="E33" s="7">
        <f>'MNS Unimproved'!E33*VLOOKUP(MIN(119,$A33+E$3-1),'Improvement Recommendation'!$B$5:$J$124,4,FALSE)</f>
        <v>20.2896</v>
      </c>
      <c r="F33" s="7">
        <f>'MNS Unimproved'!F33*VLOOKUP(MIN(119,$A33+F$3-1),'Improvement Recommendation'!$B$5:$J$124,4,FALSE)</f>
        <v>22.666499999999999</v>
      </c>
      <c r="G33" s="7">
        <f>'MNS Unimproved'!G33*VLOOKUP(MIN(119,$A33+G$3-1),'Improvement Recommendation'!$B$5:$J$124,4,FALSE)</f>
        <v>25.396799999999999</v>
      </c>
      <c r="H33" s="7">
        <f>'MNS Unimproved'!H33*VLOOKUP(MIN(119,$A33+H$3-1),'Improvement Recommendation'!$B$5:$J$124,4,FALSE)</f>
        <v>28.62</v>
      </c>
      <c r="I33" s="7">
        <f>'MNS Unimproved'!I33*VLOOKUP(MIN(119,$A33+I$3-1),'Improvement Recommendation'!$B$5:$J$124,4,FALSE)</f>
        <v>33.166400000000003</v>
      </c>
      <c r="J33" s="7">
        <f>'MNS Unimproved'!J33*VLOOKUP(MIN(119,$A33+J$3-1),'Improvement Recommendation'!$B$5:$J$124,4,FALSE)</f>
        <v>37.660699999999999</v>
      </c>
      <c r="K33" s="7">
        <f>'MNS Unimproved'!K33*VLOOKUP(MIN(119,$A33+K$3-1),'Improvement Recommendation'!$B$5:$J$124,4,FALSE)</f>
        <v>48.055799999999998</v>
      </c>
      <c r="L33" s="7">
        <f>'MNS Unimproved'!L33*VLOOKUP(MIN(119,$A33+L$3-1),'Improvement Recommendation'!$B$5:$J$124,4,FALSE)</f>
        <v>56.208500000000001</v>
      </c>
      <c r="M33" s="7">
        <f>'MNS Unimproved'!M33*VLOOKUP(MIN(119,$A33+M$3-1),'Improvement Recommendation'!$B$5:$J$124,4,FALSE)</f>
        <v>0</v>
      </c>
      <c r="N33" s="7">
        <f>'MNS Unimproved'!N33*VLOOKUP(MIN(119,$A33+N$3-1),'Improvement Recommendation'!$B$5:$J$124,4,FALSE)</f>
        <v>0</v>
      </c>
      <c r="O33" s="7">
        <f>'MNS Unimproved'!O33*VLOOKUP(MIN(119,$A33+O$3-1),'Improvement Recommendation'!$B$5:$J$124,4,FALSE)</f>
        <v>0</v>
      </c>
      <c r="P33" s="7">
        <f>'MNS Unimproved'!P33*VLOOKUP(MIN(119,$A33+P$3-1),'Improvement Recommendation'!$B$5:$J$124,4,FALSE)</f>
        <v>0</v>
      </c>
      <c r="Q33" s="7">
        <f>'MNS Unimproved'!Q33*VLOOKUP(MIN(119,$A33+Q$3-1),'Improvement Recommendation'!$B$5:$J$124,4,FALSE)</f>
        <v>0</v>
      </c>
      <c r="R33" s="7">
        <f>'MNS Unimproved'!R33*VLOOKUP(MIN(119,$A33+R$3-1),'Improvement Recommendation'!$B$5:$J$124,4,FALSE)</f>
        <v>0</v>
      </c>
      <c r="S33" s="7">
        <f>'MNS Unimproved'!S33*VLOOKUP(MIN(119,$A33+S$3-1),'Improvement Recommendation'!$B$5:$J$124,4,FALSE)</f>
        <v>0</v>
      </c>
      <c r="T33" s="7">
        <f>'MNS Unimproved'!T33*VLOOKUP(MIN(119,$A33+T$3-1),'Improvement Recommendation'!$B$5:$J$124,4,FALSE)</f>
        <v>0</v>
      </c>
      <c r="U33" s="7">
        <f>'MNS Unimproved'!U33*VLOOKUP(MIN(119,$A33+U$3-1),'Improvement Recommendation'!$B$5:$J$124,4,FALSE)</f>
        <v>0</v>
      </c>
      <c r="V33" s="7">
        <f>'MNS Unimproved'!V33*VLOOKUP(MIN(119,$A33+V$3-1),'Improvement Recommendation'!$B$5:$J$124,4,FALSE)</f>
        <v>0</v>
      </c>
      <c r="W33" s="7">
        <f>'MNS Unimproved'!W33*VLOOKUP(MIN(119,$A33+W$3-1),'Improvement Recommendation'!$B$5:$J$124,4,FALSE)</f>
        <v>0</v>
      </c>
      <c r="X33" s="7">
        <f>'MNS Unimproved'!X33*VLOOKUP(MIN(119,$A33+X$3-1),'Improvement Recommendation'!$B$5:$J$124,4,FALSE)</f>
        <v>0</v>
      </c>
      <c r="Y33" s="7">
        <f>'MNS Unimproved'!Y33*VLOOKUP(MIN(119,$A33+Y$3-1),'Improvement Recommendation'!$B$5:$J$124,4,FALSE)</f>
        <v>0</v>
      </c>
      <c r="Z33" s="8">
        <f>'MNS Unimproved'!Z33*VLOOKUP(MIN(119,$A33+Z$3-1),'Improvement Recommendation'!$B$5:$J$124,4,FALSE)</f>
        <v>0</v>
      </c>
      <c r="AA33" s="7">
        <f>'MNS Unimproved'!AA33*VLOOKUP(MIN(119,$A33+AA$3-1),'Improvement Recommendation'!$B$5:$J$124,4,FALSE)</f>
        <v>0</v>
      </c>
      <c r="AB33" s="7">
        <f>'MNS Unimproved'!AB33*VLOOKUP(MIN(119,$A33+AB$3-1),'Improvement Recommendation'!$B$5:$J$124,4,FALSE)</f>
        <v>0</v>
      </c>
      <c r="AC33" s="7">
        <f>'MNS Unimproved'!AC33*VLOOKUP(MIN(119,$A33+AC$3-1),'Improvement Recommendation'!$B$5:$J$124,4,FALSE)</f>
        <v>0</v>
      </c>
      <c r="AD33" s="7">
        <f>'MNS Unimproved'!AD33*VLOOKUP(MIN(119,$A33+AD$3-1),'Improvement Recommendation'!$B$5:$J$124,4,FALSE)</f>
        <v>0</v>
      </c>
      <c r="AE33" s="7">
        <f>'MNS Unimproved'!AE33*VLOOKUP(MIN(119,$A33+AE$3-1),'Improvement Recommendation'!$B$5:$J$124,4,FALSE)</f>
        <v>0</v>
      </c>
      <c r="AF33" s="7">
        <f>'MNS Unimproved'!AF33*VLOOKUP(MIN(119,$A33+AF$3-1),'Improvement Recommendation'!$B$5:$J$124,4,FALSE)</f>
        <v>0</v>
      </c>
      <c r="AG33" s="7">
        <f>'MNS Unimproved'!AG33*VLOOKUP(MIN(119,$A33+AG$3-1),'Improvement Recommendation'!$B$5:$J$124,4,FALSE)</f>
        <v>0</v>
      </c>
      <c r="AH33" s="7">
        <f>'MNS Unimproved'!AH33*VLOOKUP(MIN(119,$A33+AH$3-1),'Improvement Recommendation'!$B$5:$J$124,4,FALSE)</f>
        <v>0</v>
      </c>
      <c r="AI33" s="7">
        <f>'MNS Unimproved'!AI33*VLOOKUP(MIN(119,$A33+AI$3-1),'Improvement Recommendation'!$B$5:$J$124,4,FALSE)</f>
        <v>0</v>
      </c>
      <c r="AJ33" s="7">
        <f>'MNS Unimproved'!AJ33*VLOOKUP(MIN(119,$A33+AJ$3-1),'Improvement Recommendation'!$B$5:$J$124,4,FALSE)</f>
        <v>0</v>
      </c>
    </row>
    <row r="34" spans="1:36">
      <c r="A34" s="5">
        <v>30</v>
      </c>
      <c r="B34" s="7">
        <f>'MNS Unimproved'!B34*VLOOKUP(MIN(119,$A34+B$3-1),'Improvement Recommendation'!$B$5:$J$124,4,FALSE)</f>
        <v>12.6</v>
      </c>
      <c r="C34" s="7">
        <f>'MNS Unimproved'!C34*VLOOKUP(MIN(119,$A34+C$3-1),'Improvement Recommendation'!$B$5:$J$124,4,FALSE)</f>
        <v>13.135</v>
      </c>
      <c r="D34" s="7">
        <f>'MNS Unimproved'!D34*VLOOKUP(MIN(119,$A34+D$3-1),'Improvement Recommendation'!$B$5:$J$124,4,FALSE)</f>
        <v>17.64</v>
      </c>
      <c r="E34" s="7">
        <f>'MNS Unimproved'!E34*VLOOKUP(MIN(119,$A34+E$3-1),'Improvement Recommendation'!$B$5:$J$124,4,FALSE)</f>
        <v>20.805</v>
      </c>
      <c r="F34" s="7">
        <f>'MNS Unimproved'!F34*VLOOKUP(MIN(119,$A34+F$3-1),'Improvement Recommendation'!$B$5:$J$124,4,FALSE)</f>
        <v>23.088000000000001</v>
      </c>
      <c r="G34" s="7">
        <f>'MNS Unimproved'!G34*VLOOKUP(MIN(119,$A34+G$3-1),'Improvement Recommendation'!$B$5:$J$124,4,FALSE)</f>
        <v>25.762500000000003</v>
      </c>
      <c r="H34" s="7">
        <f>'MNS Unimproved'!H34*VLOOKUP(MIN(119,$A34+H$3-1),'Improvement Recommendation'!$B$5:$J$124,4,FALSE)</f>
        <v>29.0624</v>
      </c>
      <c r="I34" s="7">
        <f>'MNS Unimproved'!I34*VLOOKUP(MIN(119,$A34+I$3-1),'Improvement Recommendation'!$B$5:$J$124,4,FALSE)</f>
        <v>33.880000000000003</v>
      </c>
      <c r="J34" s="7">
        <f>'MNS Unimproved'!J34*VLOOKUP(MIN(119,$A34+J$3-1),'Improvement Recommendation'!$B$5:$J$124,4,FALSE)</f>
        <v>39.3354</v>
      </c>
      <c r="K34" s="7">
        <f>'MNS Unimproved'!K34*VLOOKUP(MIN(119,$A34+K$3-1),'Improvement Recommendation'!$B$5:$J$124,4,FALSE)</f>
        <v>49.77</v>
      </c>
      <c r="L34" s="7">
        <f>'MNS Unimproved'!L34*VLOOKUP(MIN(119,$A34+L$3-1),'Improvement Recommendation'!$B$5:$J$124,4,FALSE)</f>
        <v>0</v>
      </c>
      <c r="M34" s="7">
        <f>'MNS Unimproved'!M34*VLOOKUP(MIN(119,$A34+M$3-1),'Improvement Recommendation'!$B$5:$J$124,4,FALSE)</f>
        <v>0</v>
      </c>
      <c r="N34" s="7">
        <f>'MNS Unimproved'!N34*VLOOKUP(MIN(119,$A34+N$3-1),'Improvement Recommendation'!$B$5:$J$124,4,FALSE)</f>
        <v>0</v>
      </c>
      <c r="O34" s="7">
        <f>'MNS Unimproved'!O34*VLOOKUP(MIN(119,$A34+O$3-1),'Improvement Recommendation'!$B$5:$J$124,4,FALSE)</f>
        <v>0</v>
      </c>
      <c r="P34" s="7">
        <f>'MNS Unimproved'!P34*VLOOKUP(MIN(119,$A34+P$3-1),'Improvement Recommendation'!$B$5:$J$124,4,FALSE)</f>
        <v>0</v>
      </c>
      <c r="Q34" s="7">
        <f>'MNS Unimproved'!Q34*VLOOKUP(MIN(119,$A34+Q$3-1),'Improvement Recommendation'!$B$5:$J$124,4,FALSE)</f>
        <v>0</v>
      </c>
      <c r="R34" s="7">
        <f>'MNS Unimproved'!R34*VLOOKUP(MIN(119,$A34+R$3-1),'Improvement Recommendation'!$B$5:$J$124,4,FALSE)</f>
        <v>0</v>
      </c>
      <c r="S34" s="7">
        <f>'MNS Unimproved'!S34*VLOOKUP(MIN(119,$A34+S$3-1),'Improvement Recommendation'!$B$5:$J$124,4,FALSE)</f>
        <v>0</v>
      </c>
      <c r="T34" s="7">
        <f>'MNS Unimproved'!T34*VLOOKUP(MIN(119,$A34+T$3-1),'Improvement Recommendation'!$B$5:$J$124,4,FALSE)</f>
        <v>0</v>
      </c>
      <c r="U34" s="7">
        <f>'MNS Unimproved'!U34*VLOOKUP(MIN(119,$A34+U$3-1),'Improvement Recommendation'!$B$5:$J$124,4,FALSE)</f>
        <v>0</v>
      </c>
      <c r="V34" s="7">
        <f>'MNS Unimproved'!V34*VLOOKUP(MIN(119,$A34+V$3-1),'Improvement Recommendation'!$B$5:$J$124,4,FALSE)</f>
        <v>0</v>
      </c>
      <c r="W34" s="7">
        <f>'MNS Unimproved'!W34*VLOOKUP(MIN(119,$A34+W$3-1),'Improvement Recommendation'!$B$5:$J$124,4,FALSE)</f>
        <v>0</v>
      </c>
      <c r="X34" s="7">
        <f>'MNS Unimproved'!X34*VLOOKUP(MIN(119,$A34+X$3-1),'Improvement Recommendation'!$B$5:$J$124,4,FALSE)</f>
        <v>0</v>
      </c>
      <c r="Y34" s="7">
        <f>'MNS Unimproved'!Y34*VLOOKUP(MIN(119,$A34+Y$3-1),'Improvement Recommendation'!$B$5:$J$124,4,FALSE)</f>
        <v>0</v>
      </c>
      <c r="Z34" s="8">
        <f>'MNS Unimproved'!Z34*VLOOKUP(MIN(119,$A34+Z$3-1),'Improvement Recommendation'!$B$5:$J$124,4,FALSE)</f>
        <v>0</v>
      </c>
      <c r="AA34" s="7">
        <f>'MNS Unimproved'!AA34*VLOOKUP(MIN(119,$A34+AA$3-1),'Improvement Recommendation'!$B$5:$J$124,4,FALSE)</f>
        <v>0</v>
      </c>
      <c r="AB34" s="7">
        <f>'MNS Unimproved'!AB34*VLOOKUP(MIN(119,$A34+AB$3-1),'Improvement Recommendation'!$B$5:$J$124,4,FALSE)</f>
        <v>0</v>
      </c>
      <c r="AC34" s="7">
        <f>'MNS Unimproved'!AC34*VLOOKUP(MIN(119,$A34+AC$3-1),'Improvement Recommendation'!$B$5:$J$124,4,FALSE)</f>
        <v>0</v>
      </c>
      <c r="AD34" s="7">
        <f>'MNS Unimproved'!AD34*VLOOKUP(MIN(119,$A34+AD$3-1),'Improvement Recommendation'!$B$5:$J$124,4,FALSE)</f>
        <v>0</v>
      </c>
      <c r="AE34" s="7">
        <f>'MNS Unimproved'!AE34*VLOOKUP(MIN(119,$A34+AE$3-1),'Improvement Recommendation'!$B$5:$J$124,4,FALSE)</f>
        <v>0</v>
      </c>
      <c r="AF34" s="7">
        <f>'MNS Unimproved'!AF34*VLOOKUP(MIN(119,$A34+AF$3-1),'Improvement Recommendation'!$B$5:$J$124,4,FALSE)</f>
        <v>0</v>
      </c>
      <c r="AG34" s="7">
        <f>'MNS Unimproved'!AG34*VLOOKUP(MIN(119,$A34+AG$3-1),'Improvement Recommendation'!$B$5:$J$124,4,FALSE)</f>
        <v>0</v>
      </c>
      <c r="AH34" s="7">
        <f>'MNS Unimproved'!AH34*VLOOKUP(MIN(119,$A34+AH$3-1),'Improvement Recommendation'!$B$5:$J$124,4,FALSE)</f>
        <v>0</v>
      </c>
      <c r="AI34" s="7">
        <f>'MNS Unimproved'!AI34*VLOOKUP(MIN(119,$A34+AI$3-1),'Improvement Recommendation'!$B$5:$J$124,4,FALSE)</f>
        <v>0</v>
      </c>
      <c r="AJ34" s="7">
        <f>'MNS Unimproved'!AJ34*VLOOKUP(MIN(119,$A34+AJ$3-1),'Improvement Recommendation'!$B$5:$J$124,4,FALSE)</f>
        <v>0</v>
      </c>
    </row>
    <row r="35" spans="1:36">
      <c r="A35" s="5">
        <v>31</v>
      </c>
      <c r="B35" s="7">
        <f>'MNS Unimproved'!B35*VLOOKUP(MIN(119,$A35+B$3-1),'Improvement Recommendation'!$B$5:$J$124,4,FALSE)</f>
        <v>10.5932</v>
      </c>
      <c r="C35" s="7">
        <f>'MNS Unimproved'!C35*VLOOKUP(MIN(119,$A35+C$3-1),'Improvement Recommendation'!$B$5:$J$124,4,FALSE)</f>
        <v>12.24</v>
      </c>
      <c r="D35" s="7">
        <f>'MNS Unimproved'!D35*VLOOKUP(MIN(119,$A35+D$3-1),'Improvement Recommendation'!$B$5:$J$124,4,FALSE)</f>
        <v>18.103999999999999</v>
      </c>
      <c r="E35" s="7">
        <f>'MNS Unimproved'!E35*VLOOKUP(MIN(119,$A35+E$3-1),'Improvement Recommendation'!$B$5:$J$124,4,FALSE)</f>
        <v>21.459999999999997</v>
      </c>
      <c r="F35" s="7">
        <f>'MNS Unimproved'!F35*VLOOKUP(MIN(119,$A35+F$3-1),'Improvement Recommendation'!$B$5:$J$124,4,FALSE)</f>
        <v>23.625</v>
      </c>
      <c r="G35" s="7">
        <f>'MNS Unimproved'!G35*VLOOKUP(MIN(119,$A35+G$3-1),'Improvement Recommendation'!$B$5:$J$124,4,FALSE)</f>
        <v>26.121200000000002</v>
      </c>
      <c r="H35" s="7">
        <f>'MNS Unimproved'!H35*VLOOKUP(MIN(119,$A35+H$3-1),'Improvement Recommendation'!$B$5:$J$124,4,FALSE)</f>
        <v>29.498699999999999</v>
      </c>
      <c r="I35" s="7">
        <f>'MNS Unimproved'!I35*VLOOKUP(MIN(119,$A35+I$3-1),'Improvement Recommendation'!$B$5:$J$124,4,FALSE)</f>
        <v>35.341799999999999</v>
      </c>
      <c r="J35" s="7">
        <f>'MNS Unimproved'!J35*VLOOKUP(MIN(119,$A35+J$3-1),'Improvement Recommendation'!$B$5:$J$124,4,FALSE)</f>
        <v>43.679099999999998</v>
      </c>
      <c r="K35" s="7">
        <f>'MNS Unimproved'!K35*VLOOKUP(MIN(119,$A35+K$3-1),'Improvement Recommendation'!$B$5:$J$124,4,FALSE)</f>
        <v>0</v>
      </c>
      <c r="L35" s="7">
        <f>'MNS Unimproved'!L35*VLOOKUP(MIN(119,$A35+L$3-1),'Improvement Recommendation'!$B$5:$J$124,4,FALSE)</f>
        <v>0</v>
      </c>
      <c r="M35" s="7">
        <f>'MNS Unimproved'!M35*VLOOKUP(MIN(119,$A35+M$3-1),'Improvement Recommendation'!$B$5:$J$124,4,FALSE)</f>
        <v>0</v>
      </c>
      <c r="N35" s="7">
        <f>'MNS Unimproved'!N35*VLOOKUP(MIN(119,$A35+N$3-1),'Improvement Recommendation'!$B$5:$J$124,4,FALSE)</f>
        <v>0</v>
      </c>
      <c r="O35" s="7">
        <f>'MNS Unimproved'!O35*VLOOKUP(MIN(119,$A35+O$3-1),'Improvement Recommendation'!$B$5:$J$124,4,FALSE)</f>
        <v>0</v>
      </c>
      <c r="P35" s="7">
        <f>'MNS Unimproved'!P35*VLOOKUP(MIN(119,$A35+P$3-1),'Improvement Recommendation'!$B$5:$J$124,4,FALSE)</f>
        <v>0</v>
      </c>
      <c r="Q35" s="7">
        <f>'MNS Unimproved'!Q35*VLOOKUP(MIN(119,$A35+Q$3-1),'Improvement Recommendation'!$B$5:$J$124,4,FALSE)</f>
        <v>0</v>
      </c>
      <c r="R35" s="7">
        <f>'MNS Unimproved'!R35*VLOOKUP(MIN(119,$A35+R$3-1),'Improvement Recommendation'!$B$5:$J$124,4,FALSE)</f>
        <v>0</v>
      </c>
      <c r="S35" s="7">
        <f>'MNS Unimproved'!S35*VLOOKUP(MIN(119,$A35+S$3-1),'Improvement Recommendation'!$B$5:$J$124,4,FALSE)</f>
        <v>0</v>
      </c>
      <c r="T35" s="7">
        <f>'MNS Unimproved'!T35*VLOOKUP(MIN(119,$A35+T$3-1),'Improvement Recommendation'!$B$5:$J$124,4,FALSE)</f>
        <v>0</v>
      </c>
      <c r="U35" s="7">
        <f>'MNS Unimproved'!U35*VLOOKUP(MIN(119,$A35+U$3-1),'Improvement Recommendation'!$B$5:$J$124,4,FALSE)</f>
        <v>0</v>
      </c>
      <c r="V35" s="7">
        <f>'MNS Unimproved'!V35*VLOOKUP(MIN(119,$A35+V$3-1),'Improvement Recommendation'!$B$5:$J$124,4,FALSE)</f>
        <v>0</v>
      </c>
      <c r="W35" s="7">
        <f>'MNS Unimproved'!W35*VLOOKUP(MIN(119,$A35+W$3-1),'Improvement Recommendation'!$B$5:$J$124,4,FALSE)</f>
        <v>0</v>
      </c>
      <c r="X35" s="7">
        <f>'MNS Unimproved'!X35*VLOOKUP(MIN(119,$A35+X$3-1),'Improvement Recommendation'!$B$5:$J$124,4,FALSE)</f>
        <v>0</v>
      </c>
      <c r="Y35" s="7">
        <f>'MNS Unimproved'!Y35*VLOOKUP(MIN(119,$A35+Y$3-1),'Improvement Recommendation'!$B$5:$J$124,4,FALSE)</f>
        <v>0</v>
      </c>
      <c r="Z35" s="8">
        <f>'MNS Unimproved'!Z35*VLOOKUP(MIN(119,$A35+Z$3-1),'Improvement Recommendation'!$B$5:$J$124,4,FALSE)</f>
        <v>0</v>
      </c>
      <c r="AA35" s="7">
        <f>'MNS Unimproved'!AA35*VLOOKUP(MIN(119,$A35+AA$3-1),'Improvement Recommendation'!$B$5:$J$124,4,FALSE)</f>
        <v>0</v>
      </c>
      <c r="AB35" s="7">
        <f>'MNS Unimproved'!AB35*VLOOKUP(MIN(119,$A35+AB$3-1),'Improvement Recommendation'!$B$5:$J$124,4,FALSE)</f>
        <v>0</v>
      </c>
      <c r="AC35" s="7">
        <f>'MNS Unimproved'!AC35*VLOOKUP(MIN(119,$A35+AC$3-1),'Improvement Recommendation'!$B$5:$J$124,4,FALSE)</f>
        <v>0</v>
      </c>
      <c r="AD35" s="7">
        <f>'MNS Unimproved'!AD35*VLOOKUP(MIN(119,$A35+AD$3-1),'Improvement Recommendation'!$B$5:$J$124,4,FALSE)</f>
        <v>0</v>
      </c>
      <c r="AE35" s="7">
        <f>'MNS Unimproved'!AE35*VLOOKUP(MIN(119,$A35+AE$3-1),'Improvement Recommendation'!$B$5:$J$124,4,FALSE)</f>
        <v>0</v>
      </c>
      <c r="AF35" s="7">
        <f>'MNS Unimproved'!AF35*VLOOKUP(MIN(119,$A35+AF$3-1),'Improvement Recommendation'!$B$5:$J$124,4,FALSE)</f>
        <v>0</v>
      </c>
      <c r="AG35" s="7">
        <f>'MNS Unimproved'!AG35*VLOOKUP(MIN(119,$A35+AG$3-1),'Improvement Recommendation'!$B$5:$J$124,4,FALSE)</f>
        <v>0</v>
      </c>
      <c r="AH35" s="7">
        <f>'MNS Unimproved'!AH35*VLOOKUP(MIN(119,$A35+AH$3-1),'Improvement Recommendation'!$B$5:$J$124,4,FALSE)</f>
        <v>0</v>
      </c>
      <c r="AI35" s="7">
        <f>'MNS Unimproved'!AI35*VLOOKUP(MIN(119,$A35+AI$3-1),'Improvement Recommendation'!$B$5:$J$124,4,FALSE)</f>
        <v>0</v>
      </c>
      <c r="AJ35" s="7">
        <f>'MNS Unimproved'!AJ35*VLOOKUP(MIN(119,$A35+AJ$3-1),'Improvement Recommendation'!$B$5:$J$124,4,FALSE)</f>
        <v>0</v>
      </c>
    </row>
    <row r="36" spans="1:36">
      <c r="A36" s="5">
        <v>32</v>
      </c>
      <c r="B36" s="7">
        <f>'MNS Unimproved'!B36*VLOOKUP(MIN(119,$A36+B$3-1),'Improvement Recommendation'!$B$5:$J$124,4,FALSE)</f>
        <v>10.987200000000001</v>
      </c>
      <c r="C36" s="7">
        <f>'MNS Unimproved'!C36*VLOOKUP(MIN(119,$A36+C$3-1),'Improvement Recommendation'!$B$5:$J$124,4,FALSE)</f>
        <v>12.41</v>
      </c>
      <c r="D36" s="7">
        <f>'MNS Unimproved'!D36*VLOOKUP(MIN(119,$A36+D$3-1),'Improvement Recommendation'!$B$5:$J$124,4,FALSE)</f>
        <v>18.670200000000001</v>
      </c>
      <c r="E36" s="7">
        <f>'MNS Unimproved'!E36*VLOOKUP(MIN(119,$A36+E$3-1),'Improvement Recommendation'!$B$5:$J$124,4,FALSE)</f>
        <v>22.5</v>
      </c>
      <c r="F36" s="7">
        <f>'MNS Unimproved'!F36*VLOOKUP(MIN(119,$A36+F$3-1),'Improvement Recommendation'!$B$5:$J$124,4,FALSE)</f>
        <v>25.080000000000002</v>
      </c>
      <c r="G36" s="7">
        <f>'MNS Unimproved'!G36*VLOOKUP(MIN(119,$A36+G$3-1),'Improvement Recommendation'!$B$5:$J$124,4,FALSE)</f>
        <v>27.773900000000001</v>
      </c>
      <c r="H36" s="7">
        <f>'MNS Unimproved'!H36*VLOOKUP(MIN(119,$A36+H$3-1),'Improvement Recommendation'!$B$5:$J$124,4,FALSE)</f>
        <v>31.761600000000001</v>
      </c>
      <c r="I36" s="7">
        <f>'MNS Unimproved'!I36*VLOOKUP(MIN(119,$A36+I$3-1),'Improvement Recommendation'!$B$5:$J$124,4,FALSE)</f>
        <v>39.002300000000005</v>
      </c>
      <c r="J36" s="7">
        <f>'MNS Unimproved'!J36*VLOOKUP(MIN(119,$A36+J$3-1),'Improvement Recommendation'!$B$5:$J$124,4,FALSE)</f>
        <v>0</v>
      </c>
      <c r="K36" s="7">
        <f>'MNS Unimproved'!K36*VLOOKUP(MIN(119,$A36+K$3-1),'Improvement Recommendation'!$B$5:$J$124,4,FALSE)</f>
        <v>0</v>
      </c>
      <c r="L36" s="7">
        <f>'MNS Unimproved'!L36*VLOOKUP(MIN(119,$A36+L$3-1),'Improvement Recommendation'!$B$5:$J$124,4,FALSE)</f>
        <v>0</v>
      </c>
      <c r="M36" s="7">
        <f>'MNS Unimproved'!M36*VLOOKUP(MIN(119,$A36+M$3-1),'Improvement Recommendation'!$B$5:$J$124,4,FALSE)</f>
        <v>0</v>
      </c>
      <c r="N36" s="7">
        <f>'MNS Unimproved'!N36*VLOOKUP(MIN(119,$A36+N$3-1),'Improvement Recommendation'!$B$5:$J$124,4,FALSE)</f>
        <v>0</v>
      </c>
      <c r="O36" s="7">
        <f>'MNS Unimproved'!O36*VLOOKUP(MIN(119,$A36+O$3-1),'Improvement Recommendation'!$B$5:$J$124,4,FALSE)</f>
        <v>0</v>
      </c>
      <c r="P36" s="7">
        <f>'MNS Unimproved'!P36*VLOOKUP(MIN(119,$A36+P$3-1),'Improvement Recommendation'!$B$5:$J$124,4,FALSE)</f>
        <v>0</v>
      </c>
      <c r="Q36" s="7">
        <f>'MNS Unimproved'!Q36*VLOOKUP(MIN(119,$A36+Q$3-1),'Improvement Recommendation'!$B$5:$J$124,4,FALSE)</f>
        <v>0</v>
      </c>
      <c r="R36" s="7">
        <f>'MNS Unimproved'!R36*VLOOKUP(MIN(119,$A36+R$3-1),'Improvement Recommendation'!$B$5:$J$124,4,FALSE)</f>
        <v>0</v>
      </c>
      <c r="S36" s="7">
        <f>'MNS Unimproved'!S36*VLOOKUP(MIN(119,$A36+S$3-1),'Improvement Recommendation'!$B$5:$J$124,4,FALSE)</f>
        <v>0</v>
      </c>
      <c r="T36" s="7">
        <f>'MNS Unimproved'!T36*VLOOKUP(MIN(119,$A36+T$3-1),'Improvement Recommendation'!$B$5:$J$124,4,FALSE)</f>
        <v>0</v>
      </c>
      <c r="U36" s="7">
        <f>'MNS Unimproved'!U36*VLOOKUP(MIN(119,$A36+U$3-1),'Improvement Recommendation'!$B$5:$J$124,4,FALSE)</f>
        <v>0</v>
      </c>
      <c r="V36" s="7">
        <f>'MNS Unimproved'!V36*VLOOKUP(MIN(119,$A36+V$3-1),'Improvement Recommendation'!$B$5:$J$124,4,FALSE)</f>
        <v>0</v>
      </c>
      <c r="W36" s="7">
        <f>'MNS Unimproved'!W36*VLOOKUP(MIN(119,$A36+W$3-1),'Improvement Recommendation'!$B$5:$J$124,4,FALSE)</f>
        <v>0</v>
      </c>
      <c r="X36" s="7">
        <f>'MNS Unimproved'!X36*VLOOKUP(MIN(119,$A36+X$3-1),'Improvement Recommendation'!$B$5:$J$124,4,FALSE)</f>
        <v>0</v>
      </c>
      <c r="Y36" s="7">
        <f>'MNS Unimproved'!Y36*VLOOKUP(MIN(119,$A36+Y$3-1),'Improvement Recommendation'!$B$5:$J$124,4,FALSE)</f>
        <v>0</v>
      </c>
      <c r="Z36" s="8">
        <f>'MNS Unimproved'!Z36*VLOOKUP(MIN(119,$A36+Z$3-1),'Improvement Recommendation'!$B$5:$J$124,4,FALSE)</f>
        <v>0</v>
      </c>
      <c r="AA36" s="7">
        <f>'MNS Unimproved'!AA36*VLOOKUP(MIN(119,$A36+AA$3-1),'Improvement Recommendation'!$B$5:$J$124,4,FALSE)</f>
        <v>0</v>
      </c>
      <c r="AB36" s="7">
        <f>'MNS Unimproved'!AB36*VLOOKUP(MIN(119,$A36+AB$3-1),'Improvement Recommendation'!$B$5:$J$124,4,FALSE)</f>
        <v>0</v>
      </c>
      <c r="AC36" s="7">
        <f>'MNS Unimproved'!AC36*VLOOKUP(MIN(119,$A36+AC$3-1),'Improvement Recommendation'!$B$5:$J$124,4,FALSE)</f>
        <v>0</v>
      </c>
      <c r="AD36" s="7">
        <f>'MNS Unimproved'!AD36*VLOOKUP(MIN(119,$A36+AD$3-1),'Improvement Recommendation'!$B$5:$J$124,4,FALSE)</f>
        <v>0</v>
      </c>
      <c r="AE36" s="7">
        <f>'MNS Unimproved'!AE36*VLOOKUP(MIN(119,$A36+AE$3-1),'Improvement Recommendation'!$B$5:$J$124,4,FALSE)</f>
        <v>0</v>
      </c>
      <c r="AF36" s="7">
        <f>'MNS Unimproved'!AF36*VLOOKUP(MIN(119,$A36+AF$3-1),'Improvement Recommendation'!$B$5:$J$124,4,FALSE)</f>
        <v>0</v>
      </c>
      <c r="AG36" s="7">
        <f>'MNS Unimproved'!AG36*VLOOKUP(MIN(119,$A36+AG$3-1),'Improvement Recommendation'!$B$5:$J$124,4,FALSE)</f>
        <v>0</v>
      </c>
      <c r="AH36" s="7">
        <f>'MNS Unimproved'!AH36*VLOOKUP(MIN(119,$A36+AH$3-1),'Improvement Recommendation'!$B$5:$J$124,4,FALSE)</f>
        <v>0</v>
      </c>
      <c r="AI36" s="7">
        <f>'MNS Unimproved'!AI36*VLOOKUP(MIN(119,$A36+AI$3-1),'Improvement Recommendation'!$B$5:$J$124,4,FALSE)</f>
        <v>0</v>
      </c>
      <c r="AJ36" s="7">
        <f>'MNS Unimproved'!AJ36*VLOOKUP(MIN(119,$A36+AJ$3-1),'Improvement Recommendation'!$B$5:$J$124,4,FALSE)</f>
        <v>0</v>
      </c>
    </row>
    <row r="37" spans="1:36">
      <c r="A37" s="5">
        <v>33</v>
      </c>
      <c r="B37" s="7">
        <f>'MNS Unimproved'!B37*VLOOKUP(MIN(119,$A37+B$3-1),'Improvement Recommendation'!$B$5:$J$124,4,FALSE)</f>
        <v>11.5778</v>
      </c>
      <c r="C37" s="7">
        <f>'MNS Unimproved'!C37*VLOOKUP(MIN(119,$A37+C$3-1),'Improvement Recommendation'!$B$5:$J$124,4,FALSE)</f>
        <v>12.95</v>
      </c>
      <c r="D37" s="7">
        <f>'MNS Unimproved'!D37*VLOOKUP(MIN(119,$A37+D$3-1),'Improvement Recommendation'!$B$5:$J$124,4,FALSE)</f>
        <v>20.204999999999998</v>
      </c>
      <c r="E37" s="7">
        <f>'MNS Unimproved'!E37*VLOOKUP(MIN(119,$A37+E$3-1),'Improvement Recommendation'!$B$5:$J$124,4,FALSE)</f>
        <v>24.32</v>
      </c>
      <c r="F37" s="7">
        <f>'MNS Unimproved'!F37*VLOOKUP(MIN(119,$A37+F$3-1),'Improvement Recommendation'!$B$5:$J$124,4,FALSE)</f>
        <v>26.95</v>
      </c>
      <c r="G37" s="7">
        <f>'MNS Unimproved'!G37*VLOOKUP(MIN(119,$A37+G$3-1),'Improvement Recommendation'!$B$5:$J$124,4,FALSE)</f>
        <v>29.468400000000003</v>
      </c>
      <c r="H37" s="7">
        <f>'MNS Unimproved'!H37*VLOOKUP(MIN(119,$A37+H$3-1),'Improvement Recommendation'!$B$5:$J$124,4,FALSE)</f>
        <v>34.673099999999998</v>
      </c>
      <c r="I37" s="7">
        <f>'MNS Unimproved'!I37*VLOOKUP(MIN(119,$A37+I$3-1),'Improvement Recommendation'!$B$5:$J$124,4,FALSE)</f>
        <v>0</v>
      </c>
      <c r="J37" s="7">
        <f>'MNS Unimproved'!J37*VLOOKUP(MIN(119,$A37+J$3-1),'Improvement Recommendation'!$B$5:$J$124,4,FALSE)</f>
        <v>0</v>
      </c>
      <c r="K37" s="7">
        <f>'MNS Unimproved'!K37*VLOOKUP(MIN(119,$A37+K$3-1),'Improvement Recommendation'!$B$5:$J$124,4,FALSE)</f>
        <v>0</v>
      </c>
      <c r="L37" s="7">
        <f>'MNS Unimproved'!L37*VLOOKUP(MIN(119,$A37+L$3-1),'Improvement Recommendation'!$B$5:$J$124,4,FALSE)</f>
        <v>0</v>
      </c>
      <c r="M37" s="7">
        <f>'MNS Unimproved'!M37*VLOOKUP(MIN(119,$A37+M$3-1),'Improvement Recommendation'!$B$5:$J$124,4,FALSE)</f>
        <v>0</v>
      </c>
      <c r="N37" s="7">
        <f>'MNS Unimproved'!N37*VLOOKUP(MIN(119,$A37+N$3-1),'Improvement Recommendation'!$B$5:$J$124,4,FALSE)</f>
        <v>0</v>
      </c>
      <c r="O37" s="7">
        <f>'MNS Unimproved'!O37*VLOOKUP(MIN(119,$A37+O$3-1),'Improvement Recommendation'!$B$5:$J$124,4,FALSE)</f>
        <v>0</v>
      </c>
      <c r="P37" s="7">
        <f>'MNS Unimproved'!P37*VLOOKUP(MIN(119,$A37+P$3-1),'Improvement Recommendation'!$B$5:$J$124,4,FALSE)</f>
        <v>0</v>
      </c>
      <c r="Q37" s="7">
        <f>'MNS Unimproved'!Q37*VLOOKUP(MIN(119,$A37+Q$3-1),'Improvement Recommendation'!$B$5:$J$124,4,FALSE)</f>
        <v>0</v>
      </c>
      <c r="R37" s="7">
        <f>'MNS Unimproved'!R37*VLOOKUP(MIN(119,$A37+R$3-1),'Improvement Recommendation'!$B$5:$J$124,4,FALSE)</f>
        <v>0</v>
      </c>
      <c r="S37" s="7">
        <f>'MNS Unimproved'!S37*VLOOKUP(MIN(119,$A37+S$3-1),'Improvement Recommendation'!$B$5:$J$124,4,FALSE)</f>
        <v>0</v>
      </c>
      <c r="T37" s="7">
        <f>'MNS Unimproved'!T37*VLOOKUP(MIN(119,$A37+T$3-1),'Improvement Recommendation'!$B$5:$J$124,4,FALSE)</f>
        <v>0</v>
      </c>
      <c r="U37" s="7">
        <f>'MNS Unimproved'!U37*VLOOKUP(MIN(119,$A37+U$3-1),'Improvement Recommendation'!$B$5:$J$124,4,FALSE)</f>
        <v>0</v>
      </c>
      <c r="V37" s="7">
        <f>'MNS Unimproved'!V37*VLOOKUP(MIN(119,$A37+V$3-1),'Improvement Recommendation'!$B$5:$J$124,4,FALSE)</f>
        <v>0</v>
      </c>
      <c r="W37" s="7">
        <f>'MNS Unimproved'!W37*VLOOKUP(MIN(119,$A37+W$3-1),'Improvement Recommendation'!$B$5:$J$124,4,FALSE)</f>
        <v>0</v>
      </c>
      <c r="X37" s="7">
        <f>'MNS Unimproved'!X37*VLOOKUP(MIN(119,$A37+X$3-1),'Improvement Recommendation'!$B$5:$J$124,4,FALSE)</f>
        <v>0</v>
      </c>
      <c r="Y37" s="7">
        <f>'MNS Unimproved'!Y37*VLOOKUP(MIN(119,$A37+Y$3-1),'Improvement Recommendation'!$B$5:$J$124,4,FALSE)</f>
        <v>0</v>
      </c>
      <c r="Z37" s="8">
        <f>'MNS Unimproved'!Z37*VLOOKUP(MIN(119,$A37+Z$3-1),'Improvement Recommendation'!$B$5:$J$124,4,FALSE)</f>
        <v>0</v>
      </c>
      <c r="AA37" s="7">
        <f>'MNS Unimproved'!AA37*VLOOKUP(MIN(119,$A37+AA$3-1),'Improvement Recommendation'!$B$5:$J$124,4,FALSE)</f>
        <v>0</v>
      </c>
      <c r="AB37" s="7">
        <f>'MNS Unimproved'!AB37*VLOOKUP(MIN(119,$A37+AB$3-1),'Improvement Recommendation'!$B$5:$J$124,4,FALSE)</f>
        <v>0</v>
      </c>
      <c r="AC37" s="7">
        <f>'MNS Unimproved'!AC37*VLOOKUP(MIN(119,$A37+AC$3-1),'Improvement Recommendation'!$B$5:$J$124,4,FALSE)</f>
        <v>0</v>
      </c>
      <c r="AD37" s="7">
        <f>'MNS Unimproved'!AD37*VLOOKUP(MIN(119,$A37+AD$3-1),'Improvement Recommendation'!$B$5:$J$124,4,FALSE)</f>
        <v>0</v>
      </c>
      <c r="AE37" s="7">
        <f>'MNS Unimproved'!AE37*VLOOKUP(MIN(119,$A37+AE$3-1),'Improvement Recommendation'!$B$5:$J$124,4,FALSE)</f>
        <v>0</v>
      </c>
      <c r="AF37" s="7">
        <f>'MNS Unimproved'!AF37*VLOOKUP(MIN(119,$A37+AF$3-1),'Improvement Recommendation'!$B$5:$J$124,4,FALSE)</f>
        <v>0</v>
      </c>
      <c r="AG37" s="7">
        <f>'MNS Unimproved'!AG37*VLOOKUP(MIN(119,$A37+AG$3-1),'Improvement Recommendation'!$B$5:$J$124,4,FALSE)</f>
        <v>0</v>
      </c>
      <c r="AH37" s="7">
        <f>'MNS Unimproved'!AH37*VLOOKUP(MIN(119,$A37+AH$3-1),'Improvement Recommendation'!$B$5:$J$124,4,FALSE)</f>
        <v>0</v>
      </c>
      <c r="AI37" s="7">
        <f>'MNS Unimproved'!AI37*VLOOKUP(MIN(119,$A37+AI$3-1),'Improvement Recommendation'!$B$5:$J$124,4,FALSE)</f>
        <v>0</v>
      </c>
      <c r="AJ37" s="7">
        <f>'MNS Unimproved'!AJ37*VLOOKUP(MIN(119,$A37+AJ$3-1),'Improvement Recommendation'!$B$5:$J$124,4,FALSE)</f>
        <v>0</v>
      </c>
    </row>
    <row r="38" spans="1:36">
      <c r="A38" s="5">
        <v>34</v>
      </c>
      <c r="B38" s="7">
        <f>'MNS Unimproved'!B38*VLOOKUP(MIN(119,$A38+B$3-1),'Improvement Recommendation'!$B$5:$J$124,4,FALSE)</f>
        <v>12.1434</v>
      </c>
      <c r="C38" s="7">
        <f>'MNS Unimproved'!C38*VLOOKUP(MIN(119,$A38+C$3-1),'Improvement Recommendation'!$B$5:$J$124,4,FALSE)</f>
        <v>13.125</v>
      </c>
      <c r="D38" s="7">
        <f>'MNS Unimproved'!D38*VLOOKUP(MIN(119,$A38+D$3-1),'Improvement Recommendation'!$B$5:$J$124,4,FALSE)</f>
        <v>22.1844</v>
      </c>
      <c r="E38" s="7">
        <f>'MNS Unimproved'!E38*VLOOKUP(MIN(119,$A38+E$3-1),'Improvement Recommendation'!$B$5:$J$124,4,FALSE)</f>
        <v>26.180000000000003</v>
      </c>
      <c r="F38" s="7">
        <f>'MNS Unimproved'!F38*VLOOKUP(MIN(119,$A38+F$3-1),'Improvement Recommendation'!$B$5:$J$124,4,FALSE)</f>
        <v>29.132999999999999</v>
      </c>
      <c r="G38" s="7">
        <f>'MNS Unimproved'!G38*VLOOKUP(MIN(119,$A38+G$3-1),'Improvement Recommendation'!$B$5:$J$124,4,FALSE)</f>
        <v>31.7501</v>
      </c>
      <c r="H38" s="7">
        <f>'MNS Unimproved'!H38*VLOOKUP(MIN(119,$A38+H$3-1),'Improvement Recommendation'!$B$5:$J$124,4,FALSE)</f>
        <v>0</v>
      </c>
      <c r="I38" s="7">
        <f>'MNS Unimproved'!I38*VLOOKUP(MIN(119,$A38+I$3-1),'Improvement Recommendation'!$B$5:$J$124,4,FALSE)</f>
        <v>0</v>
      </c>
      <c r="J38" s="7">
        <f>'MNS Unimproved'!J38*VLOOKUP(MIN(119,$A38+J$3-1),'Improvement Recommendation'!$B$5:$J$124,4,FALSE)</f>
        <v>0</v>
      </c>
      <c r="K38" s="7">
        <f>'MNS Unimproved'!K38*VLOOKUP(MIN(119,$A38+K$3-1),'Improvement Recommendation'!$B$5:$J$124,4,FALSE)</f>
        <v>0</v>
      </c>
      <c r="L38" s="7">
        <f>'MNS Unimproved'!L38*VLOOKUP(MIN(119,$A38+L$3-1),'Improvement Recommendation'!$B$5:$J$124,4,FALSE)</f>
        <v>0</v>
      </c>
      <c r="M38" s="7">
        <f>'MNS Unimproved'!M38*VLOOKUP(MIN(119,$A38+M$3-1),'Improvement Recommendation'!$B$5:$J$124,4,FALSE)</f>
        <v>0</v>
      </c>
      <c r="N38" s="7">
        <f>'MNS Unimproved'!N38*VLOOKUP(MIN(119,$A38+N$3-1),'Improvement Recommendation'!$B$5:$J$124,4,FALSE)</f>
        <v>0</v>
      </c>
      <c r="O38" s="7">
        <f>'MNS Unimproved'!O38*VLOOKUP(MIN(119,$A38+O$3-1),'Improvement Recommendation'!$B$5:$J$124,4,FALSE)</f>
        <v>0</v>
      </c>
      <c r="P38" s="7">
        <f>'MNS Unimproved'!P38*VLOOKUP(MIN(119,$A38+P$3-1),'Improvement Recommendation'!$B$5:$J$124,4,FALSE)</f>
        <v>0</v>
      </c>
      <c r="Q38" s="7">
        <f>'MNS Unimproved'!Q38*VLOOKUP(MIN(119,$A38+Q$3-1),'Improvement Recommendation'!$B$5:$J$124,4,FALSE)</f>
        <v>0</v>
      </c>
      <c r="R38" s="7">
        <f>'MNS Unimproved'!R38*VLOOKUP(MIN(119,$A38+R$3-1),'Improvement Recommendation'!$B$5:$J$124,4,FALSE)</f>
        <v>0</v>
      </c>
      <c r="S38" s="7">
        <f>'MNS Unimproved'!S38*VLOOKUP(MIN(119,$A38+S$3-1),'Improvement Recommendation'!$B$5:$J$124,4,FALSE)</f>
        <v>0</v>
      </c>
      <c r="T38" s="7">
        <f>'MNS Unimproved'!T38*VLOOKUP(MIN(119,$A38+T$3-1),'Improvement Recommendation'!$B$5:$J$124,4,FALSE)</f>
        <v>0</v>
      </c>
      <c r="U38" s="7">
        <f>'MNS Unimproved'!U38*VLOOKUP(MIN(119,$A38+U$3-1),'Improvement Recommendation'!$B$5:$J$124,4,FALSE)</f>
        <v>0</v>
      </c>
      <c r="V38" s="7">
        <f>'MNS Unimproved'!V38*VLOOKUP(MIN(119,$A38+V$3-1),'Improvement Recommendation'!$B$5:$J$124,4,FALSE)</f>
        <v>0</v>
      </c>
      <c r="W38" s="7">
        <f>'MNS Unimproved'!W38*VLOOKUP(MIN(119,$A38+W$3-1),'Improvement Recommendation'!$B$5:$J$124,4,FALSE)</f>
        <v>0</v>
      </c>
      <c r="X38" s="7">
        <f>'MNS Unimproved'!X38*VLOOKUP(MIN(119,$A38+X$3-1),'Improvement Recommendation'!$B$5:$J$124,4,FALSE)</f>
        <v>0</v>
      </c>
      <c r="Y38" s="7">
        <f>'MNS Unimproved'!Y38*VLOOKUP(MIN(119,$A38+Y$3-1),'Improvement Recommendation'!$B$5:$J$124,4,FALSE)</f>
        <v>0</v>
      </c>
      <c r="Z38" s="8">
        <f>'MNS Unimproved'!Z38*VLOOKUP(MIN(119,$A38+Z$3-1),'Improvement Recommendation'!$B$5:$J$124,4,FALSE)</f>
        <v>0</v>
      </c>
      <c r="AA38" s="7">
        <f>'MNS Unimproved'!AA38*VLOOKUP(MIN(119,$A38+AA$3-1),'Improvement Recommendation'!$B$5:$J$124,4,FALSE)</f>
        <v>0</v>
      </c>
      <c r="AB38" s="7">
        <f>'MNS Unimproved'!AB38*VLOOKUP(MIN(119,$A38+AB$3-1),'Improvement Recommendation'!$B$5:$J$124,4,FALSE)</f>
        <v>0</v>
      </c>
      <c r="AC38" s="7">
        <f>'MNS Unimproved'!AC38*VLOOKUP(MIN(119,$A38+AC$3-1),'Improvement Recommendation'!$B$5:$J$124,4,FALSE)</f>
        <v>0</v>
      </c>
      <c r="AD38" s="7">
        <f>'MNS Unimproved'!AD38*VLOOKUP(MIN(119,$A38+AD$3-1),'Improvement Recommendation'!$B$5:$J$124,4,FALSE)</f>
        <v>0</v>
      </c>
      <c r="AE38" s="7">
        <f>'MNS Unimproved'!AE38*VLOOKUP(MIN(119,$A38+AE$3-1),'Improvement Recommendation'!$B$5:$J$124,4,FALSE)</f>
        <v>0</v>
      </c>
      <c r="AF38" s="7">
        <f>'MNS Unimproved'!AF38*VLOOKUP(MIN(119,$A38+AF$3-1),'Improvement Recommendation'!$B$5:$J$124,4,FALSE)</f>
        <v>0</v>
      </c>
      <c r="AG38" s="7">
        <f>'MNS Unimproved'!AG38*VLOOKUP(MIN(119,$A38+AG$3-1),'Improvement Recommendation'!$B$5:$J$124,4,FALSE)</f>
        <v>0</v>
      </c>
      <c r="AH38" s="7">
        <f>'MNS Unimproved'!AH38*VLOOKUP(MIN(119,$A38+AH$3-1),'Improvement Recommendation'!$B$5:$J$124,4,FALSE)</f>
        <v>0</v>
      </c>
      <c r="AI38" s="7">
        <f>'MNS Unimproved'!AI38*VLOOKUP(MIN(119,$A38+AI$3-1),'Improvement Recommendation'!$B$5:$J$124,4,FALSE)</f>
        <v>0</v>
      </c>
      <c r="AJ38" s="7">
        <f>'MNS Unimproved'!AJ38*VLOOKUP(MIN(119,$A38+AJ$3-1),'Improvement Recommendation'!$B$5:$J$124,4,FALSE)</f>
        <v>0</v>
      </c>
    </row>
    <row r="39" spans="1:36">
      <c r="A39" s="5">
        <v>35</v>
      </c>
      <c r="B39" s="7">
        <f>'MNS Unimproved'!B39*VLOOKUP(MIN(119,$A39+B$3-1),'Improvement Recommendation'!$B$5:$J$124,4,FALSE)</f>
        <v>12.525</v>
      </c>
      <c r="C39" s="7">
        <f>'MNS Unimproved'!C39*VLOOKUP(MIN(119,$A39+C$3-1),'Improvement Recommendation'!$B$5:$J$124,4,FALSE)</f>
        <v>13.543200000000001</v>
      </c>
      <c r="D39" s="7">
        <f>'MNS Unimproved'!D39*VLOOKUP(MIN(119,$A39+D$3-1),'Improvement Recommendation'!$B$5:$J$124,4,FALSE)</f>
        <v>24.0625</v>
      </c>
      <c r="E39" s="7">
        <f>'MNS Unimproved'!E39*VLOOKUP(MIN(119,$A39+E$3-1),'Improvement Recommendation'!$B$5:$J$124,4,FALSE)</f>
        <v>28.47</v>
      </c>
      <c r="F39" s="7">
        <f>'MNS Unimproved'!F39*VLOOKUP(MIN(119,$A39+F$3-1),'Improvement Recommendation'!$B$5:$J$124,4,FALSE)</f>
        <v>30.983799999999999</v>
      </c>
      <c r="G39" s="7">
        <f>'MNS Unimproved'!G39*VLOOKUP(MIN(119,$A39+G$3-1),'Improvement Recommendation'!$B$5:$J$124,4,FALSE)</f>
        <v>0</v>
      </c>
      <c r="H39" s="7">
        <f>'MNS Unimproved'!H39*VLOOKUP(MIN(119,$A39+H$3-1),'Improvement Recommendation'!$B$5:$J$124,4,FALSE)</f>
        <v>0</v>
      </c>
      <c r="I39" s="7">
        <f>'MNS Unimproved'!I39*VLOOKUP(MIN(119,$A39+I$3-1),'Improvement Recommendation'!$B$5:$J$124,4,FALSE)</f>
        <v>0</v>
      </c>
      <c r="J39" s="7">
        <f>'MNS Unimproved'!J39*VLOOKUP(MIN(119,$A39+J$3-1),'Improvement Recommendation'!$B$5:$J$124,4,FALSE)</f>
        <v>0</v>
      </c>
      <c r="K39" s="7">
        <f>'MNS Unimproved'!K39*VLOOKUP(MIN(119,$A39+K$3-1),'Improvement Recommendation'!$B$5:$J$124,4,FALSE)</f>
        <v>0</v>
      </c>
      <c r="L39" s="7">
        <f>'MNS Unimproved'!L39*VLOOKUP(MIN(119,$A39+L$3-1),'Improvement Recommendation'!$B$5:$J$124,4,FALSE)</f>
        <v>0</v>
      </c>
      <c r="M39" s="7">
        <f>'MNS Unimproved'!M39*VLOOKUP(MIN(119,$A39+M$3-1),'Improvement Recommendation'!$B$5:$J$124,4,FALSE)</f>
        <v>0</v>
      </c>
      <c r="N39" s="7">
        <f>'MNS Unimproved'!N39*VLOOKUP(MIN(119,$A39+N$3-1),'Improvement Recommendation'!$B$5:$J$124,4,FALSE)</f>
        <v>0</v>
      </c>
      <c r="O39" s="7">
        <f>'MNS Unimproved'!O39*VLOOKUP(MIN(119,$A39+O$3-1),'Improvement Recommendation'!$B$5:$J$124,4,FALSE)</f>
        <v>0</v>
      </c>
      <c r="P39" s="7">
        <f>'MNS Unimproved'!P39*VLOOKUP(MIN(119,$A39+P$3-1),'Improvement Recommendation'!$B$5:$J$124,4,FALSE)</f>
        <v>0</v>
      </c>
      <c r="Q39" s="7">
        <f>'MNS Unimproved'!Q39*VLOOKUP(MIN(119,$A39+Q$3-1),'Improvement Recommendation'!$B$5:$J$124,4,FALSE)</f>
        <v>0</v>
      </c>
      <c r="R39" s="7">
        <f>'MNS Unimproved'!R39*VLOOKUP(MIN(119,$A39+R$3-1),'Improvement Recommendation'!$B$5:$J$124,4,FALSE)</f>
        <v>0</v>
      </c>
      <c r="S39" s="7">
        <f>'MNS Unimproved'!S39*VLOOKUP(MIN(119,$A39+S$3-1),'Improvement Recommendation'!$B$5:$J$124,4,FALSE)</f>
        <v>0</v>
      </c>
      <c r="T39" s="7">
        <f>'MNS Unimproved'!T39*VLOOKUP(MIN(119,$A39+T$3-1),'Improvement Recommendation'!$B$5:$J$124,4,FALSE)</f>
        <v>0</v>
      </c>
      <c r="U39" s="7">
        <f>'MNS Unimproved'!U39*VLOOKUP(MIN(119,$A39+U$3-1),'Improvement Recommendation'!$B$5:$J$124,4,FALSE)</f>
        <v>0</v>
      </c>
      <c r="V39" s="7">
        <f>'MNS Unimproved'!V39*VLOOKUP(MIN(119,$A39+V$3-1),'Improvement Recommendation'!$B$5:$J$124,4,FALSE)</f>
        <v>0</v>
      </c>
      <c r="W39" s="7">
        <f>'MNS Unimproved'!W39*VLOOKUP(MIN(119,$A39+W$3-1),'Improvement Recommendation'!$B$5:$J$124,4,FALSE)</f>
        <v>0</v>
      </c>
      <c r="X39" s="7">
        <f>'MNS Unimproved'!X39*VLOOKUP(MIN(119,$A39+X$3-1),'Improvement Recommendation'!$B$5:$J$124,4,FALSE)</f>
        <v>0</v>
      </c>
      <c r="Y39" s="7">
        <f>'MNS Unimproved'!Y39*VLOOKUP(MIN(119,$A39+Y$3-1),'Improvement Recommendation'!$B$5:$J$124,4,FALSE)</f>
        <v>0</v>
      </c>
      <c r="Z39" s="8">
        <f>'MNS Unimproved'!Z39*VLOOKUP(MIN(119,$A39+Z$3-1),'Improvement Recommendation'!$B$5:$J$124,4,FALSE)</f>
        <v>0</v>
      </c>
      <c r="AA39" s="7">
        <f>'MNS Unimproved'!AA39*VLOOKUP(MIN(119,$A39+AA$3-1),'Improvement Recommendation'!$B$5:$J$124,4,FALSE)</f>
        <v>0</v>
      </c>
      <c r="AB39" s="7">
        <f>'MNS Unimproved'!AB39*VLOOKUP(MIN(119,$A39+AB$3-1),'Improvement Recommendation'!$B$5:$J$124,4,FALSE)</f>
        <v>0</v>
      </c>
      <c r="AC39" s="7">
        <f>'MNS Unimproved'!AC39*VLOOKUP(MIN(119,$A39+AC$3-1),'Improvement Recommendation'!$B$5:$J$124,4,FALSE)</f>
        <v>0</v>
      </c>
      <c r="AD39" s="7">
        <f>'MNS Unimproved'!AD39*VLOOKUP(MIN(119,$A39+AD$3-1),'Improvement Recommendation'!$B$5:$J$124,4,FALSE)</f>
        <v>0</v>
      </c>
      <c r="AE39" s="7">
        <f>'MNS Unimproved'!AE39*VLOOKUP(MIN(119,$A39+AE$3-1),'Improvement Recommendation'!$B$5:$J$124,4,FALSE)</f>
        <v>0</v>
      </c>
      <c r="AF39" s="7">
        <f>'MNS Unimproved'!AF39*VLOOKUP(MIN(119,$A39+AF$3-1),'Improvement Recommendation'!$B$5:$J$124,4,FALSE)</f>
        <v>0</v>
      </c>
      <c r="AG39" s="7">
        <f>'MNS Unimproved'!AG39*VLOOKUP(MIN(119,$A39+AG$3-1),'Improvement Recommendation'!$B$5:$J$124,4,FALSE)</f>
        <v>0</v>
      </c>
      <c r="AH39" s="7">
        <f>'MNS Unimproved'!AH39*VLOOKUP(MIN(119,$A39+AH$3-1),'Improvement Recommendation'!$B$5:$J$124,4,FALSE)</f>
        <v>0</v>
      </c>
      <c r="AI39" s="7">
        <f>'MNS Unimproved'!AI39*VLOOKUP(MIN(119,$A39+AI$3-1),'Improvement Recommendation'!$B$5:$J$124,4,FALSE)</f>
        <v>0</v>
      </c>
      <c r="AJ39" s="7">
        <f>'MNS Unimproved'!AJ39*VLOOKUP(MIN(119,$A39+AJ$3-1),'Improvement Recommendation'!$B$5:$J$124,4,FALSE)</f>
        <v>0</v>
      </c>
    </row>
    <row r="40" spans="1:36">
      <c r="A40" s="5">
        <v>36</v>
      </c>
      <c r="B40" s="7">
        <f>'MNS Unimproved'!B40*VLOOKUP(MIN(119,$A40+B$3-1),'Improvement Recommendation'!$B$5:$J$124,4,FALSE)</f>
        <v>12.768000000000001</v>
      </c>
      <c r="C40" s="7">
        <f>'MNS Unimproved'!C40*VLOOKUP(MIN(119,$A40+C$3-1),'Improvement Recommendation'!$B$5:$J$124,4,FALSE)</f>
        <v>15.184399999999998</v>
      </c>
      <c r="D40" s="7">
        <f>'MNS Unimproved'!D40*VLOOKUP(MIN(119,$A40+D$3-1),'Improvement Recommendation'!$B$5:$J$124,4,FALSE)</f>
        <v>26.1066</v>
      </c>
      <c r="E40" s="7">
        <f>'MNS Unimproved'!E40*VLOOKUP(MIN(119,$A40+E$3-1),'Improvement Recommendation'!$B$5:$J$124,4,FALSE)</f>
        <v>30.810000000000002</v>
      </c>
      <c r="F40" s="7">
        <f>'MNS Unimproved'!F40*VLOOKUP(MIN(119,$A40+F$3-1),'Improvement Recommendation'!$B$5:$J$124,4,FALSE)</f>
        <v>0</v>
      </c>
      <c r="G40" s="7">
        <f>'MNS Unimproved'!G40*VLOOKUP(MIN(119,$A40+G$3-1),'Improvement Recommendation'!$B$5:$J$124,4,FALSE)</f>
        <v>0</v>
      </c>
      <c r="H40" s="7">
        <f>'MNS Unimproved'!H40*VLOOKUP(MIN(119,$A40+H$3-1),'Improvement Recommendation'!$B$5:$J$124,4,FALSE)</f>
        <v>0</v>
      </c>
      <c r="I40" s="7">
        <f>'MNS Unimproved'!I40*VLOOKUP(MIN(119,$A40+I$3-1),'Improvement Recommendation'!$B$5:$J$124,4,FALSE)</f>
        <v>0</v>
      </c>
      <c r="J40" s="7">
        <f>'MNS Unimproved'!J40*VLOOKUP(MIN(119,$A40+J$3-1),'Improvement Recommendation'!$B$5:$J$124,4,FALSE)</f>
        <v>0</v>
      </c>
      <c r="K40" s="7">
        <f>'MNS Unimproved'!K40*VLOOKUP(MIN(119,$A40+K$3-1),'Improvement Recommendation'!$B$5:$J$124,4,FALSE)</f>
        <v>0</v>
      </c>
      <c r="L40" s="7">
        <f>'MNS Unimproved'!L40*VLOOKUP(MIN(119,$A40+L$3-1),'Improvement Recommendation'!$B$5:$J$124,4,FALSE)</f>
        <v>0</v>
      </c>
      <c r="M40" s="7">
        <f>'MNS Unimproved'!M40*VLOOKUP(MIN(119,$A40+M$3-1),'Improvement Recommendation'!$B$5:$J$124,4,FALSE)</f>
        <v>0</v>
      </c>
      <c r="N40" s="7">
        <f>'MNS Unimproved'!N40*VLOOKUP(MIN(119,$A40+N$3-1),'Improvement Recommendation'!$B$5:$J$124,4,FALSE)</f>
        <v>0</v>
      </c>
      <c r="O40" s="7">
        <f>'MNS Unimproved'!O40*VLOOKUP(MIN(119,$A40+O$3-1),'Improvement Recommendation'!$B$5:$J$124,4,FALSE)</f>
        <v>0</v>
      </c>
      <c r="P40" s="7">
        <f>'MNS Unimproved'!P40*VLOOKUP(MIN(119,$A40+P$3-1),'Improvement Recommendation'!$B$5:$J$124,4,FALSE)</f>
        <v>0</v>
      </c>
      <c r="Q40" s="7">
        <f>'MNS Unimproved'!Q40*VLOOKUP(MIN(119,$A40+Q$3-1),'Improvement Recommendation'!$B$5:$J$124,4,FALSE)</f>
        <v>0</v>
      </c>
      <c r="R40" s="7">
        <f>'MNS Unimproved'!R40*VLOOKUP(MIN(119,$A40+R$3-1),'Improvement Recommendation'!$B$5:$J$124,4,FALSE)</f>
        <v>0</v>
      </c>
      <c r="S40" s="7">
        <f>'MNS Unimproved'!S40*VLOOKUP(MIN(119,$A40+S$3-1),'Improvement Recommendation'!$B$5:$J$124,4,FALSE)</f>
        <v>0</v>
      </c>
      <c r="T40" s="7">
        <f>'MNS Unimproved'!T40*VLOOKUP(MIN(119,$A40+T$3-1),'Improvement Recommendation'!$B$5:$J$124,4,FALSE)</f>
        <v>0</v>
      </c>
      <c r="U40" s="7">
        <f>'MNS Unimproved'!U40*VLOOKUP(MIN(119,$A40+U$3-1),'Improvement Recommendation'!$B$5:$J$124,4,FALSE)</f>
        <v>0</v>
      </c>
      <c r="V40" s="7">
        <f>'MNS Unimproved'!V40*VLOOKUP(MIN(119,$A40+V$3-1),'Improvement Recommendation'!$B$5:$J$124,4,FALSE)</f>
        <v>0</v>
      </c>
      <c r="W40" s="7">
        <f>'MNS Unimproved'!W40*VLOOKUP(MIN(119,$A40+W$3-1),'Improvement Recommendation'!$B$5:$J$124,4,FALSE)</f>
        <v>0</v>
      </c>
      <c r="X40" s="7">
        <f>'MNS Unimproved'!X40*VLOOKUP(MIN(119,$A40+X$3-1),'Improvement Recommendation'!$B$5:$J$124,4,FALSE)</f>
        <v>0</v>
      </c>
      <c r="Y40" s="7">
        <f>'MNS Unimproved'!Y40*VLOOKUP(MIN(119,$A40+Y$3-1),'Improvement Recommendation'!$B$5:$J$124,4,FALSE)</f>
        <v>0</v>
      </c>
      <c r="Z40" s="8">
        <f>'MNS Unimproved'!Z40*VLOOKUP(MIN(119,$A40+Z$3-1),'Improvement Recommendation'!$B$5:$J$124,4,FALSE)</f>
        <v>0</v>
      </c>
      <c r="AA40" s="7">
        <f>'MNS Unimproved'!AA40*VLOOKUP(MIN(119,$A40+AA$3-1),'Improvement Recommendation'!$B$5:$J$124,4,FALSE)</f>
        <v>0</v>
      </c>
      <c r="AB40" s="7">
        <f>'MNS Unimproved'!AB40*VLOOKUP(MIN(119,$A40+AB$3-1),'Improvement Recommendation'!$B$5:$J$124,4,FALSE)</f>
        <v>0</v>
      </c>
      <c r="AC40" s="7">
        <f>'MNS Unimproved'!AC40*VLOOKUP(MIN(119,$A40+AC$3-1),'Improvement Recommendation'!$B$5:$J$124,4,FALSE)</f>
        <v>0</v>
      </c>
      <c r="AD40" s="7">
        <f>'MNS Unimproved'!AD40*VLOOKUP(MIN(119,$A40+AD$3-1),'Improvement Recommendation'!$B$5:$J$124,4,FALSE)</f>
        <v>0</v>
      </c>
      <c r="AE40" s="7">
        <f>'MNS Unimproved'!AE40*VLOOKUP(MIN(119,$A40+AE$3-1),'Improvement Recommendation'!$B$5:$J$124,4,FALSE)</f>
        <v>0</v>
      </c>
      <c r="AF40" s="7">
        <f>'MNS Unimproved'!AF40*VLOOKUP(MIN(119,$A40+AF$3-1),'Improvement Recommendation'!$B$5:$J$124,4,FALSE)</f>
        <v>0</v>
      </c>
      <c r="AG40" s="7">
        <f>'MNS Unimproved'!AG40*VLOOKUP(MIN(119,$A40+AG$3-1),'Improvement Recommendation'!$B$5:$J$124,4,FALSE)</f>
        <v>0</v>
      </c>
      <c r="AH40" s="7">
        <f>'MNS Unimproved'!AH40*VLOOKUP(MIN(119,$A40+AH$3-1),'Improvement Recommendation'!$B$5:$J$124,4,FALSE)</f>
        <v>0</v>
      </c>
      <c r="AI40" s="7">
        <f>'MNS Unimproved'!AI40*VLOOKUP(MIN(119,$A40+AI$3-1),'Improvement Recommendation'!$B$5:$J$124,4,FALSE)</f>
        <v>0</v>
      </c>
      <c r="AJ40" s="7">
        <f>'MNS Unimproved'!AJ40*VLOOKUP(MIN(119,$A40+AJ$3-1),'Improvement Recommendation'!$B$5:$J$124,4,FALSE)</f>
        <v>0</v>
      </c>
    </row>
    <row r="41" spans="1:36">
      <c r="A41" s="5">
        <v>37</v>
      </c>
      <c r="B41" s="7">
        <f>'MNS Unimproved'!B41*VLOOKUP(MIN(119,$A41+B$3-1),'Improvement Recommendation'!$B$5:$J$124,4,FALSE)</f>
        <v>12.936</v>
      </c>
      <c r="C41" s="7">
        <f>'MNS Unimproved'!C41*VLOOKUP(MIN(119,$A41+C$3-1),'Improvement Recommendation'!$B$5:$J$124,4,FALSE)</f>
        <v>17.214600000000001</v>
      </c>
      <c r="D41" s="7">
        <f>'MNS Unimproved'!D41*VLOOKUP(MIN(119,$A41+D$3-1),'Improvement Recommendation'!$B$5:$J$124,4,FALSE)</f>
        <v>28.5901</v>
      </c>
      <c r="E41" s="7">
        <f>'MNS Unimproved'!E41*VLOOKUP(MIN(119,$A41+E$3-1),'Improvement Recommendation'!$B$5:$J$124,4,FALSE)</f>
        <v>0</v>
      </c>
      <c r="F41" s="7">
        <f>'MNS Unimproved'!F41*VLOOKUP(MIN(119,$A41+F$3-1),'Improvement Recommendation'!$B$5:$J$124,4,FALSE)</f>
        <v>0</v>
      </c>
      <c r="G41" s="7">
        <f>'MNS Unimproved'!G41*VLOOKUP(MIN(119,$A41+G$3-1),'Improvement Recommendation'!$B$5:$J$124,4,FALSE)</f>
        <v>0</v>
      </c>
      <c r="H41" s="7">
        <f>'MNS Unimproved'!H41*VLOOKUP(MIN(119,$A41+H$3-1),'Improvement Recommendation'!$B$5:$J$124,4,FALSE)</f>
        <v>0</v>
      </c>
      <c r="I41" s="7">
        <f>'MNS Unimproved'!I41*VLOOKUP(MIN(119,$A41+I$3-1),'Improvement Recommendation'!$B$5:$J$124,4,FALSE)</f>
        <v>0</v>
      </c>
      <c r="J41" s="7">
        <f>'MNS Unimproved'!J41*VLOOKUP(MIN(119,$A41+J$3-1),'Improvement Recommendation'!$B$5:$J$124,4,FALSE)</f>
        <v>0</v>
      </c>
      <c r="K41" s="7">
        <f>'MNS Unimproved'!K41*VLOOKUP(MIN(119,$A41+K$3-1),'Improvement Recommendation'!$B$5:$J$124,4,FALSE)</f>
        <v>0</v>
      </c>
      <c r="L41" s="7">
        <f>'MNS Unimproved'!L41*VLOOKUP(MIN(119,$A41+L$3-1),'Improvement Recommendation'!$B$5:$J$124,4,FALSE)</f>
        <v>0</v>
      </c>
      <c r="M41" s="7">
        <f>'MNS Unimproved'!M41*VLOOKUP(MIN(119,$A41+M$3-1),'Improvement Recommendation'!$B$5:$J$124,4,FALSE)</f>
        <v>0</v>
      </c>
      <c r="N41" s="7">
        <f>'MNS Unimproved'!N41*VLOOKUP(MIN(119,$A41+N$3-1),'Improvement Recommendation'!$B$5:$J$124,4,FALSE)</f>
        <v>0</v>
      </c>
      <c r="O41" s="7">
        <f>'MNS Unimproved'!O41*VLOOKUP(MIN(119,$A41+O$3-1),'Improvement Recommendation'!$B$5:$J$124,4,FALSE)</f>
        <v>0</v>
      </c>
      <c r="P41" s="7">
        <f>'MNS Unimproved'!P41*VLOOKUP(MIN(119,$A41+P$3-1),'Improvement Recommendation'!$B$5:$J$124,4,FALSE)</f>
        <v>0</v>
      </c>
      <c r="Q41" s="7">
        <f>'MNS Unimproved'!Q41*VLOOKUP(MIN(119,$A41+Q$3-1),'Improvement Recommendation'!$B$5:$J$124,4,FALSE)</f>
        <v>0</v>
      </c>
      <c r="R41" s="7">
        <f>'MNS Unimproved'!R41*VLOOKUP(MIN(119,$A41+R$3-1),'Improvement Recommendation'!$B$5:$J$124,4,FALSE)</f>
        <v>0</v>
      </c>
      <c r="S41" s="7">
        <f>'MNS Unimproved'!S41*VLOOKUP(MIN(119,$A41+S$3-1),'Improvement Recommendation'!$B$5:$J$124,4,FALSE)</f>
        <v>0</v>
      </c>
      <c r="T41" s="7">
        <f>'MNS Unimproved'!T41*VLOOKUP(MIN(119,$A41+T$3-1),'Improvement Recommendation'!$B$5:$J$124,4,FALSE)</f>
        <v>0</v>
      </c>
      <c r="U41" s="7">
        <f>'MNS Unimproved'!U41*VLOOKUP(MIN(119,$A41+U$3-1),'Improvement Recommendation'!$B$5:$J$124,4,FALSE)</f>
        <v>0</v>
      </c>
      <c r="V41" s="7">
        <f>'MNS Unimproved'!V41*VLOOKUP(MIN(119,$A41+V$3-1),'Improvement Recommendation'!$B$5:$J$124,4,FALSE)</f>
        <v>0</v>
      </c>
      <c r="W41" s="7">
        <f>'MNS Unimproved'!W41*VLOOKUP(MIN(119,$A41+W$3-1),'Improvement Recommendation'!$B$5:$J$124,4,FALSE)</f>
        <v>0</v>
      </c>
      <c r="X41" s="7">
        <f>'MNS Unimproved'!X41*VLOOKUP(MIN(119,$A41+X$3-1),'Improvement Recommendation'!$B$5:$J$124,4,FALSE)</f>
        <v>0</v>
      </c>
      <c r="Y41" s="7">
        <f>'MNS Unimproved'!Y41*VLOOKUP(MIN(119,$A41+Y$3-1),'Improvement Recommendation'!$B$5:$J$124,4,FALSE)</f>
        <v>0</v>
      </c>
      <c r="Z41" s="8">
        <f>'MNS Unimproved'!Z41*VLOOKUP(MIN(119,$A41+Z$3-1),'Improvement Recommendation'!$B$5:$J$124,4,FALSE)</f>
        <v>0</v>
      </c>
      <c r="AA41" s="7">
        <f>'MNS Unimproved'!AA41*VLOOKUP(MIN(119,$A41+AA$3-1),'Improvement Recommendation'!$B$5:$J$124,4,FALSE)</f>
        <v>0</v>
      </c>
      <c r="AB41" s="7">
        <f>'MNS Unimproved'!AB41*VLOOKUP(MIN(119,$A41+AB$3-1),'Improvement Recommendation'!$B$5:$J$124,4,FALSE)</f>
        <v>0</v>
      </c>
      <c r="AC41" s="7">
        <f>'MNS Unimproved'!AC41*VLOOKUP(MIN(119,$A41+AC$3-1),'Improvement Recommendation'!$B$5:$J$124,4,FALSE)</f>
        <v>0</v>
      </c>
      <c r="AD41" s="7">
        <f>'MNS Unimproved'!AD41*VLOOKUP(MIN(119,$A41+AD$3-1),'Improvement Recommendation'!$B$5:$J$124,4,FALSE)</f>
        <v>0</v>
      </c>
      <c r="AE41" s="7">
        <f>'MNS Unimproved'!AE41*VLOOKUP(MIN(119,$A41+AE$3-1),'Improvement Recommendation'!$B$5:$J$124,4,FALSE)</f>
        <v>0</v>
      </c>
      <c r="AF41" s="7">
        <f>'MNS Unimproved'!AF41*VLOOKUP(MIN(119,$A41+AF$3-1),'Improvement Recommendation'!$B$5:$J$124,4,FALSE)</f>
        <v>0</v>
      </c>
      <c r="AG41" s="7">
        <f>'MNS Unimproved'!AG41*VLOOKUP(MIN(119,$A41+AG$3-1),'Improvement Recommendation'!$B$5:$J$124,4,FALSE)</f>
        <v>0</v>
      </c>
      <c r="AH41" s="7">
        <f>'MNS Unimproved'!AH41*VLOOKUP(MIN(119,$A41+AH$3-1),'Improvement Recommendation'!$B$5:$J$124,4,FALSE)</f>
        <v>0</v>
      </c>
      <c r="AI41" s="7">
        <f>'MNS Unimproved'!AI41*VLOOKUP(MIN(119,$A41+AI$3-1),'Improvement Recommendation'!$B$5:$J$124,4,FALSE)</f>
        <v>0</v>
      </c>
      <c r="AJ41" s="7">
        <f>'MNS Unimproved'!AJ41*VLOOKUP(MIN(119,$A41+AJ$3-1),'Improvement Recommendation'!$B$5:$J$124,4,FALSE)</f>
        <v>0</v>
      </c>
    </row>
    <row r="42" spans="1:36">
      <c r="A42" s="5">
        <v>38</v>
      </c>
      <c r="B42" s="7">
        <f>'MNS Unimproved'!B42*VLOOKUP(MIN(119,$A42+B$3-1),'Improvement Recommendation'!$B$5:$J$124,4,FALSE)</f>
        <v>13.119599999999998</v>
      </c>
      <c r="C42" s="7">
        <f>'MNS Unimproved'!C42*VLOOKUP(MIN(119,$A42+C$3-1),'Improvement Recommendation'!$B$5:$J$124,4,FALSE)</f>
        <v>19.8369</v>
      </c>
      <c r="D42" s="7">
        <f>'MNS Unimproved'!D42*VLOOKUP(MIN(119,$A42+D$3-1),'Improvement Recommendation'!$B$5:$J$124,4,FALSE)</f>
        <v>0</v>
      </c>
      <c r="E42" s="7">
        <f>'MNS Unimproved'!E42*VLOOKUP(MIN(119,$A42+E$3-1),'Improvement Recommendation'!$B$5:$J$124,4,FALSE)</f>
        <v>0</v>
      </c>
      <c r="F42" s="7">
        <f>'MNS Unimproved'!F42*VLOOKUP(MIN(119,$A42+F$3-1),'Improvement Recommendation'!$B$5:$J$124,4,FALSE)</f>
        <v>0</v>
      </c>
      <c r="G42" s="7">
        <f>'MNS Unimproved'!G42*VLOOKUP(MIN(119,$A42+G$3-1),'Improvement Recommendation'!$B$5:$J$124,4,FALSE)</f>
        <v>0</v>
      </c>
      <c r="H42" s="7">
        <f>'MNS Unimproved'!H42*VLOOKUP(MIN(119,$A42+H$3-1),'Improvement Recommendation'!$B$5:$J$124,4,FALSE)</f>
        <v>0</v>
      </c>
      <c r="I42" s="7">
        <f>'MNS Unimproved'!I42*VLOOKUP(MIN(119,$A42+I$3-1),'Improvement Recommendation'!$B$5:$J$124,4,FALSE)</f>
        <v>0</v>
      </c>
      <c r="J42" s="7">
        <f>'MNS Unimproved'!J42*VLOOKUP(MIN(119,$A42+J$3-1),'Improvement Recommendation'!$B$5:$J$124,4,FALSE)</f>
        <v>0</v>
      </c>
      <c r="K42" s="7">
        <f>'MNS Unimproved'!K42*VLOOKUP(MIN(119,$A42+K$3-1),'Improvement Recommendation'!$B$5:$J$124,4,FALSE)</f>
        <v>0</v>
      </c>
      <c r="L42" s="7">
        <f>'MNS Unimproved'!L42*VLOOKUP(MIN(119,$A42+L$3-1),'Improvement Recommendation'!$B$5:$J$124,4,FALSE)</f>
        <v>0</v>
      </c>
      <c r="M42" s="7">
        <f>'MNS Unimproved'!M42*VLOOKUP(MIN(119,$A42+M$3-1),'Improvement Recommendation'!$B$5:$J$124,4,FALSE)</f>
        <v>0</v>
      </c>
      <c r="N42" s="7">
        <f>'MNS Unimproved'!N42*VLOOKUP(MIN(119,$A42+N$3-1),'Improvement Recommendation'!$B$5:$J$124,4,FALSE)</f>
        <v>0</v>
      </c>
      <c r="O42" s="7">
        <f>'MNS Unimproved'!O42*VLOOKUP(MIN(119,$A42+O$3-1),'Improvement Recommendation'!$B$5:$J$124,4,FALSE)</f>
        <v>0</v>
      </c>
      <c r="P42" s="7">
        <f>'MNS Unimproved'!P42*VLOOKUP(MIN(119,$A42+P$3-1),'Improvement Recommendation'!$B$5:$J$124,4,FALSE)</f>
        <v>0</v>
      </c>
      <c r="Q42" s="7">
        <f>'MNS Unimproved'!Q42*VLOOKUP(MIN(119,$A42+Q$3-1),'Improvement Recommendation'!$B$5:$J$124,4,FALSE)</f>
        <v>0</v>
      </c>
      <c r="R42" s="7">
        <f>'MNS Unimproved'!R42*VLOOKUP(MIN(119,$A42+R$3-1),'Improvement Recommendation'!$B$5:$J$124,4,FALSE)</f>
        <v>0</v>
      </c>
      <c r="S42" s="7">
        <f>'MNS Unimproved'!S42*VLOOKUP(MIN(119,$A42+S$3-1),'Improvement Recommendation'!$B$5:$J$124,4,FALSE)</f>
        <v>0</v>
      </c>
      <c r="T42" s="7">
        <f>'MNS Unimproved'!T42*VLOOKUP(MIN(119,$A42+T$3-1),'Improvement Recommendation'!$B$5:$J$124,4,FALSE)</f>
        <v>0</v>
      </c>
      <c r="U42" s="7">
        <f>'MNS Unimproved'!U42*VLOOKUP(MIN(119,$A42+U$3-1),'Improvement Recommendation'!$B$5:$J$124,4,FALSE)</f>
        <v>0</v>
      </c>
      <c r="V42" s="7">
        <f>'MNS Unimproved'!V42*VLOOKUP(MIN(119,$A42+V$3-1),'Improvement Recommendation'!$B$5:$J$124,4,FALSE)</f>
        <v>0</v>
      </c>
      <c r="W42" s="7">
        <f>'MNS Unimproved'!W42*VLOOKUP(MIN(119,$A42+W$3-1),'Improvement Recommendation'!$B$5:$J$124,4,FALSE)</f>
        <v>0</v>
      </c>
      <c r="X42" s="7">
        <f>'MNS Unimproved'!X42*VLOOKUP(MIN(119,$A42+X$3-1),'Improvement Recommendation'!$B$5:$J$124,4,FALSE)</f>
        <v>0</v>
      </c>
      <c r="Y42" s="7">
        <f>'MNS Unimproved'!Y42*VLOOKUP(MIN(119,$A42+Y$3-1),'Improvement Recommendation'!$B$5:$J$124,4,FALSE)</f>
        <v>0</v>
      </c>
      <c r="Z42" s="8">
        <f>'MNS Unimproved'!Z42*VLOOKUP(MIN(119,$A42+Z$3-1),'Improvement Recommendation'!$B$5:$J$124,4,FALSE)</f>
        <v>0</v>
      </c>
      <c r="AA42" s="7">
        <f>'MNS Unimproved'!AA42*VLOOKUP(MIN(119,$A42+AA$3-1),'Improvement Recommendation'!$B$5:$J$124,4,FALSE)</f>
        <v>0</v>
      </c>
      <c r="AB42" s="7">
        <f>'MNS Unimproved'!AB42*VLOOKUP(MIN(119,$A42+AB$3-1),'Improvement Recommendation'!$B$5:$J$124,4,FALSE)</f>
        <v>0</v>
      </c>
      <c r="AC42" s="7">
        <f>'MNS Unimproved'!AC42*VLOOKUP(MIN(119,$A42+AC$3-1),'Improvement Recommendation'!$B$5:$J$124,4,FALSE)</f>
        <v>0</v>
      </c>
      <c r="AD42" s="7">
        <f>'MNS Unimproved'!AD42*VLOOKUP(MIN(119,$A42+AD$3-1),'Improvement Recommendation'!$B$5:$J$124,4,FALSE)</f>
        <v>0</v>
      </c>
      <c r="AE42" s="7">
        <f>'MNS Unimproved'!AE42*VLOOKUP(MIN(119,$A42+AE$3-1),'Improvement Recommendation'!$B$5:$J$124,4,FALSE)</f>
        <v>0</v>
      </c>
      <c r="AF42" s="7">
        <f>'MNS Unimproved'!AF42*VLOOKUP(MIN(119,$A42+AF$3-1),'Improvement Recommendation'!$B$5:$J$124,4,FALSE)</f>
        <v>0</v>
      </c>
      <c r="AG42" s="7">
        <f>'MNS Unimproved'!AG42*VLOOKUP(MIN(119,$A42+AG$3-1),'Improvement Recommendation'!$B$5:$J$124,4,FALSE)</f>
        <v>0</v>
      </c>
      <c r="AH42" s="7">
        <f>'MNS Unimproved'!AH42*VLOOKUP(MIN(119,$A42+AH$3-1),'Improvement Recommendation'!$B$5:$J$124,4,FALSE)</f>
        <v>0</v>
      </c>
      <c r="AI42" s="7">
        <f>'MNS Unimproved'!AI42*VLOOKUP(MIN(119,$A42+AI$3-1),'Improvement Recommendation'!$B$5:$J$124,4,FALSE)</f>
        <v>0</v>
      </c>
      <c r="AJ42" s="7">
        <f>'MNS Unimproved'!AJ42*VLOOKUP(MIN(119,$A42+AJ$3-1),'Improvement Recommendation'!$B$5:$J$124,4,FALSE)</f>
        <v>0</v>
      </c>
    </row>
    <row r="43" spans="1:36">
      <c r="A43" s="5">
        <v>39</v>
      </c>
      <c r="B43" s="7">
        <f>'MNS Unimproved'!B43*VLOOKUP(MIN(119,$A43+B$3-1),'Improvement Recommendation'!$B$5:$J$124,4,FALSE)</f>
        <v>13.6828</v>
      </c>
      <c r="C43" s="7">
        <f>'MNS Unimproved'!C43*VLOOKUP(MIN(119,$A43+C$3-1),'Improvement Recommendation'!$B$5:$J$124,4,FALSE)</f>
        <v>0</v>
      </c>
      <c r="D43" s="7">
        <f>'MNS Unimproved'!D43*VLOOKUP(MIN(119,$A43+D$3-1),'Improvement Recommendation'!$B$5:$J$124,4,FALSE)</f>
        <v>0</v>
      </c>
      <c r="E43" s="7">
        <f>'MNS Unimproved'!E43*VLOOKUP(MIN(119,$A43+E$3-1),'Improvement Recommendation'!$B$5:$J$124,4,FALSE)</f>
        <v>0</v>
      </c>
      <c r="F43" s="7">
        <f>'MNS Unimproved'!F43*VLOOKUP(MIN(119,$A43+F$3-1),'Improvement Recommendation'!$B$5:$J$124,4,FALSE)</f>
        <v>0</v>
      </c>
      <c r="G43" s="7">
        <f>'MNS Unimproved'!G43*VLOOKUP(MIN(119,$A43+G$3-1),'Improvement Recommendation'!$B$5:$J$124,4,FALSE)</f>
        <v>0</v>
      </c>
      <c r="H43" s="7">
        <f>'MNS Unimproved'!H43*VLOOKUP(MIN(119,$A43+H$3-1),'Improvement Recommendation'!$B$5:$J$124,4,FALSE)</f>
        <v>0</v>
      </c>
      <c r="I43" s="7">
        <f>'MNS Unimproved'!I43*VLOOKUP(MIN(119,$A43+I$3-1),'Improvement Recommendation'!$B$5:$J$124,4,FALSE)</f>
        <v>0</v>
      </c>
      <c r="J43" s="7">
        <f>'MNS Unimproved'!J43*VLOOKUP(MIN(119,$A43+J$3-1),'Improvement Recommendation'!$B$5:$J$124,4,FALSE)</f>
        <v>0</v>
      </c>
      <c r="K43" s="7">
        <f>'MNS Unimproved'!K43*VLOOKUP(MIN(119,$A43+K$3-1),'Improvement Recommendation'!$B$5:$J$124,4,FALSE)</f>
        <v>0</v>
      </c>
      <c r="L43" s="7">
        <f>'MNS Unimproved'!L43*VLOOKUP(MIN(119,$A43+L$3-1),'Improvement Recommendation'!$B$5:$J$124,4,FALSE)</f>
        <v>0</v>
      </c>
      <c r="M43" s="7">
        <f>'MNS Unimproved'!M43*VLOOKUP(MIN(119,$A43+M$3-1),'Improvement Recommendation'!$B$5:$J$124,4,FALSE)</f>
        <v>0</v>
      </c>
      <c r="N43" s="7">
        <f>'MNS Unimproved'!N43*VLOOKUP(MIN(119,$A43+N$3-1),'Improvement Recommendation'!$B$5:$J$124,4,FALSE)</f>
        <v>0</v>
      </c>
      <c r="O43" s="7">
        <f>'MNS Unimproved'!O43*VLOOKUP(MIN(119,$A43+O$3-1),'Improvement Recommendation'!$B$5:$J$124,4,FALSE)</f>
        <v>0</v>
      </c>
      <c r="P43" s="7">
        <f>'MNS Unimproved'!P43*VLOOKUP(MIN(119,$A43+P$3-1),'Improvement Recommendation'!$B$5:$J$124,4,FALSE)</f>
        <v>0</v>
      </c>
      <c r="Q43" s="7">
        <f>'MNS Unimproved'!Q43*VLOOKUP(MIN(119,$A43+Q$3-1),'Improvement Recommendation'!$B$5:$J$124,4,FALSE)</f>
        <v>0</v>
      </c>
      <c r="R43" s="7">
        <f>'MNS Unimproved'!R43*VLOOKUP(MIN(119,$A43+R$3-1),'Improvement Recommendation'!$B$5:$J$124,4,FALSE)</f>
        <v>0</v>
      </c>
      <c r="S43" s="7">
        <f>'MNS Unimproved'!S43*VLOOKUP(MIN(119,$A43+S$3-1),'Improvement Recommendation'!$B$5:$J$124,4,FALSE)</f>
        <v>0</v>
      </c>
      <c r="T43" s="7">
        <f>'MNS Unimproved'!T43*VLOOKUP(MIN(119,$A43+T$3-1),'Improvement Recommendation'!$B$5:$J$124,4,FALSE)</f>
        <v>0</v>
      </c>
      <c r="U43" s="7">
        <f>'MNS Unimproved'!U43*VLOOKUP(MIN(119,$A43+U$3-1),'Improvement Recommendation'!$B$5:$J$124,4,FALSE)</f>
        <v>0</v>
      </c>
      <c r="V43" s="7">
        <f>'MNS Unimproved'!V43*VLOOKUP(MIN(119,$A43+V$3-1),'Improvement Recommendation'!$B$5:$J$124,4,FALSE)</f>
        <v>0</v>
      </c>
      <c r="W43" s="7">
        <f>'MNS Unimproved'!W43*VLOOKUP(MIN(119,$A43+W$3-1),'Improvement Recommendation'!$B$5:$J$124,4,FALSE)</f>
        <v>0</v>
      </c>
      <c r="X43" s="7">
        <f>'MNS Unimproved'!X43*VLOOKUP(MIN(119,$A43+X$3-1),'Improvement Recommendation'!$B$5:$J$124,4,FALSE)</f>
        <v>0</v>
      </c>
      <c r="Y43" s="7">
        <f>'MNS Unimproved'!Y43*VLOOKUP(MIN(119,$A43+Y$3-1),'Improvement Recommendation'!$B$5:$J$124,4,FALSE)</f>
        <v>0</v>
      </c>
      <c r="Z43" s="8">
        <f>'MNS Unimproved'!Z43*VLOOKUP(MIN(119,$A43+Z$3-1),'Improvement Recommendation'!$B$5:$J$124,4,FALSE)</f>
        <v>0</v>
      </c>
      <c r="AA43" s="7">
        <f>'MNS Unimproved'!AA43*VLOOKUP(MIN(119,$A43+AA$3-1),'Improvement Recommendation'!$B$5:$J$124,4,FALSE)</f>
        <v>0</v>
      </c>
      <c r="AB43" s="7">
        <f>'MNS Unimproved'!AB43*VLOOKUP(MIN(119,$A43+AB$3-1),'Improvement Recommendation'!$B$5:$J$124,4,FALSE)</f>
        <v>0</v>
      </c>
      <c r="AC43" s="7">
        <f>'MNS Unimproved'!AC43*VLOOKUP(MIN(119,$A43+AC$3-1),'Improvement Recommendation'!$B$5:$J$124,4,FALSE)</f>
        <v>0</v>
      </c>
      <c r="AD43" s="7">
        <f>'MNS Unimproved'!AD43*VLOOKUP(MIN(119,$A43+AD$3-1),'Improvement Recommendation'!$B$5:$J$124,4,FALSE)</f>
        <v>0</v>
      </c>
      <c r="AE43" s="7">
        <f>'MNS Unimproved'!AE43*VLOOKUP(MIN(119,$A43+AE$3-1),'Improvement Recommendation'!$B$5:$J$124,4,FALSE)</f>
        <v>0</v>
      </c>
      <c r="AF43" s="7">
        <f>'MNS Unimproved'!AF43*VLOOKUP(MIN(119,$A43+AF$3-1),'Improvement Recommendation'!$B$5:$J$124,4,FALSE)</f>
        <v>0</v>
      </c>
      <c r="AG43" s="7">
        <f>'MNS Unimproved'!AG43*VLOOKUP(MIN(119,$A43+AG$3-1),'Improvement Recommendation'!$B$5:$J$124,4,FALSE)</f>
        <v>0</v>
      </c>
      <c r="AH43" s="7">
        <f>'MNS Unimproved'!AH43*VLOOKUP(MIN(119,$A43+AH$3-1),'Improvement Recommendation'!$B$5:$J$124,4,FALSE)</f>
        <v>0</v>
      </c>
      <c r="AI43" s="7">
        <f>'MNS Unimproved'!AI43*VLOOKUP(MIN(119,$A43+AI$3-1),'Improvement Recommendation'!$B$5:$J$124,4,FALSE)</f>
        <v>0</v>
      </c>
      <c r="AJ43" s="7">
        <f>'MNS Unimproved'!AJ43*VLOOKUP(MIN(119,$A43+AJ$3-1),'Improvement Recommendation'!$B$5:$J$124,4,FALSE)</f>
        <v>0</v>
      </c>
    </row>
    <row r="44" spans="1:36">
      <c r="A44" s="5">
        <v>40</v>
      </c>
      <c r="B44" s="7">
        <f>'MNS Unimproved'!B44*VLOOKUP(MIN(119,$A44+B$3-1),'Improvement Recommendation'!$B$5:$J$124,4,FALSE)</f>
        <v>0</v>
      </c>
      <c r="C44" s="7">
        <f>'MNS Unimproved'!C44*VLOOKUP(MIN(119,$A44+C$3-1),'Improvement Recommendation'!$B$5:$J$124,4,FALSE)</f>
        <v>0</v>
      </c>
      <c r="D44" s="7">
        <f>'MNS Unimproved'!D44*VLOOKUP(MIN(119,$A44+D$3-1),'Improvement Recommendation'!$B$5:$J$124,4,FALSE)</f>
        <v>0</v>
      </c>
      <c r="E44" s="7">
        <f>'MNS Unimproved'!E44*VLOOKUP(MIN(119,$A44+E$3-1),'Improvement Recommendation'!$B$5:$J$124,4,FALSE)</f>
        <v>0</v>
      </c>
      <c r="F44" s="7">
        <f>'MNS Unimproved'!F44*VLOOKUP(MIN(119,$A44+F$3-1),'Improvement Recommendation'!$B$5:$J$124,4,FALSE)</f>
        <v>0</v>
      </c>
      <c r="G44" s="7">
        <f>'MNS Unimproved'!G44*VLOOKUP(MIN(119,$A44+G$3-1),'Improvement Recommendation'!$B$5:$J$124,4,FALSE)</f>
        <v>0</v>
      </c>
      <c r="H44" s="7">
        <f>'MNS Unimproved'!H44*VLOOKUP(MIN(119,$A44+H$3-1),'Improvement Recommendation'!$B$5:$J$124,4,FALSE)</f>
        <v>0</v>
      </c>
      <c r="I44" s="7">
        <f>'MNS Unimproved'!I44*VLOOKUP(MIN(119,$A44+I$3-1),'Improvement Recommendation'!$B$5:$J$124,4,FALSE)</f>
        <v>0</v>
      </c>
      <c r="J44" s="7">
        <f>'MNS Unimproved'!J44*VLOOKUP(MIN(119,$A44+J$3-1),'Improvement Recommendation'!$B$5:$J$124,4,FALSE)</f>
        <v>0</v>
      </c>
      <c r="K44" s="7">
        <f>'MNS Unimproved'!K44*VLOOKUP(MIN(119,$A44+K$3-1),'Improvement Recommendation'!$B$5:$J$124,4,FALSE)</f>
        <v>0</v>
      </c>
      <c r="L44" s="7">
        <f>'MNS Unimproved'!L44*VLOOKUP(MIN(119,$A44+L$3-1),'Improvement Recommendation'!$B$5:$J$124,4,FALSE)</f>
        <v>0</v>
      </c>
      <c r="M44" s="7">
        <f>'MNS Unimproved'!M44*VLOOKUP(MIN(119,$A44+M$3-1),'Improvement Recommendation'!$B$5:$J$124,4,FALSE)</f>
        <v>0</v>
      </c>
      <c r="N44" s="7">
        <f>'MNS Unimproved'!N44*VLOOKUP(MIN(119,$A44+N$3-1),'Improvement Recommendation'!$B$5:$J$124,4,FALSE)</f>
        <v>0</v>
      </c>
      <c r="O44" s="7">
        <f>'MNS Unimproved'!O44*VLOOKUP(MIN(119,$A44+O$3-1),'Improvement Recommendation'!$B$5:$J$124,4,FALSE)</f>
        <v>0</v>
      </c>
      <c r="P44" s="7">
        <f>'MNS Unimproved'!P44*VLOOKUP(MIN(119,$A44+P$3-1),'Improvement Recommendation'!$B$5:$J$124,4,FALSE)</f>
        <v>0</v>
      </c>
      <c r="Q44" s="7">
        <f>'MNS Unimproved'!Q44*VLOOKUP(MIN(119,$A44+Q$3-1),'Improvement Recommendation'!$B$5:$J$124,4,FALSE)</f>
        <v>0</v>
      </c>
      <c r="R44" s="7">
        <f>'MNS Unimproved'!R44*VLOOKUP(MIN(119,$A44+R$3-1),'Improvement Recommendation'!$B$5:$J$124,4,FALSE)</f>
        <v>0</v>
      </c>
      <c r="S44" s="7">
        <f>'MNS Unimproved'!S44*VLOOKUP(MIN(119,$A44+S$3-1),'Improvement Recommendation'!$B$5:$J$124,4,FALSE)</f>
        <v>0</v>
      </c>
      <c r="T44" s="7">
        <f>'MNS Unimproved'!T44*VLOOKUP(MIN(119,$A44+T$3-1),'Improvement Recommendation'!$B$5:$J$124,4,FALSE)</f>
        <v>0</v>
      </c>
      <c r="U44" s="7">
        <f>'MNS Unimproved'!U44*VLOOKUP(MIN(119,$A44+U$3-1),'Improvement Recommendation'!$B$5:$J$124,4,FALSE)</f>
        <v>0</v>
      </c>
      <c r="V44" s="7">
        <f>'MNS Unimproved'!V44*VLOOKUP(MIN(119,$A44+V$3-1),'Improvement Recommendation'!$B$5:$J$124,4,FALSE)</f>
        <v>0</v>
      </c>
      <c r="W44" s="7">
        <f>'MNS Unimproved'!W44*VLOOKUP(MIN(119,$A44+W$3-1),'Improvement Recommendation'!$B$5:$J$124,4,FALSE)</f>
        <v>0</v>
      </c>
      <c r="X44" s="7">
        <f>'MNS Unimproved'!X44*VLOOKUP(MIN(119,$A44+X$3-1),'Improvement Recommendation'!$B$5:$J$124,4,FALSE)</f>
        <v>0</v>
      </c>
      <c r="Y44" s="7">
        <f>'MNS Unimproved'!Y44*VLOOKUP(MIN(119,$A44+Y$3-1),'Improvement Recommendation'!$B$5:$J$124,4,FALSE)</f>
        <v>0</v>
      </c>
      <c r="Z44" s="8">
        <f>'MNS Unimproved'!Z44*VLOOKUP(MIN(119,$A44+Z$3-1),'Improvement Recommendation'!$B$5:$J$124,4,FALSE)</f>
        <v>0</v>
      </c>
      <c r="AA44" s="7">
        <f>'MNS Unimproved'!AA44*VLOOKUP(MIN(119,$A44+AA$3-1),'Improvement Recommendation'!$B$5:$J$124,4,FALSE)</f>
        <v>0</v>
      </c>
      <c r="AB44" s="7">
        <f>'MNS Unimproved'!AB44*VLOOKUP(MIN(119,$A44+AB$3-1),'Improvement Recommendation'!$B$5:$J$124,4,FALSE)</f>
        <v>0</v>
      </c>
      <c r="AC44" s="7">
        <f>'MNS Unimproved'!AC44*VLOOKUP(MIN(119,$A44+AC$3-1),'Improvement Recommendation'!$B$5:$J$124,4,FALSE)</f>
        <v>0</v>
      </c>
      <c r="AD44" s="7">
        <f>'MNS Unimproved'!AD44*VLOOKUP(MIN(119,$A44+AD$3-1),'Improvement Recommendation'!$B$5:$J$124,4,FALSE)</f>
        <v>0</v>
      </c>
      <c r="AE44" s="7">
        <f>'MNS Unimproved'!AE44*VLOOKUP(MIN(119,$A44+AE$3-1),'Improvement Recommendation'!$B$5:$J$124,4,FALSE)</f>
        <v>0</v>
      </c>
      <c r="AF44" s="7">
        <f>'MNS Unimproved'!AF44*VLOOKUP(MIN(119,$A44+AF$3-1),'Improvement Recommendation'!$B$5:$J$124,4,FALSE)</f>
        <v>0</v>
      </c>
      <c r="AG44" s="7">
        <f>'MNS Unimproved'!AG44*VLOOKUP(MIN(119,$A44+AG$3-1),'Improvement Recommendation'!$B$5:$J$124,4,FALSE)</f>
        <v>0</v>
      </c>
      <c r="AH44" s="7">
        <f>'MNS Unimproved'!AH44*VLOOKUP(MIN(119,$A44+AH$3-1),'Improvement Recommendation'!$B$5:$J$124,4,FALSE)</f>
        <v>0</v>
      </c>
      <c r="AI44" s="7">
        <f>'MNS Unimproved'!AI44*VLOOKUP(MIN(119,$A44+AI$3-1),'Improvement Recommendation'!$B$5:$J$124,4,FALSE)</f>
        <v>0</v>
      </c>
      <c r="AJ44" s="7">
        <f>'MNS Unimproved'!AJ44*VLOOKUP(MIN(119,$A44+AJ$3-1),'Improvement Recommendation'!$B$5:$J$124,4,FALSE)</f>
        <v>0</v>
      </c>
    </row>
    <row r="45" spans="1:36">
      <c r="A45" s="5">
        <v>41</v>
      </c>
      <c r="B45" s="7">
        <f>'MNS Unimproved'!B45*VLOOKUP(MIN(119,$A45+B$3-1),'Improvement Recommendation'!$B$5:$J$124,4,FALSE)</f>
        <v>0</v>
      </c>
      <c r="C45" s="7">
        <f>'MNS Unimproved'!C45*VLOOKUP(MIN(119,$A45+C$3-1),'Improvement Recommendation'!$B$5:$J$124,4,FALSE)</f>
        <v>0</v>
      </c>
      <c r="D45" s="7">
        <f>'MNS Unimproved'!D45*VLOOKUP(MIN(119,$A45+D$3-1),'Improvement Recommendation'!$B$5:$J$124,4,FALSE)</f>
        <v>0</v>
      </c>
      <c r="E45" s="7">
        <f>'MNS Unimproved'!E45*VLOOKUP(MIN(119,$A45+E$3-1),'Improvement Recommendation'!$B$5:$J$124,4,FALSE)</f>
        <v>0</v>
      </c>
      <c r="F45" s="7">
        <f>'MNS Unimproved'!F45*VLOOKUP(MIN(119,$A45+F$3-1),'Improvement Recommendation'!$B$5:$J$124,4,FALSE)</f>
        <v>0</v>
      </c>
      <c r="G45" s="7">
        <f>'MNS Unimproved'!G45*VLOOKUP(MIN(119,$A45+G$3-1),'Improvement Recommendation'!$B$5:$J$124,4,FALSE)</f>
        <v>0</v>
      </c>
      <c r="H45" s="7">
        <f>'MNS Unimproved'!H45*VLOOKUP(MIN(119,$A45+H$3-1),'Improvement Recommendation'!$B$5:$J$124,4,FALSE)</f>
        <v>0</v>
      </c>
      <c r="I45" s="7">
        <f>'MNS Unimproved'!I45*VLOOKUP(MIN(119,$A45+I$3-1),'Improvement Recommendation'!$B$5:$J$124,4,FALSE)</f>
        <v>0</v>
      </c>
      <c r="J45" s="7">
        <f>'MNS Unimproved'!J45*VLOOKUP(MIN(119,$A45+J$3-1),'Improvement Recommendation'!$B$5:$J$124,4,FALSE)</f>
        <v>0</v>
      </c>
      <c r="K45" s="7">
        <f>'MNS Unimproved'!K45*VLOOKUP(MIN(119,$A45+K$3-1),'Improvement Recommendation'!$B$5:$J$124,4,FALSE)</f>
        <v>0</v>
      </c>
      <c r="L45" s="7">
        <f>'MNS Unimproved'!L45*VLOOKUP(MIN(119,$A45+L$3-1),'Improvement Recommendation'!$B$5:$J$124,4,FALSE)</f>
        <v>0</v>
      </c>
      <c r="M45" s="7">
        <f>'MNS Unimproved'!M45*VLOOKUP(MIN(119,$A45+M$3-1),'Improvement Recommendation'!$B$5:$J$124,4,FALSE)</f>
        <v>0</v>
      </c>
      <c r="N45" s="7">
        <f>'MNS Unimproved'!N45*VLOOKUP(MIN(119,$A45+N$3-1),'Improvement Recommendation'!$B$5:$J$124,4,FALSE)</f>
        <v>0</v>
      </c>
      <c r="O45" s="7">
        <f>'MNS Unimproved'!O45*VLOOKUP(MIN(119,$A45+O$3-1),'Improvement Recommendation'!$B$5:$J$124,4,FALSE)</f>
        <v>0</v>
      </c>
      <c r="P45" s="7">
        <f>'MNS Unimproved'!P45*VLOOKUP(MIN(119,$A45+P$3-1),'Improvement Recommendation'!$B$5:$J$124,4,FALSE)</f>
        <v>0</v>
      </c>
      <c r="Q45" s="7">
        <f>'MNS Unimproved'!Q45*VLOOKUP(MIN(119,$A45+Q$3-1),'Improvement Recommendation'!$B$5:$J$124,4,FALSE)</f>
        <v>0</v>
      </c>
      <c r="R45" s="7">
        <f>'MNS Unimproved'!R45*VLOOKUP(MIN(119,$A45+R$3-1),'Improvement Recommendation'!$B$5:$J$124,4,FALSE)</f>
        <v>0</v>
      </c>
      <c r="S45" s="7">
        <f>'MNS Unimproved'!S45*VLOOKUP(MIN(119,$A45+S$3-1),'Improvement Recommendation'!$B$5:$J$124,4,FALSE)</f>
        <v>0</v>
      </c>
      <c r="T45" s="7">
        <f>'MNS Unimproved'!T45*VLOOKUP(MIN(119,$A45+T$3-1),'Improvement Recommendation'!$B$5:$J$124,4,FALSE)</f>
        <v>0</v>
      </c>
      <c r="U45" s="7">
        <f>'MNS Unimproved'!U45*VLOOKUP(MIN(119,$A45+U$3-1),'Improvement Recommendation'!$B$5:$J$124,4,FALSE)</f>
        <v>0</v>
      </c>
      <c r="V45" s="7">
        <f>'MNS Unimproved'!V45*VLOOKUP(MIN(119,$A45+V$3-1),'Improvement Recommendation'!$B$5:$J$124,4,FALSE)</f>
        <v>0</v>
      </c>
      <c r="W45" s="7">
        <f>'MNS Unimproved'!W45*VLOOKUP(MIN(119,$A45+W$3-1),'Improvement Recommendation'!$B$5:$J$124,4,FALSE)</f>
        <v>0</v>
      </c>
      <c r="X45" s="7">
        <f>'MNS Unimproved'!X45*VLOOKUP(MIN(119,$A45+X$3-1),'Improvement Recommendation'!$B$5:$J$124,4,FALSE)</f>
        <v>0</v>
      </c>
      <c r="Y45" s="7">
        <f>'MNS Unimproved'!Y45*VLOOKUP(MIN(119,$A45+Y$3-1),'Improvement Recommendation'!$B$5:$J$124,4,FALSE)</f>
        <v>0</v>
      </c>
      <c r="Z45" s="8">
        <f>'MNS Unimproved'!Z45*VLOOKUP(MIN(119,$A45+Z$3-1),'Improvement Recommendation'!$B$5:$J$124,4,FALSE)</f>
        <v>0</v>
      </c>
      <c r="AA45" s="7">
        <f>'MNS Unimproved'!AA45*VLOOKUP(MIN(119,$A45+AA$3-1),'Improvement Recommendation'!$B$5:$J$124,4,FALSE)</f>
        <v>0</v>
      </c>
      <c r="AB45" s="7">
        <f>'MNS Unimproved'!AB45*VLOOKUP(MIN(119,$A45+AB$3-1),'Improvement Recommendation'!$B$5:$J$124,4,FALSE)</f>
        <v>0</v>
      </c>
      <c r="AC45" s="7">
        <f>'MNS Unimproved'!AC45*VLOOKUP(MIN(119,$A45+AC$3-1),'Improvement Recommendation'!$B$5:$J$124,4,FALSE)</f>
        <v>0</v>
      </c>
      <c r="AD45" s="7">
        <f>'MNS Unimproved'!AD45*VLOOKUP(MIN(119,$A45+AD$3-1),'Improvement Recommendation'!$B$5:$J$124,4,FALSE)</f>
        <v>0</v>
      </c>
      <c r="AE45" s="7">
        <f>'MNS Unimproved'!AE45*VLOOKUP(MIN(119,$A45+AE$3-1),'Improvement Recommendation'!$B$5:$J$124,4,FALSE)</f>
        <v>0</v>
      </c>
      <c r="AF45" s="7">
        <f>'MNS Unimproved'!AF45*VLOOKUP(MIN(119,$A45+AF$3-1),'Improvement Recommendation'!$B$5:$J$124,4,FALSE)</f>
        <v>0</v>
      </c>
      <c r="AG45" s="7">
        <f>'MNS Unimproved'!AG45*VLOOKUP(MIN(119,$A45+AG$3-1),'Improvement Recommendation'!$B$5:$J$124,4,FALSE)</f>
        <v>0</v>
      </c>
      <c r="AH45" s="7">
        <f>'MNS Unimproved'!AH45*VLOOKUP(MIN(119,$A45+AH$3-1),'Improvement Recommendation'!$B$5:$J$124,4,FALSE)</f>
        <v>0</v>
      </c>
      <c r="AI45" s="7">
        <f>'MNS Unimproved'!AI45*VLOOKUP(MIN(119,$A45+AI$3-1),'Improvement Recommendation'!$B$5:$J$124,4,FALSE)</f>
        <v>0</v>
      </c>
      <c r="AJ45" s="7">
        <f>'MNS Unimproved'!AJ45*VLOOKUP(MIN(119,$A45+AJ$3-1),'Improvement Recommendation'!$B$5:$J$124,4,FALSE)</f>
        <v>0</v>
      </c>
    </row>
    <row r="46" spans="1:36">
      <c r="A46" s="5">
        <v>42</v>
      </c>
      <c r="B46" s="7">
        <f>'MNS Unimproved'!B46*VLOOKUP(MIN(119,$A46+B$3-1),'Improvement Recommendation'!$B$5:$J$124,4,FALSE)</f>
        <v>0</v>
      </c>
      <c r="C46" s="7">
        <f>'MNS Unimproved'!C46*VLOOKUP(MIN(119,$A46+C$3-1),'Improvement Recommendation'!$B$5:$J$124,4,FALSE)</f>
        <v>0</v>
      </c>
      <c r="D46" s="7">
        <f>'MNS Unimproved'!D46*VLOOKUP(MIN(119,$A46+D$3-1),'Improvement Recommendation'!$B$5:$J$124,4,FALSE)</f>
        <v>0</v>
      </c>
      <c r="E46" s="7">
        <f>'MNS Unimproved'!E46*VLOOKUP(MIN(119,$A46+E$3-1),'Improvement Recommendation'!$B$5:$J$124,4,FALSE)</f>
        <v>0</v>
      </c>
      <c r="F46" s="7">
        <f>'MNS Unimproved'!F46*VLOOKUP(MIN(119,$A46+F$3-1),'Improvement Recommendation'!$B$5:$J$124,4,FALSE)</f>
        <v>0</v>
      </c>
      <c r="G46" s="7">
        <f>'MNS Unimproved'!G46*VLOOKUP(MIN(119,$A46+G$3-1),'Improvement Recommendation'!$B$5:$J$124,4,FALSE)</f>
        <v>0</v>
      </c>
      <c r="H46" s="7">
        <f>'MNS Unimproved'!H46*VLOOKUP(MIN(119,$A46+H$3-1),'Improvement Recommendation'!$B$5:$J$124,4,FALSE)</f>
        <v>0</v>
      </c>
      <c r="I46" s="7">
        <f>'MNS Unimproved'!I46*VLOOKUP(MIN(119,$A46+I$3-1),'Improvement Recommendation'!$B$5:$J$124,4,FALSE)</f>
        <v>0</v>
      </c>
      <c r="J46" s="7">
        <f>'MNS Unimproved'!J46*VLOOKUP(MIN(119,$A46+J$3-1),'Improvement Recommendation'!$B$5:$J$124,4,FALSE)</f>
        <v>0</v>
      </c>
      <c r="K46" s="7">
        <f>'MNS Unimproved'!K46*VLOOKUP(MIN(119,$A46+K$3-1),'Improvement Recommendation'!$B$5:$J$124,4,FALSE)</f>
        <v>0</v>
      </c>
      <c r="L46" s="7">
        <f>'MNS Unimproved'!L46*VLOOKUP(MIN(119,$A46+L$3-1),'Improvement Recommendation'!$B$5:$J$124,4,FALSE)</f>
        <v>0</v>
      </c>
      <c r="M46" s="7">
        <f>'MNS Unimproved'!M46*VLOOKUP(MIN(119,$A46+M$3-1),'Improvement Recommendation'!$B$5:$J$124,4,FALSE)</f>
        <v>0</v>
      </c>
      <c r="N46" s="7">
        <f>'MNS Unimproved'!N46*VLOOKUP(MIN(119,$A46+N$3-1),'Improvement Recommendation'!$B$5:$J$124,4,FALSE)</f>
        <v>0</v>
      </c>
      <c r="O46" s="7">
        <f>'MNS Unimproved'!O46*VLOOKUP(MIN(119,$A46+O$3-1),'Improvement Recommendation'!$B$5:$J$124,4,FALSE)</f>
        <v>0</v>
      </c>
      <c r="P46" s="7">
        <f>'MNS Unimproved'!P46*VLOOKUP(MIN(119,$A46+P$3-1),'Improvement Recommendation'!$B$5:$J$124,4,FALSE)</f>
        <v>0</v>
      </c>
      <c r="Q46" s="7">
        <f>'MNS Unimproved'!Q46*VLOOKUP(MIN(119,$A46+Q$3-1),'Improvement Recommendation'!$B$5:$J$124,4,FALSE)</f>
        <v>0</v>
      </c>
      <c r="R46" s="7">
        <f>'MNS Unimproved'!R46*VLOOKUP(MIN(119,$A46+R$3-1),'Improvement Recommendation'!$B$5:$J$124,4,FALSE)</f>
        <v>0</v>
      </c>
      <c r="S46" s="7">
        <f>'MNS Unimproved'!S46*VLOOKUP(MIN(119,$A46+S$3-1),'Improvement Recommendation'!$B$5:$J$124,4,FALSE)</f>
        <v>0</v>
      </c>
      <c r="T46" s="7">
        <f>'MNS Unimproved'!T46*VLOOKUP(MIN(119,$A46+T$3-1),'Improvement Recommendation'!$B$5:$J$124,4,FALSE)</f>
        <v>0</v>
      </c>
      <c r="U46" s="7">
        <f>'MNS Unimproved'!U46*VLOOKUP(MIN(119,$A46+U$3-1),'Improvement Recommendation'!$B$5:$J$124,4,FALSE)</f>
        <v>0</v>
      </c>
      <c r="V46" s="7">
        <f>'MNS Unimproved'!V46*VLOOKUP(MIN(119,$A46+V$3-1),'Improvement Recommendation'!$B$5:$J$124,4,FALSE)</f>
        <v>0</v>
      </c>
      <c r="W46" s="7">
        <f>'MNS Unimproved'!W46*VLOOKUP(MIN(119,$A46+W$3-1),'Improvement Recommendation'!$B$5:$J$124,4,FALSE)</f>
        <v>0</v>
      </c>
      <c r="X46" s="7">
        <f>'MNS Unimproved'!X46*VLOOKUP(MIN(119,$A46+X$3-1),'Improvement Recommendation'!$B$5:$J$124,4,FALSE)</f>
        <v>0</v>
      </c>
      <c r="Y46" s="7">
        <f>'MNS Unimproved'!Y46*VLOOKUP(MIN(119,$A46+Y$3-1),'Improvement Recommendation'!$B$5:$J$124,4,FALSE)</f>
        <v>0</v>
      </c>
      <c r="Z46" s="8">
        <f>'MNS Unimproved'!Z46*VLOOKUP(MIN(119,$A46+Z$3-1),'Improvement Recommendation'!$B$5:$J$124,4,FALSE)</f>
        <v>0</v>
      </c>
      <c r="AA46" s="7">
        <f>'MNS Unimproved'!AA46*VLOOKUP(MIN(119,$A46+AA$3-1),'Improvement Recommendation'!$B$5:$J$124,4,FALSE)</f>
        <v>0</v>
      </c>
      <c r="AB46" s="7">
        <f>'MNS Unimproved'!AB46*VLOOKUP(MIN(119,$A46+AB$3-1),'Improvement Recommendation'!$B$5:$J$124,4,FALSE)</f>
        <v>0</v>
      </c>
      <c r="AC46" s="7">
        <f>'MNS Unimproved'!AC46*VLOOKUP(MIN(119,$A46+AC$3-1),'Improvement Recommendation'!$B$5:$J$124,4,FALSE)</f>
        <v>0</v>
      </c>
      <c r="AD46" s="7">
        <f>'MNS Unimproved'!AD46*VLOOKUP(MIN(119,$A46+AD$3-1),'Improvement Recommendation'!$B$5:$J$124,4,FALSE)</f>
        <v>0</v>
      </c>
      <c r="AE46" s="7">
        <f>'MNS Unimproved'!AE46*VLOOKUP(MIN(119,$A46+AE$3-1),'Improvement Recommendation'!$B$5:$J$124,4,FALSE)</f>
        <v>0</v>
      </c>
      <c r="AF46" s="7">
        <f>'MNS Unimproved'!AF46*VLOOKUP(MIN(119,$A46+AF$3-1),'Improvement Recommendation'!$B$5:$J$124,4,FALSE)</f>
        <v>0</v>
      </c>
      <c r="AG46" s="7">
        <f>'MNS Unimproved'!AG46*VLOOKUP(MIN(119,$A46+AG$3-1),'Improvement Recommendation'!$B$5:$J$124,4,FALSE)</f>
        <v>0</v>
      </c>
      <c r="AH46" s="7">
        <f>'MNS Unimproved'!AH46*VLOOKUP(MIN(119,$A46+AH$3-1),'Improvement Recommendation'!$B$5:$J$124,4,FALSE)</f>
        <v>0</v>
      </c>
      <c r="AI46" s="7">
        <f>'MNS Unimproved'!AI46*VLOOKUP(MIN(119,$A46+AI$3-1),'Improvement Recommendation'!$B$5:$J$124,4,FALSE)</f>
        <v>0</v>
      </c>
      <c r="AJ46" s="7">
        <f>'MNS Unimproved'!AJ46*VLOOKUP(MIN(119,$A46+AJ$3-1),'Improvement Recommendation'!$B$5:$J$124,4,FALSE)</f>
        <v>0</v>
      </c>
    </row>
    <row r="47" spans="1:36">
      <c r="A47" s="5">
        <v>43</v>
      </c>
      <c r="B47" s="7">
        <f>'MNS Unimproved'!B47*VLOOKUP(MIN(119,$A47+B$3-1),'Improvement Recommendation'!$B$5:$J$124,4,FALSE)</f>
        <v>0</v>
      </c>
      <c r="C47" s="7">
        <f>'MNS Unimproved'!C47*VLOOKUP(MIN(119,$A47+C$3-1),'Improvement Recommendation'!$B$5:$J$124,4,FALSE)</f>
        <v>0</v>
      </c>
      <c r="D47" s="7">
        <f>'MNS Unimproved'!D47*VLOOKUP(MIN(119,$A47+D$3-1),'Improvement Recommendation'!$B$5:$J$124,4,FALSE)</f>
        <v>0</v>
      </c>
      <c r="E47" s="7">
        <f>'MNS Unimproved'!E47*VLOOKUP(MIN(119,$A47+E$3-1),'Improvement Recommendation'!$B$5:$J$124,4,FALSE)</f>
        <v>0</v>
      </c>
      <c r="F47" s="7">
        <f>'MNS Unimproved'!F47*VLOOKUP(MIN(119,$A47+F$3-1),'Improvement Recommendation'!$B$5:$J$124,4,FALSE)</f>
        <v>0</v>
      </c>
      <c r="G47" s="7">
        <f>'MNS Unimproved'!G47*VLOOKUP(MIN(119,$A47+G$3-1),'Improvement Recommendation'!$B$5:$J$124,4,FALSE)</f>
        <v>0</v>
      </c>
      <c r="H47" s="7">
        <f>'MNS Unimproved'!H47*VLOOKUP(MIN(119,$A47+H$3-1),'Improvement Recommendation'!$B$5:$J$124,4,FALSE)</f>
        <v>0</v>
      </c>
      <c r="I47" s="7">
        <f>'MNS Unimproved'!I47*VLOOKUP(MIN(119,$A47+I$3-1),'Improvement Recommendation'!$B$5:$J$124,4,FALSE)</f>
        <v>0</v>
      </c>
      <c r="J47" s="7">
        <f>'MNS Unimproved'!J47*VLOOKUP(MIN(119,$A47+J$3-1),'Improvement Recommendation'!$B$5:$J$124,4,FALSE)</f>
        <v>0</v>
      </c>
      <c r="K47" s="7">
        <f>'MNS Unimproved'!K47*VLOOKUP(MIN(119,$A47+K$3-1),'Improvement Recommendation'!$B$5:$J$124,4,FALSE)</f>
        <v>0</v>
      </c>
      <c r="L47" s="7">
        <f>'MNS Unimproved'!L47*VLOOKUP(MIN(119,$A47+L$3-1),'Improvement Recommendation'!$B$5:$J$124,4,FALSE)</f>
        <v>0</v>
      </c>
      <c r="M47" s="7">
        <f>'MNS Unimproved'!M47*VLOOKUP(MIN(119,$A47+M$3-1),'Improvement Recommendation'!$B$5:$J$124,4,FALSE)</f>
        <v>0</v>
      </c>
      <c r="N47" s="7">
        <f>'MNS Unimproved'!N47*VLOOKUP(MIN(119,$A47+N$3-1),'Improvement Recommendation'!$B$5:$J$124,4,FALSE)</f>
        <v>0</v>
      </c>
      <c r="O47" s="7">
        <f>'MNS Unimproved'!O47*VLOOKUP(MIN(119,$A47+O$3-1),'Improvement Recommendation'!$B$5:$J$124,4,FALSE)</f>
        <v>0</v>
      </c>
      <c r="P47" s="7">
        <f>'MNS Unimproved'!P47*VLOOKUP(MIN(119,$A47+P$3-1),'Improvement Recommendation'!$B$5:$J$124,4,FALSE)</f>
        <v>0</v>
      </c>
      <c r="Q47" s="7">
        <f>'MNS Unimproved'!Q47*VLOOKUP(MIN(119,$A47+Q$3-1),'Improvement Recommendation'!$B$5:$J$124,4,FALSE)</f>
        <v>0</v>
      </c>
      <c r="R47" s="7">
        <f>'MNS Unimproved'!R47*VLOOKUP(MIN(119,$A47+R$3-1),'Improvement Recommendation'!$B$5:$J$124,4,FALSE)</f>
        <v>0</v>
      </c>
      <c r="S47" s="7">
        <f>'MNS Unimproved'!S47*VLOOKUP(MIN(119,$A47+S$3-1),'Improvement Recommendation'!$B$5:$J$124,4,FALSE)</f>
        <v>0</v>
      </c>
      <c r="T47" s="7">
        <f>'MNS Unimproved'!T47*VLOOKUP(MIN(119,$A47+T$3-1),'Improvement Recommendation'!$B$5:$J$124,4,FALSE)</f>
        <v>0</v>
      </c>
      <c r="U47" s="7">
        <f>'MNS Unimproved'!U47*VLOOKUP(MIN(119,$A47+U$3-1),'Improvement Recommendation'!$B$5:$J$124,4,FALSE)</f>
        <v>0</v>
      </c>
      <c r="V47" s="7">
        <f>'MNS Unimproved'!V47*VLOOKUP(MIN(119,$A47+V$3-1),'Improvement Recommendation'!$B$5:$J$124,4,FALSE)</f>
        <v>0</v>
      </c>
      <c r="W47" s="7">
        <f>'MNS Unimproved'!W47*VLOOKUP(MIN(119,$A47+W$3-1),'Improvement Recommendation'!$B$5:$J$124,4,FALSE)</f>
        <v>0</v>
      </c>
      <c r="X47" s="7">
        <f>'MNS Unimproved'!X47*VLOOKUP(MIN(119,$A47+X$3-1),'Improvement Recommendation'!$B$5:$J$124,4,FALSE)</f>
        <v>0</v>
      </c>
      <c r="Y47" s="7">
        <f>'MNS Unimproved'!Y47*VLOOKUP(MIN(119,$A47+Y$3-1),'Improvement Recommendation'!$B$5:$J$124,4,FALSE)</f>
        <v>0</v>
      </c>
      <c r="Z47" s="8">
        <f>'MNS Unimproved'!Z47*VLOOKUP(MIN(119,$A47+Z$3-1),'Improvement Recommendation'!$B$5:$J$124,4,FALSE)</f>
        <v>0</v>
      </c>
      <c r="AA47" s="7">
        <f>'MNS Unimproved'!AA47*VLOOKUP(MIN(119,$A47+AA$3-1),'Improvement Recommendation'!$B$5:$J$124,4,FALSE)</f>
        <v>0</v>
      </c>
      <c r="AB47" s="7">
        <f>'MNS Unimproved'!AB47*VLOOKUP(MIN(119,$A47+AB$3-1),'Improvement Recommendation'!$B$5:$J$124,4,FALSE)</f>
        <v>0</v>
      </c>
      <c r="AC47" s="7">
        <f>'MNS Unimproved'!AC47*VLOOKUP(MIN(119,$A47+AC$3-1),'Improvement Recommendation'!$B$5:$J$124,4,FALSE)</f>
        <v>0</v>
      </c>
      <c r="AD47" s="7">
        <f>'MNS Unimproved'!AD47*VLOOKUP(MIN(119,$A47+AD$3-1),'Improvement Recommendation'!$B$5:$J$124,4,FALSE)</f>
        <v>0</v>
      </c>
      <c r="AE47" s="7">
        <f>'MNS Unimproved'!AE47*VLOOKUP(MIN(119,$A47+AE$3-1),'Improvement Recommendation'!$B$5:$J$124,4,FALSE)</f>
        <v>0</v>
      </c>
      <c r="AF47" s="7">
        <f>'MNS Unimproved'!AF47*VLOOKUP(MIN(119,$A47+AF$3-1),'Improvement Recommendation'!$B$5:$J$124,4,FALSE)</f>
        <v>0</v>
      </c>
      <c r="AG47" s="7">
        <f>'MNS Unimproved'!AG47*VLOOKUP(MIN(119,$A47+AG$3-1),'Improvement Recommendation'!$B$5:$J$124,4,FALSE)</f>
        <v>0</v>
      </c>
      <c r="AH47" s="7">
        <f>'MNS Unimproved'!AH47*VLOOKUP(MIN(119,$A47+AH$3-1),'Improvement Recommendation'!$B$5:$J$124,4,FALSE)</f>
        <v>0</v>
      </c>
      <c r="AI47" s="7">
        <f>'MNS Unimproved'!AI47*VLOOKUP(MIN(119,$A47+AI$3-1),'Improvement Recommendation'!$B$5:$J$124,4,FALSE)</f>
        <v>0</v>
      </c>
      <c r="AJ47" s="7">
        <f>'MNS Unimproved'!AJ47*VLOOKUP(MIN(119,$A47+AJ$3-1),'Improvement Recommendation'!$B$5:$J$124,4,FALSE)</f>
        <v>0</v>
      </c>
    </row>
    <row r="48" spans="1:36">
      <c r="A48" s="5">
        <v>44</v>
      </c>
      <c r="B48" s="7">
        <f>'MNS Unimproved'!B48*VLOOKUP(MIN(119,$A48+B$3-1),'Improvement Recommendation'!$B$5:$J$124,4,FALSE)</f>
        <v>0</v>
      </c>
      <c r="C48" s="7">
        <f>'MNS Unimproved'!C48*VLOOKUP(MIN(119,$A48+C$3-1),'Improvement Recommendation'!$B$5:$J$124,4,FALSE)</f>
        <v>0</v>
      </c>
      <c r="D48" s="7">
        <f>'MNS Unimproved'!D48*VLOOKUP(MIN(119,$A48+D$3-1),'Improvement Recommendation'!$B$5:$J$124,4,FALSE)</f>
        <v>0</v>
      </c>
      <c r="E48" s="7">
        <f>'MNS Unimproved'!E48*VLOOKUP(MIN(119,$A48+E$3-1),'Improvement Recommendation'!$B$5:$J$124,4,FALSE)</f>
        <v>0</v>
      </c>
      <c r="F48" s="7">
        <f>'MNS Unimproved'!F48*VLOOKUP(MIN(119,$A48+F$3-1),'Improvement Recommendation'!$B$5:$J$124,4,FALSE)</f>
        <v>0</v>
      </c>
      <c r="G48" s="7">
        <f>'MNS Unimproved'!G48*VLOOKUP(MIN(119,$A48+G$3-1),'Improvement Recommendation'!$B$5:$J$124,4,FALSE)</f>
        <v>0</v>
      </c>
      <c r="H48" s="7">
        <f>'MNS Unimproved'!H48*VLOOKUP(MIN(119,$A48+H$3-1),'Improvement Recommendation'!$B$5:$J$124,4,FALSE)</f>
        <v>0</v>
      </c>
      <c r="I48" s="7">
        <f>'MNS Unimproved'!I48*VLOOKUP(MIN(119,$A48+I$3-1),'Improvement Recommendation'!$B$5:$J$124,4,FALSE)</f>
        <v>0</v>
      </c>
      <c r="J48" s="7">
        <f>'MNS Unimproved'!J48*VLOOKUP(MIN(119,$A48+J$3-1),'Improvement Recommendation'!$B$5:$J$124,4,FALSE)</f>
        <v>0</v>
      </c>
      <c r="K48" s="7">
        <f>'MNS Unimproved'!K48*VLOOKUP(MIN(119,$A48+K$3-1),'Improvement Recommendation'!$B$5:$J$124,4,FALSE)</f>
        <v>0</v>
      </c>
      <c r="L48" s="7">
        <f>'MNS Unimproved'!L48*VLOOKUP(MIN(119,$A48+L$3-1),'Improvement Recommendation'!$B$5:$J$124,4,FALSE)</f>
        <v>0</v>
      </c>
      <c r="M48" s="7">
        <f>'MNS Unimproved'!M48*VLOOKUP(MIN(119,$A48+M$3-1),'Improvement Recommendation'!$B$5:$J$124,4,FALSE)</f>
        <v>0</v>
      </c>
      <c r="N48" s="7">
        <f>'MNS Unimproved'!N48*VLOOKUP(MIN(119,$A48+N$3-1),'Improvement Recommendation'!$B$5:$J$124,4,FALSE)</f>
        <v>0</v>
      </c>
      <c r="O48" s="7">
        <f>'MNS Unimproved'!O48*VLOOKUP(MIN(119,$A48+O$3-1),'Improvement Recommendation'!$B$5:$J$124,4,FALSE)</f>
        <v>0</v>
      </c>
      <c r="P48" s="7">
        <f>'MNS Unimproved'!P48*VLOOKUP(MIN(119,$A48+P$3-1),'Improvement Recommendation'!$B$5:$J$124,4,FALSE)</f>
        <v>0</v>
      </c>
      <c r="Q48" s="7">
        <f>'MNS Unimproved'!Q48*VLOOKUP(MIN(119,$A48+Q$3-1),'Improvement Recommendation'!$B$5:$J$124,4,FALSE)</f>
        <v>0</v>
      </c>
      <c r="R48" s="7">
        <f>'MNS Unimproved'!R48*VLOOKUP(MIN(119,$A48+R$3-1),'Improvement Recommendation'!$B$5:$J$124,4,FALSE)</f>
        <v>0</v>
      </c>
      <c r="S48" s="7">
        <f>'MNS Unimproved'!S48*VLOOKUP(MIN(119,$A48+S$3-1),'Improvement Recommendation'!$B$5:$J$124,4,FALSE)</f>
        <v>0</v>
      </c>
      <c r="T48" s="7">
        <f>'MNS Unimproved'!T48*VLOOKUP(MIN(119,$A48+T$3-1),'Improvement Recommendation'!$B$5:$J$124,4,FALSE)</f>
        <v>0</v>
      </c>
      <c r="U48" s="7">
        <f>'MNS Unimproved'!U48*VLOOKUP(MIN(119,$A48+U$3-1),'Improvement Recommendation'!$B$5:$J$124,4,FALSE)</f>
        <v>0</v>
      </c>
      <c r="V48" s="7">
        <f>'MNS Unimproved'!V48*VLOOKUP(MIN(119,$A48+V$3-1),'Improvement Recommendation'!$B$5:$J$124,4,FALSE)</f>
        <v>0</v>
      </c>
      <c r="W48" s="7">
        <f>'MNS Unimproved'!W48*VLOOKUP(MIN(119,$A48+W$3-1),'Improvement Recommendation'!$B$5:$J$124,4,FALSE)</f>
        <v>0</v>
      </c>
      <c r="X48" s="7">
        <f>'MNS Unimproved'!X48*VLOOKUP(MIN(119,$A48+X$3-1),'Improvement Recommendation'!$B$5:$J$124,4,FALSE)</f>
        <v>0</v>
      </c>
      <c r="Y48" s="7">
        <f>'MNS Unimproved'!Y48*VLOOKUP(MIN(119,$A48+Y$3-1),'Improvement Recommendation'!$B$5:$J$124,4,FALSE)</f>
        <v>0</v>
      </c>
      <c r="Z48" s="8">
        <f>'MNS Unimproved'!Z48*VLOOKUP(MIN(119,$A48+Z$3-1),'Improvement Recommendation'!$B$5:$J$124,4,FALSE)</f>
        <v>0</v>
      </c>
      <c r="AA48" s="7">
        <f>'MNS Unimproved'!AA48*VLOOKUP(MIN(119,$A48+AA$3-1),'Improvement Recommendation'!$B$5:$J$124,4,FALSE)</f>
        <v>0</v>
      </c>
      <c r="AB48" s="7">
        <f>'MNS Unimproved'!AB48*VLOOKUP(MIN(119,$A48+AB$3-1),'Improvement Recommendation'!$B$5:$J$124,4,FALSE)</f>
        <v>0</v>
      </c>
      <c r="AC48" s="7">
        <f>'MNS Unimproved'!AC48*VLOOKUP(MIN(119,$A48+AC$3-1),'Improvement Recommendation'!$B$5:$J$124,4,FALSE)</f>
        <v>0</v>
      </c>
      <c r="AD48" s="7">
        <f>'MNS Unimproved'!AD48*VLOOKUP(MIN(119,$A48+AD$3-1),'Improvement Recommendation'!$B$5:$J$124,4,FALSE)</f>
        <v>0</v>
      </c>
      <c r="AE48" s="7">
        <f>'MNS Unimproved'!AE48*VLOOKUP(MIN(119,$A48+AE$3-1),'Improvement Recommendation'!$B$5:$J$124,4,FALSE)</f>
        <v>0</v>
      </c>
      <c r="AF48" s="7">
        <f>'MNS Unimproved'!AF48*VLOOKUP(MIN(119,$A48+AF$3-1),'Improvement Recommendation'!$B$5:$J$124,4,FALSE)</f>
        <v>0</v>
      </c>
      <c r="AG48" s="7">
        <f>'MNS Unimproved'!AG48*VLOOKUP(MIN(119,$A48+AG$3-1),'Improvement Recommendation'!$B$5:$J$124,4,FALSE)</f>
        <v>0</v>
      </c>
      <c r="AH48" s="7">
        <f>'MNS Unimproved'!AH48*VLOOKUP(MIN(119,$A48+AH$3-1),'Improvement Recommendation'!$B$5:$J$124,4,FALSE)</f>
        <v>0</v>
      </c>
      <c r="AI48" s="7">
        <f>'MNS Unimproved'!AI48*VLOOKUP(MIN(119,$A48+AI$3-1),'Improvement Recommendation'!$B$5:$J$124,4,FALSE)</f>
        <v>0</v>
      </c>
      <c r="AJ48" s="7">
        <f>'MNS Unimproved'!AJ48*VLOOKUP(MIN(119,$A48+AJ$3-1),'Improvement Recommendation'!$B$5:$J$124,4,FALSE)</f>
        <v>0</v>
      </c>
    </row>
    <row r="49" spans="1:36">
      <c r="A49" s="5">
        <v>45</v>
      </c>
      <c r="B49" s="7">
        <f>'MNS Unimproved'!B49*VLOOKUP(MIN(119,$A49+B$3-1),'Improvement Recommendation'!$B$5:$J$124,4,FALSE)</f>
        <v>0</v>
      </c>
      <c r="C49" s="7">
        <f>'MNS Unimproved'!C49*VLOOKUP(MIN(119,$A49+C$3-1),'Improvement Recommendation'!$B$5:$J$124,4,FALSE)</f>
        <v>0</v>
      </c>
      <c r="D49" s="7">
        <f>'MNS Unimproved'!D49*VLOOKUP(MIN(119,$A49+D$3-1),'Improvement Recommendation'!$B$5:$J$124,4,FALSE)</f>
        <v>0</v>
      </c>
      <c r="E49" s="7">
        <f>'MNS Unimproved'!E49*VLOOKUP(MIN(119,$A49+E$3-1),'Improvement Recommendation'!$B$5:$J$124,4,FALSE)</f>
        <v>0</v>
      </c>
      <c r="F49" s="7">
        <f>'MNS Unimproved'!F49*VLOOKUP(MIN(119,$A49+F$3-1),'Improvement Recommendation'!$B$5:$J$124,4,FALSE)</f>
        <v>0</v>
      </c>
      <c r="G49" s="7">
        <f>'MNS Unimproved'!G49*VLOOKUP(MIN(119,$A49+G$3-1),'Improvement Recommendation'!$B$5:$J$124,4,FALSE)</f>
        <v>0</v>
      </c>
      <c r="H49" s="7">
        <f>'MNS Unimproved'!H49*VLOOKUP(MIN(119,$A49+H$3-1),'Improvement Recommendation'!$B$5:$J$124,4,FALSE)</f>
        <v>0</v>
      </c>
      <c r="I49" s="7">
        <f>'MNS Unimproved'!I49*VLOOKUP(MIN(119,$A49+I$3-1),'Improvement Recommendation'!$B$5:$J$124,4,FALSE)</f>
        <v>0</v>
      </c>
      <c r="J49" s="7">
        <f>'MNS Unimproved'!J49*VLOOKUP(MIN(119,$A49+J$3-1),'Improvement Recommendation'!$B$5:$J$124,4,FALSE)</f>
        <v>0</v>
      </c>
      <c r="K49" s="7">
        <f>'MNS Unimproved'!K49*VLOOKUP(MIN(119,$A49+K$3-1),'Improvement Recommendation'!$B$5:$J$124,4,FALSE)</f>
        <v>0</v>
      </c>
      <c r="L49" s="7">
        <f>'MNS Unimproved'!L49*VLOOKUP(MIN(119,$A49+L$3-1),'Improvement Recommendation'!$B$5:$J$124,4,FALSE)</f>
        <v>0</v>
      </c>
      <c r="M49" s="7">
        <f>'MNS Unimproved'!M49*VLOOKUP(MIN(119,$A49+M$3-1),'Improvement Recommendation'!$B$5:$J$124,4,FALSE)</f>
        <v>0</v>
      </c>
      <c r="N49" s="7">
        <f>'MNS Unimproved'!N49*VLOOKUP(MIN(119,$A49+N$3-1),'Improvement Recommendation'!$B$5:$J$124,4,FALSE)</f>
        <v>0</v>
      </c>
      <c r="O49" s="7">
        <f>'MNS Unimproved'!O49*VLOOKUP(MIN(119,$A49+O$3-1),'Improvement Recommendation'!$B$5:$J$124,4,FALSE)</f>
        <v>0</v>
      </c>
      <c r="P49" s="7">
        <f>'MNS Unimproved'!P49*VLOOKUP(MIN(119,$A49+P$3-1),'Improvement Recommendation'!$B$5:$J$124,4,FALSE)</f>
        <v>0</v>
      </c>
      <c r="Q49" s="7">
        <f>'MNS Unimproved'!Q49*VLOOKUP(MIN(119,$A49+Q$3-1),'Improvement Recommendation'!$B$5:$J$124,4,FALSE)</f>
        <v>0</v>
      </c>
      <c r="R49" s="7">
        <f>'MNS Unimproved'!R49*VLOOKUP(MIN(119,$A49+R$3-1),'Improvement Recommendation'!$B$5:$J$124,4,FALSE)</f>
        <v>0</v>
      </c>
      <c r="S49" s="7">
        <f>'MNS Unimproved'!S49*VLOOKUP(MIN(119,$A49+S$3-1),'Improvement Recommendation'!$B$5:$J$124,4,FALSE)</f>
        <v>0</v>
      </c>
      <c r="T49" s="7">
        <f>'MNS Unimproved'!T49*VLOOKUP(MIN(119,$A49+T$3-1),'Improvement Recommendation'!$B$5:$J$124,4,FALSE)</f>
        <v>0</v>
      </c>
      <c r="U49" s="7">
        <f>'MNS Unimproved'!U49*VLOOKUP(MIN(119,$A49+U$3-1),'Improvement Recommendation'!$B$5:$J$124,4,FALSE)</f>
        <v>0</v>
      </c>
      <c r="V49" s="7">
        <f>'MNS Unimproved'!V49*VLOOKUP(MIN(119,$A49+V$3-1),'Improvement Recommendation'!$B$5:$J$124,4,FALSE)</f>
        <v>0</v>
      </c>
      <c r="W49" s="7">
        <f>'MNS Unimproved'!W49*VLOOKUP(MIN(119,$A49+W$3-1),'Improvement Recommendation'!$B$5:$J$124,4,FALSE)</f>
        <v>0</v>
      </c>
      <c r="X49" s="7">
        <f>'MNS Unimproved'!X49*VLOOKUP(MIN(119,$A49+X$3-1),'Improvement Recommendation'!$B$5:$J$124,4,FALSE)</f>
        <v>0</v>
      </c>
      <c r="Y49" s="7">
        <f>'MNS Unimproved'!Y49*VLOOKUP(MIN(119,$A49+Y$3-1),'Improvement Recommendation'!$B$5:$J$124,4,FALSE)</f>
        <v>0</v>
      </c>
      <c r="Z49" s="8">
        <f>'MNS Unimproved'!Z49*VLOOKUP(MIN(119,$A49+Z$3-1),'Improvement Recommendation'!$B$5:$J$124,4,FALSE)</f>
        <v>0</v>
      </c>
      <c r="AA49" s="7">
        <f>'MNS Unimproved'!AA49*VLOOKUP(MIN(119,$A49+AA$3-1),'Improvement Recommendation'!$B$5:$J$124,4,FALSE)</f>
        <v>0</v>
      </c>
      <c r="AB49" s="7">
        <f>'MNS Unimproved'!AB49*VLOOKUP(MIN(119,$A49+AB$3-1),'Improvement Recommendation'!$B$5:$J$124,4,FALSE)</f>
        <v>0</v>
      </c>
      <c r="AC49" s="7">
        <f>'MNS Unimproved'!AC49*VLOOKUP(MIN(119,$A49+AC$3-1),'Improvement Recommendation'!$B$5:$J$124,4,FALSE)</f>
        <v>0</v>
      </c>
      <c r="AD49" s="7">
        <f>'MNS Unimproved'!AD49*VLOOKUP(MIN(119,$A49+AD$3-1),'Improvement Recommendation'!$B$5:$J$124,4,FALSE)</f>
        <v>0</v>
      </c>
      <c r="AE49" s="7">
        <f>'MNS Unimproved'!AE49*VLOOKUP(MIN(119,$A49+AE$3-1),'Improvement Recommendation'!$B$5:$J$124,4,FALSE)</f>
        <v>0</v>
      </c>
      <c r="AF49" s="7">
        <f>'MNS Unimproved'!AF49*VLOOKUP(MIN(119,$A49+AF$3-1),'Improvement Recommendation'!$B$5:$J$124,4,FALSE)</f>
        <v>0</v>
      </c>
      <c r="AG49" s="7">
        <f>'MNS Unimproved'!AG49*VLOOKUP(MIN(119,$A49+AG$3-1),'Improvement Recommendation'!$B$5:$J$124,4,FALSE)</f>
        <v>0</v>
      </c>
      <c r="AH49" s="7">
        <f>'MNS Unimproved'!AH49*VLOOKUP(MIN(119,$A49+AH$3-1),'Improvement Recommendation'!$B$5:$J$124,4,FALSE)</f>
        <v>0</v>
      </c>
      <c r="AI49" s="7">
        <f>'MNS Unimproved'!AI49*VLOOKUP(MIN(119,$A49+AI$3-1),'Improvement Recommendation'!$B$5:$J$124,4,FALSE)</f>
        <v>0</v>
      </c>
      <c r="AJ49" s="7">
        <f>'MNS Unimproved'!AJ49*VLOOKUP(MIN(119,$A49+AJ$3-1),'Improvement Recommendation'!$B$5:$J$124,4,FALSE)</f>
        <v>0</v>
      </c>
    </row>
    <row r="50" spans="1:36">
      <c r="A50" s="5">
        <v>46</v>
      </c>
      <c r="B50" s="7">
        <f>'MNS Unimproved'!B50*VLOOKUP(MIN(119,$A50+B$3-1),'Improvement Recommendation'!$B$5:$J$124,4,FALSE)</f>
        <v>0</v>
      </c>
      <c r="C50" s="7">
        <f>'MNS Unimproved'!C50*VLOOKUP(MIN(119,$A50+C$3-1),'Improvement Recommendation'!$B$5:$J$124,4,FALSE)</f>
        <v>0</v>
      </c>
      <c r="D50" s="7">
        <f>'MNS Unimproved'!D50*VLOOKUP(MIN(119,$A50+D$3-1),'Improvement Recommendation'!$B$5:$J$124,4,FALSE)</f>
        <v>0</v>
      </c>
      <c r="E50" s="7">
        <f>'MNS Unimproved'!E50*VLOOKUP(MIN(119,$A50+E$3-1),'Improvement Recommendation'!$B$5:$J$124,4,FALSE)</f>
        <v>0</v>
      </c>
      <c r="F50" s="7">
        <f>'MNS Unimproved'!F50*VLOOKUP(MIN(119,$A50+F$3-1),'Improvement Recommendation'!$B$5:$J$124,4,FALSE)</f>
        <v>0</v>
      </c>
      <c r="G50" s="7">
        <f>'MNS Unimproved'!G50*VLOOKUP(MIN(119,$A50+G$3-1),'Improvement Recommendation'!$B$5:$J$124,4,FALSE)</f>
        <v>0</v>
      </c>
      <c r="H50" s="7">
        <f>'MNS Unimproved'!H50*VLOOKUP(MIN(119,$A50+H$3-1),'Improvement Recommendation'!$B$5:$J$124,4,FALSE)</f>
        <v>0</v>
      </c>
      <c r="I50" s="7">
        <f>'MNS Unimproved'!I50*VLOOKUP(MIN(119,$A50+I$3-1),'Improvement Recommendation'!$B$5:$J$124,4,FALSE)</f>
        <v>0</v>
      </c>
      <c r="J50" s="7">
        <f>'MNS Unimproved'!J50*VLOOKUP(MIN(119,$A50+J$3-1),'Improvement Recommendation'!$B$5:$J$124,4,FALSE)</f>
        <v>0</v>
      </c>
      <c r="K50" s="7">
        <f>'MNS Unimproved'!K50*VLOOKUP(MIN(119,$A50+K$3-1),'Improvement Recommendation'!$B$5:$J$124,4,FALSE)</f>
        <v>0</v>
      </c>
      <c r="L50" s="7">
        <f>'MNS Unimproved'!L50*VLOOKUP(MIN(119,$A50+L$3-1),'Improvement Recommendation'!$B$5:$J$124,4,FALSE)</f>
        <v>0</v>
      </c>
      <c r="M50" s="7">
        <f>'MNS Unimproved'!M50*VLOOKUP(MIN(119,$A50+M$3-1),'Improvement Recommendation'!$B$5:$J$124,4,FALSE)</f>
        <v>0</v>
      </c>
      <c r="N50" s="7">
        <f>'MNS Unimproved'!N50*VLOOKUP(MIN(119,$A50+N$3-1),'Improvement Recommendation'!$B$5:$J$124,4,FALSE)</f>
        <v>0</v>
      </c>
      <c r="O50" s="7">
        <f>'MNS Unimproved'!O50*VLOOKUP(MIN(119,$A50+O$3-1),'Improvement Recommendation'!$B$5:$J$124,4,FALSE)</f>
        <v>0</v>
      </c>
      <c r="P50" s="7">
        <f>'MNS Unimproved'!P50*VLOOKUP(MIN(119,$A50+P$3-1),'Improvement Recommendation'!$B$5:$J$124,4,FALSE)</f>
        <v>0</v>
      </c>
      <c r="Q50" s="7">
        <f>'MNS Unimproved'!Q50*VLOOKUP(MIN(119,$A50+Q$3-1),'Improvement Recommendation'!$B$5:$J$124,4,FALSE)</f>
        <v>0</v>
      </c>
      <c r="R50" s="7">
        <f>'MNS Unimproved'!R50*VLOOKUP(MIN(119,$A50+R$3-1),'Improvement Recommendation'!$B$5:$J$124,4,FALSE)</f>
        <v>0</v>
      </c>
      <c r="S50" s="7">
        <f>'MNS Unimproved'!S50*VLOOKUP(MIN(119,$A50+S$3-1),'Improvement Recommendation'!$B$5:$J$124,4,FALSE)</f>
        <v>0</v>
      </c>
      <c r="T50" s="7">
        <f>'MNS Unimproved'!T50*VLOOKUP(MIN(119,$A50+T$3-1),'Improvement Recommendation'!$B$5:$J$124,4,FALSE)</f>
        <v>0</v>
      </c>
      <c r="U50" s="7">
        <f>'MNS Unimproved'!U50*VLOOKUP(MIN(119,$A50+U$3-1),'Improvement Recommendation'!$B$5:$J$124,4,FALSE)</f>
        <v>0</v>
      </c>
      <c r="V50" s="7">
        <f>'MNS Unimproved'!V50*VLOOKUP(MIN(119,$A50+V$3-1),'Improvement Recommendation'!$B$5:$J$124,4,FALSE)</f>
        <v>0</v>
      </c>
      <c r="W50" s="7">
        <f>'MNS Unimproved'!W50*VLOOKUP(MIN(119,$A50+W$3-1),'Improvement Recommendation'!$B$5:$J$124,4,FALSE)</f>
        <v>0</v>
      </c>
      <c r="X50" s="7">
        <f>'MNS Unimproved'!X50*VLOOKUP(MIN(119,$A50+X$3-1),'Improvement Recommendation'!$B$5:$J$124,4,FALSE)</f>
        <v>0</v>
      </c>
      <c r="Y50" s="7">
        <f>'MNS Unimproved'!Y50*VLOOKUP(MIN(119,$A50+Y$3-1),'Improvement Recommendation'!$B$5:$J$124,4,FALSE)</f>
        <v>0</v>
      </c>
      <c r="Z50" s="8">
        <f>'MNS Unimproved'!Z50*VLOOKUP(MIN(119,$A50+Z$3-1),'Improvement Recommendation'!$B$5:$J$124,4,FALSE)</f>
        <v>0</v>
      </c>
      <c r="AA50" s="7">
        <f>'MNS Unimproved'!AA50*VLOOKUP(MIN(119,$A50+AA$3-1),'Improvement Recommendation'!$B$5:$J$124,4,FALSE)</f>
        <v>0</v>
      </c>
      <c r="AB50" s="7">
        <f>'MNS Unimproved'!AB50*VLOOKUP(MIN(119,$A50+AB$3-1),'Improvement Recommendation'!$B$5:$J$124,4,FALSE)</f>
        <v>0</v>
      </c>
      <c r="AC50" s="7">
        <f>'MNS Unimproved'!AC50*VLOOKUP(MIN(119,$A50+AC$3-1),'Improvement Recommendation'!$B$5:$J$124,4,FALSE)</f>
        <v>0</v>
      </c>
      <c r="AD50" s="7">
        <f>'MNS Unimproved'!AD50*VLOOKUP(MIN(119,$A50+AD$3-1),'Improvement Recommendation'!$B$5:$J$124,4,FALSE)</f>
        <v>0</v>
      </c>
      <c r="AE50" s="7">
        <f>'MNS Unimproved'!AE50*VLOOKUP(MIN(119,$A50+AE$3-1),'Improvement Recommendation'!$B$5:$J$124,4,FALSE)</f>
        <v>0</v>
      </c>
      <c r="AF50" s="7">
        <f>'MNS Unimproved'!AF50*VLOOKUP(MIN(119,$A50+AF$3-1),'Improvement Recommendation'!$B$5:$J$124,4,FALSE)</f>
        <v>0</v>
      </c>
      <c r="AG50" s="7">
        <f>'MNS Unimproved'!AG50*VLOOKUP(MIN(119,$A50+AG$3-1),'Improvement Recommendation'!$B$5:$J$124,4,FALSE)</f>
        <v>0</v>
      </c>
      <c r="AH50" s="7">
        <f>'MNS Unimproved'!AH50*VLOOKUP(MIN(119,$A50+AH$3-1),'Improvement Recommendation'!$B$5:$J$124,4,FALSE)</f>
        <v>0</v>
      </c>
      <c r="AI50" s="7">
        <f>'MNS Unimproved'!AI50*VLOOKUP(MIN(119,$A50+AI$3-1),'Improvement Recommendation'!$B$5:$J$124,4,FALSE)</f>
        <v>0</v>
      </c>
      <c r="AJ50" s="7">
        <f>'MNS Unimproved'!AJ50*VLOOKUP(MIN(119,$A50+AJ$3-1),'Improvement Recommendation'!$B$5:$J$124,4,FALSE)</f>
        <v>0</v>
      </c>
    </row>
    <row r="51" spans="1:36">
      <c r="A51" s="5">
        <v>47</v>
      </c>
      <c r="B51" s="7">
        <f>'MNS Unimproved'!B51*VLOOKUP(MIN(119,$A51+B$3-1),'Improvement Recommendation'!$B$5:$J$124,4,FALSE)</f>
        <v>0</v>
      </c>
      <c r="C51" s="7">
        <f>'MNS Unimproved'!C51*VLOOKUP(MIN(119,$A51+C$3-1),'Improvement Recommendation'!$B$5:$J$124,4,FALSE)</f>
        <v>0</v>
      </c>
      <c r="D51" s="7">
        <f>'MNS Unimproved'!D51*VLOOKUP(MIN(119,$A51+D$3-1),'Improvement Recommendation'!$B$5:$J$124,4,FALSE)</f>
        <v>0</v>
      </c>
      <c r="E51" s="7">
        <f>'MNS Unimproved'!E51*VLOOKUP(MIN(119,$A51+E$3-1),'Improvement Recommendation'!$B$5:$J$124,4,FALSE)</f>
        <v>0</v>
      </c>
      <c r="F51" s="7">
        <f>'MNS Unimproved'!F51*VLOOKUP(MIN(119,$A51+F$3-1),'Improvement Recommendation'!$B$5:$J$124,4,FALSE)</f>
        <v>0</v>
      </c>
      <c r="G51" s="7">
        <f>'MNS Unimproved'!G51*VLOOKUP(MIN(119,$A51+G$3-1),'Improvement Recommendation'!$B$5:$J$124,4,FALSE)</f>
        <v>0</v>
      </c>
      <c r="H51" s="7">
        <f>'MNS Unimproved'!H51*VLOOKUP(MIN(119,$A51+H$3-1),'Improvement Recommendation'!$B$5:$J$124,4,FALSE)</f>
        <v>0</v>
      </c>
      <c r="I51" s="7">
        <f>'MNS Unimproved'!I51*VLOOKUP(MIN(119,$A51+I$3-1),'Improvement Recommendation'!$B$5:$J$124,4,FALSE)</f>
        <v>0</v>
      </c>
      <c r="J51" s="7">
        <f>'MNS Unimproved'!J51*VLOOKUP(MIN(119,$A51+J$3-1),'Improvement Recommendation'!$B$5:$J$124,4,FALSE)</f>
        <v>0</v>
      </c>
      <c r="K51" s="7">
        <f>'MNS Unimproved'!K51*VLOOKUP(MIN(119,$A51+K$3-1),'Improvement Recommendation'!$B$5:$J$124,4,FALSE)</f>
        <v>0</v>
      </c>
      <c r="L51" s="7">
        <f>'MNS Unimproved'!L51*VLOOKUP(MIN(119,$A51+L$3-1),'Improvement Recommendation'!$B$5:$J$124,4,FALSE)</f>
        <v>0</v>
      </c>
      <c r="M51" s="7">
        <f>'MNS Unimproved'!M51*VLOOKUP(MIN(119,$A51+M$3-1),'Improvement Recommendation'!$B$5:$J$124,4,FALSE)</f>
        <v>0</v>
      </c>
      <c r="N51" s="7">
        <f>'MNS Unimproved'!N51*VLOOKUP(MIN(119,$A51+N$3-1),'Improvement Recommendation'!$B$5:$J$124,4,FALSE)</f>
        <v>0</v>
      </c>
      <c r="O51" s="7">
        <f>'MNS Unimproved'!O51*VLOOKUP(MIN(119,$A51+O$3-1),'Improvement Recommendation'!$B$5:$J$124,4,FALSE)</f>
        <v>0</v>
      </c>
      <c r="P51" s="7">
        <f>'MNS Unimproved'!P51*VLOOKUP(MIN(119,$A51+P$3-1),'Improvement Recommendation'!$B$5:$J$124,4,FALSE)</f>
        <v>0</v>
      </c>
      <c r="Q51" s="7">
        <f>'MNS Unimproved'!Q51*VLOOKUP(MIN(119,$A51+Q$3-1),'Improvement Recommendation'!$B$5:$J$124,4,FALSE)</f>
        <v>0</v>
      </c>
      <c r="R51" s="7">
        <f>'MNS Unimproved'!R51*VLOOKUP(MIN(119,$A51+R$3-1),'Improvement Recommendation'!$B$5:$J$124,4,FALSE)</f>
        <v>0</v>
      </c>
      <c r="S51" s="7">
        <f>'MNS Unimproved'!S51*VLOOKUP(MIN(119,$A51+S$3-1),'Improvement Recommendation'!$B$5:$J$124,4,FALSE)</f>
        <v>0</v>
      </c>
      <c r="T51" s="7">
        <f>'MNS Unimproved'!T51*VLOOKUP(MIN(119,$A51+T$3-1),'Improvement Recommendation'!$B$5:$J$124,4,FALSE)</f>
        <v>0</v>
      </c>
      <c r="U51" s="7">
        <f>'MNS Unimproved'!U51*VLOOKUP(MIN(119,$A51+U$3-1),'Improvement Recommendation'!$B$5:$J$124,4,FALSE)</f>
        <v>0</v>
      </c>
      <c r="V51" s="7">
        <f>'MNS Unimproved'!V51*VLOOKUP(MIN(119,$A51+V$3-1),'Improvement Recommendation'!$B$5:$J$124,4,FALSE)</f>
        <v>0</v>
      </c>
      <c r="W51" s="7">
        <f>'MNS Unimproved'!W51*VLOOKUP(MIN(119,$A51+W$3-1),'Improvement Recommendation'!$B$5:$J$124,4,FALSE)</f>
        <v>0</v>
      </c>
      <c r="X51" s="7">
        <f>'MNS Unimproved'!X51*VLOOKUP(MIN(119,$A51+X$3-1),'Improvement Recommendation'!$B$5:$J$124,4,FALSE)</f>
        <v>0</v>
      </c>
      <c r="Y51" s="7">
        <f>'MNS Unimproved'!Y51*VLOOKUP(MIN(119,$A51+Y$3-1),'Improvement Recommendation'!$B$5:$J$124,4,FALSE)</f>
        <v>0</v>
      </c>
      <c r="Z51" s="8">
        <f>'MNS Unimproved'!Z51*VLOOKUP(MIN(119,$A51+Z$3-1),'Improvement Recommendation'!$B$5:$J$124,4,FALSE)</f>
        <v>0</v>
      </c>
      <c r="AA51" s="7">
        <f>'MNS Unimproved'!AA51*VLOOKUP(MIN(119,$A51+AA$3-1),'Improvement Recommendation'!$B$5:$J$124,4,FALSE)</f>
        <v>0</v>
      </c>
      <c r="AB51" s="7">
        <f>'MNS Unimproved'!AB51*VLOOKUP(MIN(119,$A51+AB$3-1),'Improvement Recommendation'!$B$5:$J$124,4,FALSE)</f>
        <v>0</v>
      </c>
      <c r="AC51" s="7">
        <f>'MNS Unimproved'!AC51*VLOOKUP(MIN(119,$A51+AC$3-1),'Improvement Recommendation'!$B$5:$J$124,4,FALSE)</f>
        <v>0</v>
      </c>
      <c r="AD51" s="7">
        <f>'MNS Unimproved'!AD51*VLOOKUP(MIN(119,$A51+AD$3-1),'Improvement Recommendation'!$B$5:$J$124,4,FALSE)</f>
        <v>0</v>
      </c>
      <c r="AE51" s="7">
        <f>'MNS Unimproved'!AE51*VLOOKUP(MIN(119,$A51+AE$3-1),'Improvement Recommendation'!$B$5:$J$124,4,FALSE)</f>
        <v>0</v>
      </c>
      <c r="AF51" s="7">
        <f>'MNS Unimproved'!AF51*VLOOKUP(MIN(119,$A51+AF$3-1),'Improvement Recommendation'!$B$5:$J$124,4,FALSE)</f>
        <v>0</v>
      </c>
      <c r="AG51" s="7">
        <f>'MNS Unimproved'!AG51*VLOOKUP(MIN(119,$A51+AG$3-1),'Improvement Recommendation'!$B$5:$J$124,4,FALSE)</f>
        <v>0</v>
      </c>
      <c r="AH51" s="7">
        <f>'MNS Unimproved'!AH51*VLOOKUP(MIN(119,$A51+AH$3-1),'Improvement Recommendation'!$B$5:$J$124,4,FALSE)</f>
        <v>0</v>
      </c>
      <c r="AI51" s="7">
        <f>'MNS Unimproved'!AI51*VLOOKUP(MIN(119,$A51+AI$3-1),'Improvement Recommendation'!$B$5:$J$124,4,FALSE)</f>
        <v>0</v>
      </c>
      <c r="AJ51" s="7">
        <f>'MNS Unimproved'!AJ51*VLOOKUP(MIN(119,$A51+AJ$3-1),'Improvement Recommendation'!$B$5:$J$124,4,FALSE)</f>
        <v>0</v>
      </c>
    </row>
    <row r="52" spans="1:36">
      <c r="A52" s="5">
        <v>48</v>
      </c>
      <c r="B52" s="7">
        <f>'MNS Unimproved'!B52*VLOOKUP(MIN(119,$A52+B$3-1),'Improvement Recommendation'!$B$5:$J$124,4,FALSE)</f>
        <v>0</v>
      </c>
      <c r="C52" s="7">
        <f>'MNS Unimproved'!C52*VLOOKUP(MIN(119,$A52+C$3-1),'Improvement Recommendation'!$B$5:$J$124,4,FALSE)</f>
        <v>0</v>
      </c>
      <c r="D52" s="7">
        <f>'MNS Unimproved'!D52*VLOOKUP(MIN(119,$A52+D$3-1),'Improvement Recommendation'!$B$5:$J$124,4,FALSE)</f>
        <v>0</v>
      </c>
      <c r="E52" s="7">
        <f>'MNS Unimproved'!E52*VLOOKUP(MIN(119,$A52+E$3-1),'Improvement Recommendation'!$B$5:$J$124,4,FALSE)</f>
        <v>0</v>
      </c>
      <c r="F52" s="7">
        <f>'MNS Unimproved'!F52*VLOOKUP(MIN(119,$A52+F$3-1),'Improvement Recommendation'!$B$5:$J$124,4,FALSE)</f>
        <v>0</v>
      </c>
      <c r="G52" s="7">
        <f>'MNS Unimproved'!G52*VLOOKUP(MIN(119,$A52+G$3-1),'Improvement Recommendation'!$B$5:$J$124,4,FALSE)</f>
        <v>0</v>
      </c>
      <c r="H52" s="7">
        <f>'MNS Unimproved'!H52*VLOOKUP(MIN(119,$A52+H$3-1),'Improvement Recommendation'!$B$5:$J$124,4,FALSE)</f>
        <v>0</v>
      </c>
      <c r="I52" s="7">
        <f>'MNS Unimproved'!I52*VLOOKUP(MIN(119,$A52+I$3-1),'Improvement Recommendation'!$B$5:$J$124,4,FALSE)</f>
        <v>0</v>
      </c>
      <c r="J52" s="7">
        <f>'MNS Unimproved'!J52*VLOOKUP(MIN(119,$A52+J$3-1),'Improvement Recommendation'!$B$5:$J$124,4,FALSE)</f>
        <v>0</v>
      </c>
      <c r="K52" s="7">
        <f>'MNS Unimproved'!K52*VLOOKUP(MIN(119,$A52+K$3-1),'Improvement Recommendation'!$B$5:$J$124,4,FALSE)</f>
        <v>0</v>
      </c>
      <c r="L52" s="7">
        <f>'MNS Unimproved'!L52*VLOOKUP(MIN(119,$A52+L$3-1),'Improvement Recommendation'!$B$5:$J$124,4,FALSE)</f>
        <v>0</v>
      </c>
      <c r="M52" s="7">
        <f>'MNS Unimproved'!M52*VLOOKUP(MIN(119,$A52+M$3-1),'Improvement Recommendation'!$B$5:$J$124,4,FALSE)</f>
        <v>0</v>
      </c>
      <c r="N52" s="7">
        <f>'MNS Unimproved'!N52*VLOOKUP(MIN(119,$A52+N$3-1),'Improvement Recommendation'!$B$5:$J$124,4,FALSE)</f>
        <v>0</v>
      </c>
      <c r="O52" s="7">
        <f>'MNS Unimproved'!O52*VLOOKUP(MIN(119,$A52+O$3-1),'Improvement Recommendation'!$B$5:$J$124,4,FALSE)</f>
        <v>0</v>
      </c>
      <c r="P52" s="7">
        <f>'MNS Unimproved'!P52*VLOOKUP(MIN(119,$A52+P$3-1),'Improvement Recommendation'!$B$5:$J$124,4,FALSE)</f>
        <v>0</v>
      </c>
      <c r="Q52" s="7">
        <f>'MNS Unimproved'!Q52*VLOOKUP(MIN(119,$A52+Q$3-1),'Improvement Recommendation'!$B$5:$J$124,4,FALSE)</f>
        <v>0</v>
      </c>
      <c r="R52" s="7">
        <f>'MNS Unimproved'!R52*VLOOKUP(MIN(119,$A52+R$3-1),'Improvement Recommendation'!$B$5:$J$124,4,FALSE)</f>
        <v>0</v>
      </c>
      <c r="S52" s="7">
        <f>'MNS Unimproved'!S52*VLOOKUP(MIN(119,$A52+S$3-1),'Improvement Recommendation'!$B$5:$J$124,4,FALSE)</f>
        <v>0</v>
      </c>
      <c r="T52" s="7">
        <f>'MNS Unimproved'!T52*VLOOKUP(MIN(119,$A52+T$3-1),'Improvement Recommendation'!$B$5:$J$124,4,FALSE)</f>
        <v>0</v>
      </c>
      <c r="U52" s="7">
        <f>'MNS Unimproved'!U52*VLOOKUP(MIN(119,$A52+U$3-1),'Improvement Recommendation'!$B$5:$J$124,4,FALSE)</f>
        <v>0</v>
      </c>
      <c r="V52" s="7">
        <f>'MNS Unimproved'!V52*VLOOKUP(MIN(119,$A52+V$3-1),'Improvement Recommendation'!$B$5:$J$124,4,FALSE)</f>
        <v>0</v>
      </c>
      <c r="W52" s="7">
        <f>'MNS Unimproved'!W52*VLOOKUP(MIN(119,$A52+W$3-1),'Improvement Recommendation'!$B$5:$J$124,4,FALSE)</f>
        <v>0</v>
      </c>
      <c r="X52" s="7">
        <f>'MNS Unimproved'!X52*VLOOKUP(MIN(119,$A52+X$3-1),'Improvement Recommendation'!$B$5:$J$124,4,FALSE)</f>
        <v>0</v>
      </c>
      <c r="Y52" s="7">
        <f>'MNS Unimproved'!Y52*VLOOKUP(MIN(119,$A52+Y$3-1),'Improvement Recommendation'!$B$5:$J$124,4,FALSE)</f>
        <v>0</v>
      </c>
      <c r="Z52" s="8">
        <f>'MNS Unimproved'!Z52*VLOOKUP(MIN(119,$A52+Z$3-1),'Improvement Recommendation'!$B$5:$J$124,4,FALSE)</f>
        <v>0</v>
      </c>
      <c r="AA52" s="7">
        <f>'MNS Unimproved'!AA52*VLOOKUP(MIN(119,$A52+AA$3-1),'Improvement Recommendation'!$B$5:$J$124,4,FALSE)</f>
        <v>0</v>
      </c>
      <c r="AB52" s="7">
        <f>'MNS Unimproved'!AB52*VLOOKUP(MIN(119,$A52+AB$3-1),'Improvement Recommendation'!$B$5:$J$124,4,FALSE)</f>
        <v>0</v>
      </c>
      <c r="AC52" s="7">
        <f>'MNS Unimproved'!AC52*VLOOKUP(MIN(119,$A52+AC$3-1),'Improvement Recommendation'!$B$5:$J$124,4,FALSE)</f>
        <v>0</v>
      </c>
      <c r="AD52" s="7">
        <f>'MNS Unimproved'!AD52*VLOOKUP(MIN(119,$A52+AD$3-1),'Improvement Recommendation'!$B$5:$J$124,4,FALSE)</f>
        <v>0</v>
      </c>
      <c r="AE52" s="7">
        <f>'MNS Unimproved'!AE52*VLOOKUP(MIN(119,$A52+AE$3-1),'Improvement Recommendation'!$B$5:$J$124,4,FALSE)</f>
        <v>0</v>
      </c>
      <c r="AF52" s="7">
        <f>'MNS Unimproved'!AF52*VLOOKUP(MIN(119,$A52+AF$3-1),'Improvement Recommendation'!$B$5:$J$124,4,FALSE)</f>
        <v>0</v>
      </c>
      <c r="AG52" s="7">
        <f>'MNS Unimproved'!AG52*VLOOKUP(MIN(119,$A52+AG$3-1),'Improvement Recommendation'!$B$5:$J$124,4,FALSE)</f>
        <v>0</v>
      </c>
      <c r="AH52" s="7">
        <f>'MNS Unimproved'!AH52*VLOOKUP(MIN(119,$A52+AH$3-1),'Improvement Recommendation'!$B$5:$J$124,4,FALSE)</f>
        <v>0</v>
      </c>
      <c r="AI52" s="7">
        <f>'MNS Unimproved'!AI52*VLOOKUP(MIN(119,$A52+AI$3-1),'Improvement Recommendation'!$B$5:$J$124,4,FALSE)</f>
        <v>0</v>
      </c>
      <c r="AJ52" s="7">
        <f>'MNS Unimproved'!AJ52*VLOOKUP(MIN(119,$A52+AJ$3-1),'Improvement Recommendation'!$B$5:$J$124,4,FALSE)</f>
        <v>0</v>
      </c>
    </row>
    <row r="53" spans="1:36">
      <c r="A53" s="5">
        <v>49</v>
      </c>
      <c r="B53" s="7">
        <f>'MNS Unimproved'!B53*VLOOKUP(MIN(119,$A53+B$3-1),'Improvement Recommendation'!$B$5:$J$124,4,FALSE)</f>
        <v>0</v>
      </c>
      <c r="C53" s="7">
        <f>'MNS Unimproved'!C53*VLOOKUP(MIN(119,$A53+C$3-1),'Improvement Recommendation'!$B$5:$J$124,4,FALSE)</f>
        <v>0</v>
      </c>
      <c r="D53" s="7">
        <f>'MNS Unimproved'!D53*VLOOKUP(MIN(119,$A53+D$3-1),'Improvement Recommendation'!$B$5:$J$124,4,FALSE)</f>
        <v>0</v>
      </c>
      <c r="E53" s="7">
        <f>'MNS Unimproved'!E53*VLOOKUP(MIN(119,$A53+E$3-1),'Improvement Recommendation'!$B$5:$J$124,4,FALSE)</f>
        <v>0</v>
      </c>
      <c r="F53" s="7">
        <f>'MNS Unimproved'!F53*VLOOKUP(MIN(119,$A53+F$3-1),'Improvement Recommendation'!$B$5:$J$124,4,FALSE)</f>
        <v>0</v>
      </c>
      <c r="G53" s="7">
        <f>'MNS Unimproved'!G53*VLOOKUP(MIN(119,$A53+G$3-1),'Improvement Recommendation'!$B$5:$J$124,4,FALSE)</f>
        <v>0</v>
      </c>
      <c r="H53" s="7">
        <f>'MNS Unimproved'!H53*VLOOKUP(MIN(119,$A53+H$3-1),'Improvement Recommendation'!$B$5:$J$124,4,FALSE)</f>
        <v>0</v>
      </c>
      <c r="I53" s="7">
        <f>'MNS Unimproved'!I53*VLOOKUP(MIN(119,$A53+I$3-1),'Improvement Recommendation'!$B$5:$J$124,4,FALSE)</f>
        <v>0</v>
      </c>
      <c r="J53" s="7">
        <f>'MNS Unimproved'!J53*VLOOKUP(MIN(119,$A53+J$3-1),'Improvement Recommendation'!$B$5:$J$124,4,FALSE)</f>
        <v>0</v>
      </c>
      <c r="K53" s="7">
        <f>'MNS Unimproved'!K53*VLOOKUP(MIN(119,$A53+K$3-1),'Improvement Recommendation'!$B$5:$J$124,4,FALSE)</f>
        <v>0</v>
      </c>
      <c r="L53" s="7">
        <f>'MNS Unimproved'!L53*VLOOKUP(MIN(119,$A53+L$3-1),'Improvement Recommendation'!$B$5:$J$124,4,FALSE)</f>
        <v>0</v>
      </c>
      <c r="M53" s="7">
        <f>'MNS Unimproved'!M53*VLOOKUP(MIN(119,$A53+M$3-1),'Improvement Recommendation'!$B$5:$J$124,4,FALSE)</f>
        <v>0</v>
      </c>
      <c r="N53" s="7">
        <f>'MNS Unimproved'!N53*VLOOKUP(MIN(119,$A53+N$3-1),'Improvement Recommendation'!$B$5:$J$124,4,FALSE)</f>
        <v>0</v>
      </c>
      <c r="O53" s="7">
        <f>'MNS Unimproved'!O53*VLOOKUP(MIN(119,$A53+O$3-1),'Improvement Recommendation'!$B$5:$J$124,4,FALSE)</f>
        <v>0</v>
      </c>
      <c r="P53" s="7">
        <f>'MNS Unimproved'!P53*VLOOKUP(MIN(119,$A53+P$3-1),'Improvement Recommendation'!$B$5:$J$124,4,FALSE)</f>
        <v>0</v>
      </c>
      <c r="Q53" s="7">
        <f>'MNS Unimproved'!Q53*VLOOKUP(MIN(119,$A53+Q$3-1),'Improvement Recommendation'!$B$5:$J$124,4,FALSE)</f>
        <v>0</v>
      </c>
      <c r="R53" s="7">
        <f>'MNS Unimproved'!R53*VLOOKUP(MIN(119,$A53+R$3-1),'Improvement Recommendation'!$B$5:$J$124,4,FALSE)</f>
        <v>0</v>
      </c>
      <c r="S53" s="7">
        <f>'MNS Unimproved'!S53*VLOOKUP(MIN(119,$A53+S$3-1),'Improvement Recommendation'!$B$5:$J$124,4,FALSE)</f>
        <v>0</v>
      </c>
      <c r="T53" s="7">
        <f>'MNS Unimproved'!T53*VLOOKUP(MIN(119,$A53+T$3-1),'Improvement Recommendation'!$B$5:$J$124,4,FALSE)</f>
        <v>0</v>
      </c>
      <c r="U53" s="7">
        <f>'MNS Unimproved'!U53*VLOOKUP(MIN(119,$A53+U$3-1),'Improvement Recommendation'!$B$5:$J$124,4,FALSE)</f>
        <v>0</v>
      </c>
      <c r="V53" s="7">
        <f>'MNS Unimproved'!V53*VLOOKUP(MIN(119,$A53+V$3-1),'Improvement Recommendation'!$B$5:$J$124,4,FALSE)</f>
        <v>0</v>
      </c>
      <c r="W53" s="7">
        <f>'MNS Unimproved'!W53*VLOOKUP(MIN(119,$A53+W$3-1),'Improvement Recommendation'!$B$5:$J$124,4,FALSE)</f>
        <v>0</v>
      </c>
      <c r="X53" s="7">
        <f>'MNS Unimproved'!X53*VLOOKUP(MIN(119,$A53+X$3-1),'Improvement Recommendation'!$B$5:$J$124,4,FALSE)</f>
        <v>0</v>
      </c>
      <c r="Y53" s="7">
        <f>'MNS Unimproved'!Y53*VLOOKUP(MIN(119,$A53+Y$3-1),'Improvement Recommendation'!$B$5:$J$124,4,FALSE)</f>
        <v>0</v>
      </c>
      <c r="Z53" s="8">
        <f>'MNS Unimproved'!Z53*VLOOKUP(MIN(119,$A53+Z$3-1),'Improvement Recommendation'!$B$5:$J$124,4,FALSE)</f>
        <v>0</v>
      </c>
      <c r="AA53" s="7">
        <f>'MNS Unimproved'!AA53*VLOOKUP(MIN(119,$A53+AA$3-1),'Improvement Recommendation'!$B$5:$J$124,4,FALSE)</f>
        <v>0</v>
      </c>
      <c r="AB53" s="7">
        <f>'MNS Unimproved'!AB53*VLOOKUP(MIN(119,$A53+AB$3-1),'Improvement Recommendation'!$B$5:$J$124,4,FALSE)</f>
        <v>0</v>
      </c>
      <c r="AC53" s="7">
        <f>'MNS Unimproved'!AC53*VLOOKUP(MIN(119,$A53+AC$3-1),'Improvement Recommendation'!$B$5:$J$124,4,FALSE)</f>
        <v>0</v>
      </c>
      <c r="AD53" s="7">
        <f>'MNS Unimproved'!AD53*VLOOKUP(MIN(119,$A53+AD$3-1),'Improvement Recommendation'!$B$5:$J$124,4,FALSE)</f>
        <v>0</v>
      </c>
      <c r="AE53" s="7">
        <f>'MNS Unimproved'!AE53*VLOOKUP(MIN(119,$A53+AE$3-1),'Improvement Recommendation'!$B$5:$J$124,4,FALSE)</f>
        <v>0</v>
      </c>
      <c r="AF53" s="7">
        <f>'MNS Unimproved'!AF53*VLOOKUP(MIN(119,$A53+AF$3-1),'Improvement Recommendation'!$B$5:$J$124,4,FALSE)</f>
        <v>0</v>
      </c>
      <c r="AG53" s="7">
        <f>'MNS Unimproved'!AG53*VLOOKUP(MIN(119,$A53+AG$3-1),'Improvement Recommendation'!$B$5:$J$124,4,FALSE)</f>
        <v>0</v>
      </c>
      <c r="AH53" s="7">
        <f>'MNS Unimproved'!AH53*VLOOKUP(MIN(119,$A53+AH$3-1),'Improvement Recommendation'!$B$5:$J$124,4,FALSE)</f>
        <v>0</v>
      </c>
      <c r="AI53" s="7">
        <f>'MNS Unimproved'!AI53*VLOOKUP(MIN(119,$A53+AI$3-1),'Improvement Recommendation'!$B$5:$J$124,4,FALSE)</f>
        <v>0</v>
      </c>
      <c r="AJ53" s="1">
        <f>'MNS Unimproved'!AJ53*VLOOKUP(MIN(119,$A53+AJ$3-1),'Improvement Recommendation'!$B$5:$J$124,4,FALSE)</f>
        <v>0</v>
      </c>
    </row>
    <row r="54" spans="1:36">
      <c r="A54" s="5">
        <v>50</v>
      </c>
      <c r="B54" s="7">
        <f>'MNS Unimproved'!B54*VLOOKUP(MIN(119,$A54+B$3-1),'Improvement Recommendation'!$B$5:$J$124,4,FALSE)</f>
        <v>0</v>
      </c>
      <c r="C54" s="7">
        <f>'MNS Unimproved'!C54*VLOOKUP(MIN(119,$A54+C$3-1),'Improvement Recommendation'!$B$5:$J$124,4,FALSE)</f>
        <v>0</v>
      </c>
      <c r="D54" s="7">
        <f>'MNS Unimproved'!D54*VLOOKUP(MIN(119,$A54+D$3-1),'Improvement Recommendation'!$B$5:$J$124,4,FALSE)</f>
        <v>0</v>
      </c>
      <c r="E54" s="7">
        <f>'MNS Unimproved'!E54*VLOOKUP(MIN(119,$A54+E$3-1),'Improvement Recommendation'!$B$5:$J$124,4,FALSE)</f>
        <v>0</v>
      </c>
      <c r="F54" s="7">
        <f>'MNS Unimproved'!F54*VLOOKUP(MIN(119,$A54+F$3-1),'Improvement Recommendation'!$B$5:$J$124,4,FALSE)</f>
        <v>0</v>
      </c>
      <c r="G54" s="7">
        <f>'MNS Unimproved'!G54*VLOOKUP(MIN(119,$A54+G$3-1),'Improvement Recommendation'!$B$5:$J$124,4,FALSE)</f>
        <v>0</v>
      </c>
      <c r="H54" s="7">
        <f>'MNS Unimproved'!H54*VLOOKUP(MIN(119,$A54+H$3-1),'Improvement Recommendation'!$B$5:$J$124,4,FALSE)</f>
        <v>0</v>
      </c>
      <c r="I54" s="7">
        <f>'MNS Unimproved'!I54*VLOOKUP(MIN(119,$A54+I$3-1),'Improvement Recommendation'!$B$5:$J$124,4,FALSE)</f>
        <v>0</v>
      </c>
      <c r="J54" s="7">
        <f>'MNS Unimproved'!J54*VLOOKUP(MIN(119,$A54+J$3-1),'Improvement Recommendation'!$B$5:$J$124,4,FALSE)</f>
        <v>0</v>
      </c>
      <c r="K54" s="7">
        <f>'MNS Unimproved'!K54*VLOOKUP(MIN(119,$A54+K$3-1),'Improvement Recommendation'!$B$5:$J$124,4,FALSE)</f>
        <v>0</v>
      </c>
      <c r="L54" s="7">
        <f>'MNS Unimproved'!L54*VLOOKUP(MIN(119,$A54+L$3-1),'Improvement Recommendation'!$B$5:$J$124,4,FALSE)</f>
        <v>0</v>
      </c>
      <c r="M54" s="7">
        <f>'MNS Unimproved'!M54*VLOOKUP(MIN(119,$A54+M$3-1),'Improvement Recommendation'!$B$5:$J$124,4,FALSE)</f>
        <v>0</v>
      </c>
      <c r="N54" s="7">
        <f>'MNS Unimproved'!N54*VLOOKUP(MIN(119,$A54+N$3-1),'Improvement Recommendation'!$B$5:$J$124,4,FALSE)</f>
        <v>0</v>
      </c>
      <c r="O54" s="7">
        <f>'MNS Unimproved'!O54*VLOOKUP(MIN(119,$A54+O$3-1),'Improvement Recommendation'!$B$5:$J$124,4,FALSE)</f>
        <v>0</v>
      </c>
      <c r="P54" s="7">
        <f>'MNS Unimproved'!P54*VLOOKUP(MIN(119,$A54+P$3-1),'Improvement Recommendation'!$B$5:$J$124,4,FALSE)</f>
        <v>0</v>
      </c>
      <c r="Q54" s="7">
        <f>'MNS Unimproved'!Q54*VLOOKUP(MIN(119,$A54+Q$3-1),'Improvement Recommendation'!$B$5:$J$124,4,FALSE)</f>
        <v>0</v>
      </c>
      <c r="R54" s="7">
        <f>'MNS Unimproved'!R54*VLOOKUP(MIN(119,$A54+R$3-1),'Improvement Recommendation'!$B$5:$J$124,4,FALSE)</f>
        <v>0</v>
      </c>
      <c r="S54" s="7">
        <f>'MNS Unimproved'!S54*VLOOKUP(MIN(119,$A54+S$3-1),'Improvement Recommendation'!$B$5:$J$124,4,FALSE)</f>
        <v>0</v>
      </c>
      <c r="T54" s="7">
        <f>'MNS Unimproved'!T54*VLOOKUP(MIN(119,$A54+T$3-1),'Improvement Recommendation'!$B$5:$J$124,4,FALSE)</f>
        <v>0</v>
      </c>
      <c r="U54" s="7">
        <f>'MNS Unimproved'!U54*VLOOKUP(MIN(119,$A54+U$3-1),'Improvement Recommendation'!$B$5:$J$124,4,FALSE)</f>
        <v>0</v>
      </c>
      <c r="V54" s="7">
        <f>'MNS Unimproved'!V54*VLOOKUP(MIN(119,$A54+V$3-1),'Improvement Recommendation'!$B$5:$J$124,4,FALSE)</f>
        <v>0</v>
      </c>
      <c r="W54" s="7">
        <f>'MNS Unimproved'!W54*VLOOKUP(MIN(119,$A54+W$3-1),'Improvement Recommendation'!$B$5:$J$124,4,FALSE)</f>
        <v>0</v>
      </c>
      <c r="X54" s="7">
        <f>'MNS Unimproved'!X54*VLOOKUP(MIN(119,$A54+X$3-1),'Improvement Recommendation'!$B$5:$J$124,4,FALSE)</f>
        <v>0</v>
      </c>
      <c r="Y54" s="7">
        <f>'MNS Unimproved'!Y54*VLOOKUP(MIN(119,$A54+Y$3-1),'Improvement Recommendation'!$B$5:$J$124,4,FALSE)</f>
        <v>0</v>
      </c>
      <c r="Z54" s="8">
        <f>'MNS Unimproved'!Z54*VLOOKUP(MIN(119,$A54+Z$3-1),'Improvement Recommendation'!$B$5:$J$124,4,FALSE)</f>
        <v>0</v>
      </c>
      <c r="AA54" s="7">
        <f>'MNS Unimproved'!AA54*VLOOKUP(MIN(119,$A54+AA$3-1),'Improvement Recommendation'!$B$5:$J$124,4,FALSE)</f>
        <v>0</v>
      </c>
      <c r="AB54" s="7">
        <f>'MNS Unimproved'!AB54*VLOOKUP(MIN(119,$A54+AB$3-1),'Improvement Recommendation'!$B$5:$J$124,4,FALSE)</f>
        <v>0</v>
      </c>
      <c r="AC54" s="7">
        <f>'MNS Unimproved'!AC54*VLOOKUP(MIN(119,$A54+AC$3-1),'Improvement Recommendation'!$B$5:$J$124,4,FALSE)</f>
        <v>0</v>
      </c>
      <c r="AD54" s="7">
        <f>'MNS Unimproved'!AD54*VLOOKUP(MIN(119,$A54+AD$3-1),'Improvement Recommendation'!$B$5:$J$124,4,FALSE)</f>
        <v>0</v>
      </c>
      <c r="AE54" s="7">
        <f>'MNS Unimproved'!AE54*VLOOKUP(MIN(119,$A54+AE$3-1),'Improvement Recommendation'!$B$5:$J$124,4,FALSE)</f>
        <v>0</v>
      </c>
      <c r="AF54" s="7">
        <f>'MNS Unimproved'!AF54*VLOOKUP(MIN(119,$A54+AF$3-1),'Improvement Recommendation'!$B$5:$J$124,4,FALSE)</f>
        <v>0</v>
      </c>
      <c r="AG54" s="7">
        <f>'MNS Unimproved'!AG54*VLOOKUP(MIN(119,$A54+AG$3-1),'Improvement Recommendation'!$B$5:$J$124,4,FALSE)</f>
        <v>0</v>
      </c>
      <c r="AH54" s="7">
        <f>'MNS Unimproved'!AH54*VLOOKUP(MIN(119,$A54+AH$3-1),'Improvement Recommendation'!$B$5:$J$124,4,FALSE)</f>
        <v>0</v>
      </c>
      <c r="AI54" s="1">
        <f>'MNS Unimproved'!AI54*VLOOKUP(MIN(119,$A54+AI$3-1),'Improvement Recommendation'!$B$5:$J$124,4,FALSE)</f>
        <v>0</v>
      </c>
      <c r="AJ54" s="1">
        <f>'MNS Unimproved'!AJ54*VLOOKUP(MIN(119,$A54+AJ$3-1),'Improvement Recommendation'!$B$5:$J$124,4,FALSE)</f>
        <v>0</v>
      </c>
    </row>
    <row r="55" spans="1:36">
      <c r="A55" s="5">
        <v>51</v>
      </c>
      <c r="B55" s="7">
        <f>'MNS Unimproved'!B55*VLOOKUP(MIN(119,$A55+B$3-1),'Improvement Recommendation'!$B$5:$J$124,4,FALSE)</f>
        <v>0</v>
      </c>
      <c r="C55" s="7">
        <f>'MNS Unimproved'!C55*VLOOKUP(MIN(119,$A55+C$3-1),'Improvement Recommendation'!$B$5:$J$124,4,FALSE)</f>
        <v>0</v>
      </c>
      <c r="D55" s="7">
        <f>'MNS Unimproved'!D55*VLOOKUP(MIN(119,$A55+D$3-1),'Improvement Recommendation'!$B$5:$J$124,4,FALSE)</f>
        <v>0</v>
      </c>
      <c r="E55" s="7">
        <f>'MNS Unimproved'!E55*VLOOKUP(MIN(119,$A55+E$3-1),'Improvement Recommendation'!$B$5:$J$124,4,FALSE)</f>
        <v>0</v>
      </c>
      <c r="F55" s="7">
        <f>'MNS Unimproved'!F55*VLOOKUP(MIN(119,$A55+F$3-1),'Improvement Recommendation'!$B$5:$J$124,4,FALSE)</f>
        <v>0</v>
      </c>
      <c r="G55" s="7">
        <f>'MNS Unimproved'!G55*VLOOKUP(MIN(119,$A55+G$3-1),'Improvement Recommendation'!$B$5:$J$124,4,FALSE)</f>
        <v>0</v>
      </c>
      <c r="H55" s="7">
        <f>'MNS Unimproved'!H55*VLOOKUP(MIN(119,$A55+H$3-1),'Improvement Recommendation'!$B$5:$J$124,4,FALSE)</f>
        <v>0</v>
      </c>
      <c r="I55" s="7">
        <f>'MNS Unimproved'!I55*VLOOKUP(MIN(119,$A55+I$3-1),'Improvement Recommendation'!$B$5:$J$124,4,FALSE)</f>
        <v>0</v>
      </c>
      <c r="J55" s="7">
        <f>'MNS Unimproved'!J55*VLOOKUP(MIN(119,$A55+J$3-1),'Improvement Recommendation'!$B$5:$J$124,4,FALSE)</f>
        <v>0</v>
      </c>
      <c r="K55" s="7">
        <f>'MNS Unimproved'!K55*VLOOKUP(MIN(119,$A55+K$3-1),'Improvement Recommendation'!$B$5:$J$124,4,FALSE)</f>
        <v>0</v>
      </c>
      <c r="L55" s="7">
        <f>'MNS Unimproved'!L55*VLOOKUP(MIN(119,$A55+L$3-1),'Improvement Recommendation'!$B$5:$J$124,4,FALSE)</f>
        <v>0</v>
      </c>
      <c r="M55" s="7">
        <f>'MNS Unimproved'!M55*VLOOKUP(MIN(119,$A55+M$3-1),'Improvement Recommendation'!$B$5:$J$124,4,FALSE)</f>
        <v>0</v>
      </c>
      <c r="N55" s="7">
        <f>'MNS Unimproved'!N55*VLOOKUP(MIN(119,$A55+N$3-1),'Improvement Recommendation'!$B$5:$J$124,4,FALSE)</f>
        <v>0</v>
      </c>
      <c r="O55" s="7">
        <f>'MNS Unimproved'!O55*VLOOKUP(MIN(119,$A55+O$3-1),'Improvement Recommendation'!$B$5:$J$124,4,FALSE)</f>
        <v>0</v>
      </c>
      <c r="P55" s="7">
        <f>'MNS Unimproved'!P55*VLOOKUP(MIN(119,$A55+P$3-1),'Improvement Recommendation'!$B$5:$J$124,4,FALSE)</f>
        <v>0</v>
      </c>
      <c r="Q55" s="7">
        <f>'MNS Unimproved'!Q55*VLOOKUP(MIN(119,$A55+Q$3-1),'Improvement Recommendation'!$B$5:$J$124,4,FALSE)</f>
        <v>0</v>
      </c>
      <c r="R55" s="7">
        <f>'MNS Unimproved'!R55*VLOOKUP(MIN(119,$A55+R$3-1),'Improvement Recommendation'!$B$5:$J$124,4,FALSE)</f>
        <v>0</v>
      </c>
      <c r="S55" s="7">
        <f>'MNS Unimproved'!S55*VLOOKUP(MIN(119,$A55+S$3-1),'Improvement Recommendation'!$B$5:$J$124,4,FALSE)</f>
        <v>0</v>
      </c>
      <c r="T55" s="7">
        <f>'MNS Unimproved'!T55*VLOOKUP(MIN(119,$A55+T$3-1),'Improvement Recommendation'!$B$5:$J$124,4,FALSE)</f>
        <v>0</v>
      </c>
      <c r="U55" s="7">
        <f>'MNS Unimproved'!U55*VLOOKUP(MIN(119,$A55+U$3-1),'Improvement Recommendation'!$B$5:$J$124,4,FALSE)</f>
        <v>0</v>
      </c>
      <c r="V55" s="7">
        <f>'MNS Unimproved'!V55*VLOOKUP(MIN(119,$A55+V$3-1),'Improvement Recommendation'!$B$5:$J$124,4,FALSE)</f>
        <v>0</v>
      </c>
      <c r="W55" s="7">
        <f>'MNS Unimproved'!W55*VLOOKUP(MIN(119,$A55+W$3-1),'Improvement Recommendation'!$B$5:$J$124,4,FALSE)</f>
        <v>0</v>
      </c>
      <c r="X55" s="7">
        <f>'MNS Unimproved'!X55*VLOOKUP(MIN(119,$A55+X$3-1),'Improvement Recommendation'!$B$5:$J$124,4,FALSE)</f>
        <v>0</v>
      </c>
      <c r="Y55" s="7">
        <f>'MNS Unimproved'!Y55*VLOOKUP(MIN(119,$A55+Y$3-1),'Improvement Recommendation'!$B$5:$J$124,4,FALSE)</f>
        <v>0</v>
      </c>
      <c r="Z55" s="8">
        <f>'MNS Unimproved'!Z55*VLOOKUP(MIN(119,$A55+Z$3-1),'Improvement Recommendation'!$B$5:$J$124,4,FALSE)</f>
        <v>0</v>
      </c>
      <c r="AA55" s="7">
        <f>'MNS Unimproved'!AA55*VLOOKUP(MIN(119,$A55+AA$3-1),'Improvement Recommendation'!$B$5:$J$124,4,FALSE)</f>
        <v>0</v>
      </c>
      <c r="AB55" s="7">
        <f>'MNS Unimproved'!AB55*VLOOKUP(MIN(119,$A55+AB$3-1),'Improvement Recommendation'!$B$5:$J$124,4,FALSE)</f>
        <v>0</v>
      </c>
      <c r="AC55" s="7">
        <f>'MNS Unimproved'!AC55*VLOOKUP(MIN(119,$A55+AC$3-1),'Improvement Recommendation'!$B$5:$J$124,4,FALSE)</f>
        <v>0</v>
      </c>
      <c r="AD55" s="7">
        <f>'MNS Unimproved'!AD55*VLOOKUP(MIN(119,$A55+AD$3-1),'Improvement Recommendation'!$B$5:$J$124,4,FALSE)</f>
        <v>0</v>
      </c>
      <c r="AE55" s="7">
        <f>'MNS Unimproved'!AE55*VLOOKUP(MIN(119,$A55+AE$3-1),'Improvement Recommendation'!$B$5:$J$124,4,FALSE)</f>
        <v>0</v>
      </c>
      <c r="AF55" s="7">
        <f>'MNS Unimproved'!AF55*VLOOKUP(MIN(119,$A55+AF$3-1),'Improvement Recommendation'!$B$5:$J$124,4,FALSE)</f>
        <v>0</v>
      </c>
      <c r="AG55" s="7">
        <f>'MNS Unimproved'!AG55*VLOOKUP(MIN(119,$A55+AG$3-1),'Improvement Recommendation'!$B$5:$J$124,4,FALSE)</f>
        <v>0</v>
      </c>
      <c r="AH55" s="1">
        <f>'MNS Unimproved'!AH55*VLOOKUP(MIN(119,$A55+AH$3-1),'Improvement Recommendation'!$B$5:$J$124,4,FALSE)</f>
        <v>0</v>
      </c>
      <c r="AI55" s="1">
        <f>'MNS Unimproved'!AI55*VLOOKUP(MIN(119,$A55+AI$3-1),'Improvement Recommendation'!$B$5:$J$124,4,FALSE)</f>
        <v>0</v>
      </c>
      <c r="AJ55" s="1">
        <f>'MNS Unimproved'!AJ55*VLOOKUP(MIN(119,$A55+AJ$3-1),'Improvement Recommendation'!$B$5:$J$124,4,FALSE)</f>
        <v>0</v>
      </c>
    </row>
    <row r="56" spans="1:36">
      <c r="A56" s="5">
        <v>52</v>
      </c>
      <c r="B56" s="7">
        <f>'MNS Unimproved'!B56*VLOOKUP(MIN(119,$A56+B$3-1),'Improvement Recommendation'!$B$5:$J$124,4,FALSE)</f>
        <v>0</v>
      </c>
      <c r="C56" s="7">
        <f>'MNS Unimproved'!C56*VLOOKUP(MIN(119,$A56+C$3-1),'Improvement Recommendation'!$B$5:$J$124,4,FALSE)</f>
        <v>0</v>
      </c>
      <c r="D56" s="7">
        <f>'MNS Unimproved'!D56*VLOOKUP(MIN(119,$A56+D$3-1),'Improvement Recommendation'!$B$5:$J$124,4,FALSE)</f>
        <v>0</v>
      </c>
      <c r="E56" s="7">
        <f>'MNS Unimproved'!E56*VLOOKUP(MIN(119,$A56+E$3-1),'Improvement Recommendation'!$B$5:$J$124,4,FALSE)</f>
        <v>0</v>
      </c>
      <c r="F56" s="7">
        <f>'MNS Unimproved'!F56*VLOOKUP(MIN(119,$A56+F$3-1),'Improvement Recommendation'!$B$5:$J$124,4,FALSE)</f>
        <v>0</v>
      </c>
      <c r="G56" s="7">
        <f>'MNS Unimproved'!G56*VLOOKUP(MIN(119,$A56+G$3-1),'Improvement Recommendation'!$B$5:$J$124,4,FALSE)</f>
        <v>0</v>
      </c>
      <c r="H56" s="7">
        <f>'MNS Unimproved'!H56*VLOOKUP(MIN(119,$A56+H$3-1),'Improvement Recommendation'!$B$5:$J$124,4,FALSE)</f>
        <v>0</v>
      </c>
      <c r="I56" s="7">
        <f>'MNS Unimproved'!I56*VLOOKUP(MIN(119,$A56+I$3-1),'Improvement Recommendation'!$B$5:$J$124,4,FALSE)</f>
        <v>0</v>
      </c>
      <c r="J56" s="7">
        <f>'MNS Unimproved'!J56*VLOOKUP(MIN(119,$A56+J$3-1),'Improvement Recommendation'!$B$5:$J$124,4,FALSE)</f>
        <v>0</v>
      </c>
      <c r="K56" s="7">
        <f>'MNS Unimproved'!K56*VLOOKUP(MIN(119,$A56+K$3-1),'Improvement Recommendation'!$B$5:$J$124,4,FALSE)</f>
        <v>0</v>
      </c>
      <c r="L56" s="7">
        <f>'MNS Unimproved'!L56*VLOOKUP(MIN(119,$A56+L$3-1),'Improvement Recommendation'!$B$5:$J$124,4,FALSE)</f>
        <v>0</v>
      </c>
      <c r="M56" s="7">
        <f>'MNS Unimproved'!M56*VLOOKUP(MIN(119,$A56+M$3-1),'Improvement Recommendation'!$B$5:$J$124,4,FALSE)</f>
        <v>0</v>
      </c>
      <c r="N56" s="7">
        <f>'MNS Unimproved'!N56*VLOOKUP(MIN(119,$A56+N$3-1),'Improvement Recommendation'!$B$5:$J$124,4,FALSE)</f>
        <v>0</v>
      </c>
      <c r="O56" s="7">
        <f>'MNS Unimproved'!O56*VLOOKUP(MIN(119,$A56+O$3-1),'Improvement Recommendation'!$B$5:$J$124,4,FALSE)</f>
        <v>0</v>
      </c>
      <c r="P56" s="7">
        <f>'MNS Unimproved'!P56*VLOOKUP(MIN(119,$A56+P$3-1),'Improvement Recommendation'!$B$5:$J$124,4,FALSE)</f>
        <v>0</v>
      </c>
      <c r="Q56" s="7">
        <f>'MNS Unimproved'!Q56*VLOOKUP(MIN(119,$A56+Q$3-1),'Improvement Recommendation'!$B$5:$J$124,4,FALSE)</f>
        <v>0</v>
      </c>
      <c r="R56" s="7">
        <f>'MNS Unimproved'!R56*VLOOKUP(MIN(119,$A56+R$3-1),'Improvement Recommendation'!$B$5:$J$124,4,FALSE)</f>
        <v>0</v>
      </c>
      <c r="S56" s="7">
        <f>'MNS Unimproved'!S56*VLOOKUP(MIN(119,$A56+S$3-1),'Improvement Recommendation'!$B$5:$J$124,4,FALSE)</f>
        <v>0</v>
      </c>
      <c r="T56" s="7">
        <f>'MNS Unimproved'!T56*VLOOKUP(MIN(119,$A56+T$3-1),'Improvement Recommendation'!$B$5:$J$124,4,FALSE)</f>
        <v>0</v>
      </c>
      <c r="U56" s="7">
        <f>'MNS Unimproved'!U56*VLOOKUP(MIN(119,$A56+U$3-1),'Improvement Recommendation'!$B$5:$J$124,4,FALSE)</f>
        <v>0</v>
      </c>
      <c r="V56" s="7">
        <f>'MNS Unimproved'!V56*VLOOKUP(MIN(119,$A56+V$3-1),'Improvement Recommendation'!$B$5:$J$124,4,FALSE)</f>
        <v>0</v>
      </c>
      <c r="W56" s="7">
        <f>'MNS Unimproved'!W56*VLOOKUP(MIN(119,$A56+W$3-1),'Improvement Recommendation'!$B$5:$J$124,4,FALSE)</f>
        <v>0</v>
      </c>
      <c r="X56" s="7">
        <f>'MNS Unimproved'!X56*VLOOKUP(MIN(119,$A56+X$3-1),'Improvement Recommendation'!$B$5:$J$124,4,FALSE)</f>
        <v>0</v>
      </c>
      <c r="Y56" s="7">
        <f>'MNS Unimproved'!Y56*VLOOKUP(MIN(119,$A56+Y$3-1),'Improvement Recommendation'!$B$5:$J$124,4,FALSE)</f>
        <v>0</v>
      </c>
      <c r="Z56" s="8">
        <f>'MNS Unimproved'!Z56*VLOOKUP(MIN(119,$A56+Z$3-1),'Improvement Recommendation'!$B$5:$J$124,4,FALSE)</f>
        <v>0</v>
      </c>
      <c r="AA56" s="7">
        <f>'MNS Unimproved'!AA56*VLOOKUP(MIN(119,$A56+AA$3-1),'Improvement Recommendation'!$B$5:$J$124,4,FALSE)</f>
        <v>0</v>
      </c>
      <c r="AB56" s="7">
        <f>'MNS Unimproved'!AB56*VLOOKUP(MIN(119,$A56+AB$3-1),'Improvement Recommendation'!$B$5:$J$124,4,FALSE)</f>
        <v>0</v>
      </c>
      <c r="AC56" s="7">
        <f>'MNS Unimproved'!AC56*VLOOKUP(MIN(119,$A56+AC$3-1),'Improvement Recommendation'!$B$5:$J$124,4,FALSE)</f>
        <v>0</v>
      </c>
      <c r="AD56" s="7">
        <f>'MNS Unimproved'!AD56*VLOOKUP(MIN(119,$A56+AD$3-1),'Improvement Recommendation'!$B$5:$J$124,4,FALSE)</f>
        <v>0</v>
      </c>
      <c r="AE56" s="7">
        <f>'MNS Unimproved'!AE56*VLOOKUP(MIN(119,$A56+AE$3-1),'Improvement Recommendation'!$B$5:$J$124,4,FALSE)</f>
        <v>0</v>
      </c>
      <c r="AF56" s="7">
        <f>'MNS Unimproved'!AF56*VLOOKUP(MIN(119,$A56+AF$3-1),'Improvement Recommendation'!$B$5:$J$124,4,FALSE)</f>
        <v>0</v>
      </c>
      <c r="AG56" s="1">
        <f>'MNS Unimproved'!AG56*VLOOKUP(MIN(119,$A56+AG$3-1),'Improvement Recommendation'!$B$5:$J$124,4,FALSE)</f>
        <v>0</v>
      </c>
      <c r="AH56" s="1">
        <f>'MNS Unimproved'!AH56*VLOOKUP(MIN(119,$A56+AH$3-1),'Improvement Recommendation'!$B$5:$J$124,4,FALSE)</f>
        <v>0</v>
      </c>
      <c r="AI56" s="1">
        <f>'MNS Unimproved'!AI56*VLOOKUP(MIN(119,$A56+AI$3-1),'Improvement Recommendation'!$B$5:$J$124,4,FALSE)</f>
        <v>0</v>
      </c>
      <c r="AJ56" s="1">
        <f>'MNS Unimproved'!AJ56*VLOOKUP(MIN(119,$A56+AJ$3-1),'Improvement Recommendation'!$B$5:$J$124,4,FALSE)</f>
        <v>0</v>
      </c>
    </row>
    <row r="57" spans="1:36">
      <c r="A57" s="5">
        <v>53</v>
      </c>
      <c r="B57" s="7">
        <f>'MNS Unimproved'!B57*VLOOKUP(MIN(119,$A57+B$3-1),'Improvement Recommendation'!$B$5:$J$124,4,FALSE)</f>
        <v>0</v>
      </c>
      <c r="C57" s="7">
        <f>'MNS Unimproved'!C57*VLOOKUP(MIN(119,$A57+C$3-1),'Improvement Recommendation'!$B$5:$J$124,4,FALSE)</f>
        <v>0</v>
      </c>
      <c r="D57" s="7">
        <f>'MNS Unimproved'!D57*VLOOKUP(MIN(119,$A57+D$3-1),'Improvement Recommendation'!$B$5:$J$124,4,FALSE)</f>
        <v>0</v>
      </c>
      <c r="E57" s="7">
        <f>'MNS Unimproved'!E57*VLOOKUP(MIN(119,$A57+E$3-1),'Improvement Recommendation'!$B$5:$J$124,4,FALSE)</f>
        <v>0</v>
      </c>
      <c r="F57" s="7">
        <f>'MNS Unimproved'!F57*VLOOKUP(MIN(119,$A57+F$3-1),'Improvement Recommendation'!$B$5:$J$124,4,FALSE)</f>
        <v>0</v>
      </c>
      <c r="G57" s="7">
        <f>'MNS Unimproved'!G57*VLOOKUP(MIN(119,$A57+G$3-1),'Improvement Recommendation'!$B$5:$J$124,4,FALSE)</f>
        <v>0</v>
      </c>
      <c r="H57" s="7">
        <f>'MNS Unimproved'!H57*VLOOKUP(MIN(119,$A57+H$3-1),'Improvement Recommendation'!$B$5:$J$124,4,FALSE)</f>
        <v>0</v>
      </c>
      <c r="I57" s="7">
        <f>'MNS Unimproved'!I57*VLOOKUP(MIN(119,$A57+I$3-1),'Improvement Recommendation'!$B$5:$J$124,4,FALSE)</f>
        <v>0</v>
      </c>
      <c r="J57" s="7">
        <f>'MNS Unimproved'!J57*VLOOKUP(MIN(119,$A57+J$3-1),'Improvement Recommendation'!$B$5:$J$124,4,FALSE)</f>
        <v>0</v>
      </c>
      <c r="K57" s="7">
        <f>'MNS Unimproved'!K57*VLOOKUP(MIN(119,$A57+K$3-1),'Improvement Recommendation'!$B$5:$J$124,4,FALSE)</f>
        <v>0</v>
      </c>
      <c r="L57" s="7">
        <f>'MNS Unimproved'!L57*VLOOKUP(MIN(119,$A57+L$3-1),'Improvement Recommendation'!$B$5:$J$124,4,FALSE)</f>
        <v>0</v>
      </c>
      <c r="M57" s="7">
        <f>'MNS Unimproved'!M57*VLOOKUP(MIN(119,$A57+M$3-1),'Improvement Recommendation'!$B$5:$J$124,4,FALSE)</f>
        <v>0</v>
      </c>
      <c r="N57" s="7">
        <f>'MNS Unimproved'!N57*VLOOKUP(MIN(119,$A57+N$3-1),'Improvement Recommendation'!$B$5:$J$124,4,FALSE)</f>
        <v>0</v>
      </c>
      <c r="O57" s="7">
        <f>'MNS Unimproved'!O57*VLOOKUP(MIN(119,$A57+O$3-1),'Improvement Recommendation'!$B$5:$J$124,4,FALSE)</f>
        <v>0</v>
      </c>
      <c r="P57" s="7">
        <f>'MNS Unimproved'!P57*VLOOKUP(MIN(119,$A57+P$3-1),'Improvement Recommendation'!$B$5:$J$124,4,FALSE)</f>
        <v>0</v>
      </c>
      <c r="Q57" s="7">
        <f>'MNS Unimproved'!Q57*VLOOKUP(MIN(119,$A57+Q$3-1),'Improvement Recommendation'!$B$5:$J$124,4,FALSE)</f>
        <v>0</v>
      </c>
      <c r="R57" s="7">
        <f>'MNS Unimproved'!R57*VLOOKUP(MIN(119,$A57+R$3-1),'Improvement Recommendation'!$B$5:$J$124,4,FALSE)</f>
        <v>0</v>
      </c>
      <c r="S57" s="7">
        <f>'MNS Unimproved'!S57*VLOOKUP(MIN(119,$A57+S$3-1),'Improvement Recommendation'!$B$5:$J$124,4,FALSE)</f>
        <v>0</v>
      </c>
      <c r="T57" s="7">
        <f>'MNS Unimproved'!T57*VLOOKUP(MIN(119,$A57+T$3-1),'Improvement Recommendation'!$B$5:$J$124,4,FALSE)</f>
        <v>0</v>
      </c>
      <c r="U57" s="7">
        <f>'MNS Unimproved'!U57*VLOOKUP(MIN(119,$A57+U$3-1),'Improvement Recommendation'!$B$5:$J$124,4,FALSE)</f>
        <v>0</v>
      </c>
      <c r="V57" s="7">
        <f>'MNS Unimproved'!V57*VLOOKUP(MIN(119,$A57+V$3-1),'Improvement Recommendation'!$B$5:$J$124,4,FALSE)</f>
        <v>0</v>
      </c>
      <c r="W57" s="7">
        <f>'MNS Unimproved'!W57*VLOOKUP(MIN(119,$A57+W$3-1),'Improvement Recommendation'!$B$5:$J$124,4,FALSE)</f>
        <v>0</v>
      </c>
      <c r="X57" s="7">
        <f>'MNS Unimproved'!X57*VLOOKUP(MIN(119,$A57+X$3-1),'Improvement Recommendation'!$B$5:$J$124,4,FALSE)</f>
        <v>0</v>
      </c>
      <c r="Y57" s="7">
        <f>'MNS Unimproved'!Y57*VLOOKUP(MIN(119,$A57+Y$3-1),'Improvement Recommendation'!$B$5:$J$124,4,FALSE)</f>
        <v>0</v>
      </c>
      <c r="Z57" s="8">
        <f>'MNS Unimproved'!Z57*VLOOKUP(MIN(119,$A57+Z$3-1),'Improvement Recommendation'!$B$5:$J$124,4,FALSE)</f>
        <v>0</v>
      </c>
      <c r="AA57" s="7">
        <f>'MNS Unimproved'!AA57*VLOOKUP(MIN(119,$A57+AA$3-1),'Improvement Recommendation'!$B$5:$J$124,4,FALSE)</f>
        <v>0</v>
      </c>
      <c r="AB57" s="7">
        <f>'MNS Unimproved'!AB57*VLOOKUP(MIN(119,$A57+AB$3-1),'Improvement Recommendation'!$B$5:$J$124,4,FALSE)</f>
        <v>0</v>
      </c>
      <c r="AC57" s="7">
        <f>'MNS Unimproved'!AC57*VLOOKUP(MIN(119,$A57+AC$3-1),'Improvement Recommendation'!$B$5:$J$124,4,FALSE)</f>
        <v>0</v>
      </c>
      <c r="AD57" s="7">
        <f>'MNS Unimproved'!AD57*VLOOKUP(MIN(119,$A57+AD$3-1),'Improvement Recommendation'!$B$5:$J$124,4,FALSE)</f>
        <v>0</v>
      </c>
      <c r="AE57" s="7">
        <f>'MNS Unimproved'!AE57*VLOOKUP(MIN(119,$A57+AE$3-1),'Improvement Recommendation'!$B$5:$J$124,4,FALSE)</f>
        <v>0</v>
      </c>
      <c r="AF57" s="1">
        <f>'MNS Unimproved'!AF57*VLOOKUP(MIN(119,$A57+AF$3-1),'Improvement Recommendation'!$B$5:$J$124,4,FALSE)</f>
        <v>0</v>
      </c>
      <c r="AG57" s="1">
        <f>'MNS Unimproved'!AG57*VLOOKUP(MIN(119,$A57+AG$3-1),'Improvement Recommendation'!$B$5:$J$124,4,FALSE)</f>
        <v>0</v>
      </c>
      <c r="AH57" s="1">
        <f>'MNS Unimproved'!AH57*VLOOKUP(MIN(119,$A57+AH$3-1),'Improvement Recommendation'!$B$5:$J$124,4,FALSE)</f>
        <v>0</v>
      </c>
      <c r="AI57" s="1">
        <f>'MNS Unimproved'!AI57*VLOOKUP(MIN(119,$A57+AI$3-1),'Improvement Recommendation'!$B$5:$J$124,4,FALSE)</f>
        <v>0</v>
      </c>
      <c r="AJ57" s="1">
        <f>'MNS Unimproved'!AJ57*VLOOKUP(MIN(119,$A57+AJ$3-1),'Improvement Recommendation'!$B$5:$J$124,4,FALSE)</f>
        <v>0</v>
      </c>
    </row>
    <row r="58" spans="1:36">
      <c r="A58" s="5">
        <v>54</v>
      </c>
      <c r="B58" s="7">
        <f>'MNS Unimproved'!B58*VLOOKUP(MIN(119,$A58+B$3-1),'Improvement Recommendation'!$B$5:$J$124,4,FALSE)</f>
        <v>0</v>
      </c>
      <c r="C58" s="7">
        <f>'MNS Unimproved'!C58*VLOOKUP(MIN(119,$A58+C$3-1),'Improvement Recommendation'!$B$5:$J$124,4,FALSE)</f>
        <v>0</v>
      </c>
      <c r="D58" s="7">
        <f>'MNS Unimproved'!D58*VLOOKUP(MIN(119,$A58+D$3-1),'Improvement Recommendation'!$B$5:$J$124,4,FALSE)</f>
        <v>0</v>
      </c>
      <c r="E58" s="7">
        <f>'MNS Unimproved'!E58*VLOOKUP(MIN(119,$A58+E$3-1),'Improvement Recommendation'!$B$5:$J$124,4,FALSE)</f>
        <v>0</v>
      </c>
      <c r="F58" s="7">
        <f>'MNS Unimproved'!F58*VLOOKUP(MIN(119,$A58+F$3-1),'Improvement Recommendation'!$B$5:$J$124,4,FALSE)</f>
        <v>0</v>
      </c>
      <c r="G58" s="7">
        <f>'MNS Unimproved'!G58*VLOOKUP(MIN(119,$A58+G$3-1),'Improvement Recommendation'!$B$5:$J$124,4,FALSE)</f>
        <v>0</v>
      </c>
      <c r="H58" s="7">
        <f>'MNS Unimproved'!H58*VLOOKUP(MIN(119,$A58+H$3-1),'Improvement Recommendation'!$B$5:$J$124,4,FALSE)</f>
        <v>0</v>
      </c>
      <c r="I58" s="7">
        <f>'MNS Unimproved'!I58*VLOOKUP(MIN(119,$A58+I$3-1),'Improvement Recommendation'!$B$5:$J$124,4,FALSE)</f>
        <v>0</v>
      </c>
      <c r="J58" s="7">
        <f>'MNS Unimproved'!J58*VLOOKUP(MIN(119,$A58+J$3-1),'Improvement Recommendation'!$B$5:$J$124,4,FALSE)</f>
        <v>0</v>
      </c>
      <c r="K58" s="7">
        <f>'MNS Unimproved'!K58*VLOOKUP(MIN(119,$A58+K$3-1),'Improvement Recommendation'!$B$5:$J$124,4,FALSE)</f>
        <v>0</v>
      </c>
      <c r="L58" s="7">
        <f>'MNS Unimproved'!L58*VLOOKUP(MIN(119,$A58+L$3-1),'Improvement Recommendation'!$B$5:$J$124,4,FALSE)</f>
        <v>0</v>
      </c>
      <c r="M58" s="7">
        <f>'MNS Unimproved'!M58*VLOOKUP(MIN(119,$A58+M$3-1),'Improvement Recommendation'!$B$5:$J$124,4,FALSE)</f>
        <v>0</v>
      </c>
      <c r="N58" s="7">
        <f>'MNS Unimproved'!N58*VLOOKUP(MIN(119,$A58+N$3-1),'Improvement Recommendation'!$B$5:$J$124,4,FALSE)</f>
        <v>0</v>
      </c>
      <c r="O58" s="7">
        <f>'MNS Unimproved'!O58*VLOOKUP(MIN(119,$A58+O$3-1),'Improvement Recommendation'!$B$5:$J$124,4,FALSE)</f>
        <v>0</v>
      </c>
      <c r="P58" s="7">
        <f>'MNS Unimproved'!P58*VLOOKUP(MIN(119,$A58+P$3-1),'Improvement Recommendation'!$B$5:$J$124,4,FALSE)</f>
        <v>0</v>
      </c>
      <c r="Q58" s="7">
        <f>'MNS Unimproved'!Q58*VLOOKUP(MIN(119,$A58+Q$3-1),'Improvement Recommendation'!$B$5:$J$124,4,FALSE)</f>
        <v>0</v>
      </c>
      <c r="R58" s="7">
        <f>'MNS Unimproved'!R58*VLOOKUP(MIN(119,$A58+R$3-1),'Improvement Recommendation'!$B$5:$J$124,4,FALSE)</f>
        <v>0</v>
      </c>
      <c r="S58" s="7">
        <f>'MNS Unimproved'!S58*VLOOKUP(MIN(119,$A58+S$3-1),'Improvement Recommendation'!$B$5:$J$124,4,FALSE)</f>
        <v>0</v>
      </c>
      <c r="T58" s="7">
        <f>'MNS Unimproved'!T58*VLOOKUP(MIN(119,$A58+T$3-1),'Improvement Recommendation'!$B$5:$J$124,4,FALSE)</f>
        <v>0</v>
      </c>
      <c r="U58" s="7">
        <f>'MNS Unimproved'!U58*VLOOKUP(MIN(119,$A58+U$3-1),'Improvement Recommendation'!$B$5:$J$124,4,FALSE)</f>
        <v>0</v>
      </c>
      <c r="V58" s="7">
        <f>'MNS Unimproved'!V58*VLOOKUP(MIN(119,$A58+V$3-1),'Improvement Recommendation'!$B$5:$J$124,4,FALSE)</f>
        <v>0</v>
      </c>
      <c r="W58" s="7">
        <f>'MNS Unimproved'!W58*VLOOKUP(MIN(119,$A58+W$3-1),'Improvement Recommendation'!$B$5:$J$124,4,FALSE)</f>
        <v>0</v>
      </c>
      <c r="X58" s="7">
        <f>'MNS Unimproved'!X58*VLOOKUP(MIN(119,$A58+X$3-1),'Improvement Recommendation'!$B$5:$J$124,4,FALSE)</f>
        <v>0</v>
      </c>
      <c r="Y58" s="7">
        <f>'MNS Unimproved'!Y58*VLOOKUP(MIN(119,$A58+Y$3-1),'Improvement Recommendation'!$B$5:$J$124,4,FALSE)</f>
        <v>0</v>
      </c>
      <c r="Z58" s="9">
        <f>'MNS Unimproved'!Z58*VLOOKUP(MIN(119,$A58+Z$3-1),'Improvement Recommendation'!$B$5:$J$124,4,FALSE)</f>
        <v>0</v>
      </c>
      <c r="AA58" s="7">
        <f>'MNS Unimproved'!AA58*VLOOKUP(MIN(119,$A58+AA$3-1),'Improvement Recommendation'!$B$5:$J$124,4,FALSE)</f>
        <v>0</v>
      </c>
      <c r="AB58" s="7">
        <f>'MNS Unimproved'!AB58*VLOOKUP(MIN(119,$A58+AB$3-1),'Improvement Recommendation'!$B$5:$J$124,4,FALSE)</f>
        <v>0</v>
      </c>
      <c r="AC58" s="7">
        <f>'MNS Unimproved'!AC58*VLOOKUP(MIN(119,$A58+AC$3-1),'Improvement Recommendation'!$B$5:$J$124,4,FALSE)</f>
        <v>0</v>
      </c>
      <c r="AD58" s="7">
        <f>'MNS Unimproved'!AD58*VLOOKUP(MIN(119,$A58+AD$3-1),'Improvement Recommendation'!$B$5:$J$124,4,FALSE)</f>
        <v>0</v>
      </c>
      <c r="AE58" s="1">
        <f>'MNS Unimproved'!AE58*VLOOKUP(MIN(119,$A58+AE$3-1),'Improvement Recommendation'!$B$5:$J$124,4,FALSE)</f>
        <v>0</v>
      </c>
      <c r="AF58" s="1">
        <f>'MNS Unimproved'!AF58*VLOOKUP(MIN(119,$A58+AF$3-1),'Improvement Recommendation'!$B$5:$J$124,4,FALSE)</f>
        <v>0</v>
      </c>
      <c r="AG58" s="1">
        <f>'MNS Unimproved'!AG58*VLOOKUP(MIN(119,$A58+AG$3-1),'Improvement Recommendation'!$B$5:$J$124,4,FALSE)</f>
        <v>0</v>
      </c>
      <c r="AH58" s="1">
        <f>'MNS Unimproved'!AH58*VLOOKUP(MIN(119,$A58+AH$3-1),'Improvement Recommendation'!$B$5:$J$124,4,FALSE)</f>
        <v>0</v>
      </c>
      <c r="AI58" s="1">
        <f>'MNS Unimproved'!AI58*VLOOKUP(MIN(119,$A58+AI$3-1),'Improvement Recommendation'!$B$5:$J$124,4,FALSE)</f>
        <v>0</v>
      </c>
      <c r="AJ58" s="1">
        <f>'MNS Unimproved'!AJ58*VLOOKUP(MIN(119,$A58+AJ$3-1),'Improvement Recommendation'!$B$5:$J$124,4,FALSE)</f>
        <v>0</v>
      </c>
    </row>
    <row r="59" spans="1:36">
      <c r="A59" s="5">
        <v>55</v>
      </c>
      <c r="B59" s="7">
        <f>'MNS Unimproved'!B59*VLOOKUP(MIN(119,$A59+B$3-1),'Improvement Recommendation'!$B$5:$J$124,4,FALSE)</f>
        <v>0</v>
      </c>
      <c r="C59" s="7">
        <f>'MNS Unimproved'!C59*VLOOKUP(MIN(119,$A59+C$3-1),'Improvement Recommendation'!$B$5:$J$124,4,FALSE)</f>
        <v>0</v>
      </c>
      <c r="D59" s="7">
        <f>'MNS Unimproved'!D59*VLOOKUP(MIN(119,$A59+D$3-1),'Improvement Recommendation'!$B$5:$J$124,4,FALSE)</f>
        <v>0</v>
      </c>
      <c r="E59" s="7">
        <f>'MNS Unimproved'!E59*VLOOKUP(MIN(119,$A59+E$3-1),'Improvement Recommendation'!$B$5:$J$124,4,FALSE)</f>
        <v>0</v>
      </c>
      <c r="F59" s="7">
        <f>'MNS Unimproved'!F59*VLOOKUP(MIN(119,$A59+F$3-1),'Improvement Recommendation'!$B$5:$J$124,4,FALSE)</f>
        <v>0</v>
      </c>
      <c r="G59" s="7">
        <f>'MNS Unimproved'!G59*VLOOKUP(MIN(119,$A59+G$3-1),'Improvement Recommendation'!$B$5:$J$124,4,FALSE)</f>
        <v>0</v>
      </c>
      <c r="H59" s="7">
        <f>'MNS Unimproved'!H59*VLOOKUP(MIN(119,$A59+H$3-1),'Improvement Recommendation'!$B$5:$J$124,4,FALSE)</f>
        <v>0</v>
      </c>
      <c r="I59" s="7">
        <f>'MNS Unimproved'!I59*VLOOKUP(MIN(119,$A59+I$3-1),'Improvement Recommendation'!$B$5:$J$124,4,FALSE)</f>
        <v>0</v>
      </c>
      <c r="J59" s="7">
        <f>'MNS Unimproved'!J59*VLOOKUP(MIN(119,$A59+J$3-1),'Improvement Recommendation'!$B$5:$J$124,4,FALSE)</f>
        <v>0</v>
      </c>
      <c r="K59" s="7">
        <f>'MNS Unimproved'!K59*VLOOKUP(MIN(119,$A59+K$3-1),'Improvement Recommendation'!$B$5:$J$124,4,FALSE)</f>
        <v>0</v>
      </c>
      <c r="L59" s="7">
        <f>'MNS Unimproved'!L59*VLOOKUP(MIN(119,$A59+L$3-1),'Improvement Recommendation'!$B$5:$J$124,4,FALSE)</f>
        <v>0</v>
      </c>
      <c r="M59" s="7">
        <f>'MNS Unimproved'!M59*VLOOKUP(MIN(119,$A59+M$3-1),'Improvement Recommendation'!$B$5:$J$124,4,FALSE)</f>
        <v>0</v>
      </c>
      <c r="N59" s="7">
        <f>'MNS Unimproved'!N59*VLOOKUP(MIN(119,$A59+N$3-1),'Improvement Recommendation'!$B$5:$J$124,4,FALSE)</f>
        <v>0</v>
      </c>
      <c r="O59" s="7">
        <f>'MNS Unimproved'!O59*VLOOKUP(MIN(119,$A59+O$3-1),'Improvement Recommendation'!$B$5:$J$124,4,FALSE)</f>
        <v>0</v>
      </c>
      <c r="P59" s="7">
        <f>'MNS Unimproved'!P59*VLOOKUP(MIN(119,$A59+P$3-1),'Improvement Recommendation'!$B$5:$J$124,4,FALSE)</f>
        <v>0</v>
      </c>
      <c r="Q59" s="7">
        <f>'MNS Unimproved'!Q59*VLOOKUP(MIN(119,$A59+Q$3-1),'Improvement Recommendation'!$B$5:$J$124,4,FALSE)</f>
        <v>0</v>
      </c>
      <c r="R59" s="7">
        <f>'MNS Unimproved'!R59*VLOOKUP(MIN(119,$A59+R$3-1),'Improvement Recommendation'!$B$5:$J$124,4,FALSE)</f>
        <v>0</v>
      </c>
      <c r="S59" s="7">
        <f>'MNS Unimproved'!S59*VLOOKUP(MIN(119,$A59+S$3-1),'Improvement Recommendation'!$B$5:$J$124,4,FALSE)</f>
        <v>0</v>
      </c>
      <c r="T59" s="7">
        <f>'MNS Unimproved'!T59*VLOOKUP(MIN(119,$A59+T$3-1),'Improvement Recommendation'!$B$5:$J$124,4,FALSE)</f>
        <v>0</v>
      </c>
      <c r="U59" s="7">
        <f>'MNS Unimproved'!U59*VLOOKUP(MIN(119,$A59+U$3-1),'Improvement Recommendation'!$B$5:$J$124,4,FALSE)</f>
        <v>0</v>
      </c>
      <c r="V59" s="7">
        <f>'MNS Unimproved'!V59*VLOOKUP(MIN(119,$A59+V$3-1),'Improvement Recommendation'!$B$5:$J$124,4,FALSE)</f>
        <v>0</v>
      </c>
      <c r="W59" s="7">
        <f>'MNS Unimproved'!W59*VLOOKUP(MIN(119,$A59+W$3-1),'Improvement Recommendation'!$B$5:$J$124,4,FALSE)</f>
        <v>0</v>
      </c>
      <c r="X59" s="7">
        <f>'MNS Unimproved'!X59*VLOOKUP(MIN(119,$A59+X$3-1),'Improvement Recommendation'!$B$5:$J$124,4,FALSE)</f>
        <v>0</v>
      </c>
      <c r="Y59" s="9">
        <f>'MNS Unimproved'!Y59*VLOOKUP(MIN(119,$A59+Y$3-1),'Improvement Recommendation'!$B$5:$J$124,4,FALSE)</f>
        <v>0</v>
      </c>
      <c r="Z59" s="7">
        <f>'MNS Unimproved'!Z59*VLOOKUP(MIN(119,$A59+Z$3-1),'Improvement Recommendation'!$B$5:$J$124,4,FALSE)</f>
        <v>0</v>
      </c>
      <c r="AA59" s="7">
        <f>'MNS Unimproved'!AA59*VLOOKUP(MIN(119,$A59+AA$3-1),'Improvement Recommendation'!$B$5:$J$124,4,FALSE)</f>
        <v>0</v>
      </c>
      <c r="AB59" s="7">
        <f>'MNS Unimproved'!AB59*VLOOKUP(MIN(119,$A59+AB$3-1),'Improvement Recommendation'!$B$5:$J$124,4,FALSE)</f>
        <v>0</v>
      </c>
      <c r="AC59" s="7">
        <f>'MNS Unimproved'!AC59*VLOOKUP(MIN(119,$A59+AC$3-1),'Improvement Recommendation'!$B$5:$J$124,4,FALSE)</f>
        <v>0</v>
      </c>
      <c r="AD59" s="1">
        <f>'MNS Unimproved'!AD59*VLOOKUP(MIN(119,$A59+AD$3-1),'Improvement Recommendation'!$B$5:$J$124,4,FALSE)</f>
        <v>0</v>
      </c>
      <c r="AE59" s="1">
        <f>'MNS Unimproved'!AE59*VLOOKUP(MIN(119,$A59+AE$3-1),'Improvement Recommendation'!$B$5:$J$124,4,FALSE)</f>
        <v>0</v>
      </c>
      <c r="AF59" s="1">
        <f>'MNS Unimproved'!AF59*VLOOKUP(MIN(119,$A59+AF$3-1),'Improvement Recommendation'!$B$5:$J$124,4,FALSE)</f>
        <v>0</v>
      </c>
      <c r="AG59" s="1">
        <f>'MNS Unimproved'!AG59*VLOOKUP(MIN(119,$A59+AG$3-1),'Improvement Recommendation'!$B$5:$J$124,4,FALSE)</f>
        <v>0</v>
      </c>
      <c r="AH59" s="1">
        <f>'MNS Unimproved'!AH59*VLOOKUP(MIN(119,$A59+AH$3-1),'Improvement Recommendation'!$B$5:$J$124,4,FALSE)</f>
        <v>0</v>
      </c>
      <c r="AI59" s="1">
        <f>'MNS Unimproved'!AI59*VLOOKUP(MIN(119,$A59+AI$3-1),'Improvement Recommendation'!$B$5:$J$124,4,FALSE)</f>
        <v>0</v>
      </c>
      <c r="AJ59" s="1">
        <f>'MNS Unimproved'!AJ59*VLOOKUP(MIN(119,$A59+AJ$3-1),'Improvement Recommendation'!$B$5:$J$124,4,FALSE)</f>
        <v>0</v>
      </c>
    </row>
    <row r="60" spans="1:36">
      <c r="A60" s="5">
        <v>56</v>
      </c>
      <c r="B60" s="7">
        <f>'MNS Unimproved'!B60*VLOOKUP(MIN(119,$A60+B$3-1),'Improvement Recommendation'!$B$5:$J$124,4,FALSE)</f>
        <v>0</v>
      </c>
      <c r="C60" s="7">
        <f>'MNS Unimproved'!C60*VLOOKUP(MIN(119,$A60+C$3-1),'Improvement Recommendation'!$B$5:$J$124,4,FALSE)</f>
        <v>0</v>
      </c>
      <c r="D60" s="7">
        <f>'MNS Unimproved'!D60*VLOOKUP(MIN(119,$A60+D$3-1),'Improvement Recommendation'!$B$5:$J$124,4,FALSE)</f>
        <v>0</v>
      </c>
      <c r="E60" s="7">
        <f>'MNS Unimproved'!E60*VLOOKUP(MIN(119,$A60+E$3-1),'Improvement Recommendation'!$B$5:$J$124,4,FALSE)</f>
        <v>0</v>
      </c>
      <c r="F60" s="7">
        <f>'MNS Unimproved'!F60*VLOOKUP(MIN(119,$A60+F$3-1),'Improvement Recommendation'!$B$5:$J$124,4,FALSE)</f>
        <v>0</v>
      </c>
      <c r="G60" s="7">
        <f>'MNS Unimproved'!G60*VLOOKUP(MIN(119,$A60+G$3-1),'Improvement Recommendation'!$B$5:$J$124,4,FALSE)</f>
        <v>0</v>
      </c>
      <c r="H60" s="7">
        <f>'MNS Unimproved'!H60*VLOOKUP(MIN(119,$A60+H$3-1),'Improvement Recommendation'!$B$5:$J$124,4,FALSE)</f>
        <v>0</v>
      </c>
      <c r="I60" s="7">
        <f>'MNS Unimproved'!I60*VLOOKUP(MIN(119,$A60+I$3-1),'Improvement Recommendation'!$B$5:$J$124,4,FALSE)</f>
        <v>0</v>
      </c>
      <c r="J60" s="7">
        <f>'MNS Unimproved'!J60*VLOOKUP(MIN(119,$A60+J$3-1),'Improvement Recommendation'!$B$5:$J$124,4,FALSE)</f>
        <v>0</v>
      </c>
      <c r="K60" s="7">
        <f>'MNS Unimproved'!K60*VLOOKUP(MIN(119,$A60+K$3-1),'Improvement Recommendation'!$B$5:$J$124,4,FALSE)</f>
        <v>0</v>
      </c>
      <c r="L60" s="7">
        <f>'MNS Unimproved'!L60*VLOOKUP(MIN(119,$A60+L$3-1),'Improvement Recommendation'!$B$5:$J$124,4,FALSE)</f>
        <v>0</v>
      </c>
      <c r="M60" s="7">
        <f>'MNS Unimproved'!M60*VLOOKUP(MIN(119,$A60+M$3-1),'Improvement Recommendation'!$B$5:$J$124,4,FALSE)</f>
        <v>0</v>
      </c>
      <c r="N60" s="7">
        <f>'MNS Unimproved'!N60*VLOOKUP(MIN(119,$A60+N$3-1),'Improvement Recommendation'!$B$5:$J$124,4,FALSE)</f>
        <v>0</v>
      </c>
      <c r="O60" s="7">
        <f>'MNS Unimproved'!O60*VLOOKUP(MIN(119,$A60+O$3-1),'Improvement Recommendation'!$B$5:$J$124,4,FALSE)</f>
        <v>0</v>
      </c>
      <c r="P60" s="7">
        <f>'MNS Unimproved'!P60*VLOOKUP(MIN(119,$A60+P$3-1),'Improvement Recommendation'!$B$5:$J$124,4,FALSE)</f>
        <v>0</v>
      </c>
      <c r="Q60" s="7">
        <f>'MNS Unimproved'!Q60*VLOOKUP(MIN(119,$A60+Q$3-1),'Improvement Recommendation'!$B$5:$J$124,4,FALSE)</f>
        <v>0</v>
      </c>
      <c r="R60" s="7">
        <f>'MNS Unimproved'!R60*VLOOKUP(MIN(119,$A60+R$3-1),'Improvement Recommendation'!$B$5:$J$124,4,FALSE)</f>
        <v>0</v>
      </c>
      <c r="S60" s="7">
        <f>'MNS Unimproved'!S60*VLOOKUP(MIN(119,$A60+S$3-1),'Improvement Recommendation'!$B$5:$J$124,4,FALSE)</f>
        <v>0</v>
      </c>
      <c r="T60" s="7">
        <f>'MNS Unimproved'!T60*VLOOKUP(MIN(119,$A60+T$3-1),'Improvement Recommendation'!$B$5:$J$124,4,FALSE)</f>
        <v>0</v>
      </c>
      <c r="U60" s="7">
        <f>'MNS Unimproved'!U60*VLOOKUP(MIN(119,$A60+U$3-1),'Improvement Recommendation'!$B$5:$J$124,4,FALSE)</f>
        <v>0</v>
      </c>
      <c r="V60" s="7">
        <f>'MNS Unimproved'!V60*VLOOKUP(MIN(119,$A60+V$3-1),'Improvement Recommendation'!$B$5:$J$124,4,FALSE)</f>
        <v>0</v>
      </c>
      <c r="W60" s="7">
        <f>'MNS Unimproved'!W60*VLOOKUP(MIN(119,$A60+W$3-1),'Improvement Recommendation'!$B$5:$J$124,4,FALSE)</f>
        <v>0</v>
      </c>
      <c r="X60" s="8">
        <f>'MNS Unimproved'!X60*VLOOKUP(MIN(119,$A60+X$3-1),'Improvement Recommendation'!$B$5:$J$124,4,FALSE)</f>
        <v>0</v>
      </c>
      <c r="Y60" s="7">
        <f>'MNS Unimproved'!Y60*VLOOKUP(MIN(119,$A60+Y$3-1),'Improvement Recommendation'!$B$5:$J$124,4,FALSE)</f>
        <v>0</v>
      </c>
      <c r="Z60" s="7">
        <f>'MNS Unimproved'!Z60*VLOOKUP(MIN(119,$A60+Z$3-1),'Improvement Recommendation'!$B$5:$J$124,4,FALSE)</f>
        <v>0</v>
      </c>
      <c r="AA60" s="7">
        <f>'MNS Unimproved'!AA60*VLOOKUP(MIN(119,$A60+AA$3-1),'Improvement Recommendation'!$B$5:$J$124,4,FALSE)</f>
        <v>0</v>
      </c>
      <c r="AB60" s="7">
        <f>'MNS Unimproved'!AB60*VLOOKUP(MIN(119,$A60+AB$3-1),'Improvement Recommendation'!$B$5:$J$124,4,FALSE)</f>
        <v>0</v>
      </c>
      <c r="AC60" s="1">
        <f>'MNS Unimproved'!AC60*VLOOKUP(MIN(119,$A60+AC$3-1),'Improvement Recommendation'!$B$5:$J$124,4,FALSE)</f>
        <v>0</v>
      </c>
      <c r="AD60" s="1">
        <f>'MNS Unimproved'!AD60*VLOOKUP(MIN(119,$A60+AD$3-1),'Improvement Recommendation'!$B$5:$J$124,4,FALSE)</f>
        <v>0</v>
      </c>
      <c r="AE60" s="1">
        <f>'MNS Unimproved'!AE60*VLOOKUP(MIN(119,$A60+AE$3-1),'Improvement Recommendation'!$B$5:$J$124,4,FALSE)</f>
        <v>0</v>
      </c>
      <c r="AF60" s="1">
        <f>'MNS Unimproved'!AF60*VLOOKUP(MIN(119,$A60+AF$3-1),'Improvement Recommendation'!$B$5:$J$124,4,FALSE)</f>
        <v>0</v>
      </c>
      <c r="AG60" s="1">
        <f>'MNS Unimproved'!AG60*VLOOKUP(MIN(119,$A60+AG$3-1),'Improvement Recommendation'!$B$5:$J$124,4,FALSE)</f>
        <v>0</v>
      </c>
      <c r="AH60" s="1">
        <f>'MNS Unimproved'!AH60*VLOOKUP(MIN(119,$A60+AH$3-1),'Improvement Recommendation'!$B$5:$J$124,4,FALSE)</f>
        <v>0</v>
      </c>
      <c r="AI60" s="1">
        <f>'MNS Unimproved'!AI60*VLOOKUP(MIN(119,$A60+AI$3-1),'Improvement Recommendation'!$B$5:$J$124,4,FALSE)</f>
        <v>0</v>
      </c>
      <c r="AJ60" s="1">
        <f>'MNS Unimproved'!AJ60*VLOOKUP(MIN(119,$A60+AJ$3-1),'Improvement Recommendation'!$B$5:$J$124,4,FALSE)</f>
        <v>0</v>
      </c>
    </row>
    <row r="61" spans="1:36">
      <c r="A61" s="5">
        <v>57</v>
      </c>
      <c r="B61" s="7">
        <f>'MNS Unimproved'!B61*VLOOKUP(MIN(119,$A61+B$3-1),'Improvement Recommendation'!$B$5:$J$124,4,FALSE)</f>
        <v>0</v>
      </c>
      <c r="C61" s="7">
        <f>'MNS Unimproved'!C61*VLOOKUP(MIN(119,$A61+C$3-1),'Improvement Recommendation'!$B$5:$J$124,4,FALSE)</f>
        <v>0</v>
      </c>
      <c r="D61" s="7">
        <f>'MNS Unimproved'!D61*VLOOKUP(MIN(119,$A61+D$3-1),'Improvement Recommendation'!$B$5:$J$124,4,FALSE)</f>
        <v>0</v>
      </c>
      <c r="E61" s="7">
        <f>'MNS Unimproved'!E61*VLOOKUP(MIN(119,$A61+E$3-1),'Improvement Recommendation'!$B$5:$J$124,4,FALSE)</f>
        <v>0</v>
      </c>
      <c r="F61" s="7">
        <f>'MNS Unimproved'!F61*VLOOKUP(MIN(119,$A61+F$3-1),'Improvement Recommendation'!$B$5:$J$124,4,FALSE)</f>
        <v>0</v>
      </c>
      <c r="G61" s="7">
        <f>'MNS Unimproved'!G61*VLOOKUP(MIN(119,$A61+G$3-1),'Improvement Recommendation'!$B$5:$J$124,4,FALSE)</f>
        <v>0</v>
      </c>
      <c r="H61" s="7">
        <f>'MNS Unimproved'!H61*VLOOKUP(MIN(119,$A61+H$3-1),'Improvement Recommendation'!$B$5:$J$124,4,FALSE)</f>
        <v>0</v>
      </c>
      <c r="I61" s="7">
        <f>'MNS Unimproved'!I61*VLOOKUP(MIN(119,$A61+I$3-1),'Improvement Recommendation'!$B$5:$J$124,4,FALSE)</f>
        <v>0</v>
      </c>
      <c r="J61" s="7">
        <f>'MNS Unimproved'!J61*VLOOKUP(MIN(119,$A61+J$3-1),'Improvement Recommendation'!$B$5:$J$124,4,FALSE)</f>
        <v>0</v>
      </c>
      <c r="K61" s="7">
        <f>'MNS Unimproved'!K61*VLOOKUP(MIN(119,$A61+K$3-1),'Improvement Recommendation'!$B$5:$J$124,4,FALSE)</f>
        <v>0</v>
      </c>
      <c r="L61" s="7">
        <f>'MNS Unimproved'!L61*VLOOKUP(MIN(119,$A61+L$3-1),'Improvement Recommendation'!$B$5:$J$124,4,FALSE)</f>
        <v>0</v>
      </c>
      <c r="M61" s="7">
        <f>'MNS Unimproved'!M61*VLOOKUP(MIN(119,$A61+M$3-1),'Improvement Recommendation'!$B$5:$J$124,4,FALSE)</f>
        <v>0</v>
      </c>
      <c r="N61" s="7">
        <f>'MNS Unimproved'!N61*VLOOKUP(MIN(119,$A61+N$3-1),'Improvement Recommendation'!$B$5:$J$124,4,FALSE)</f>
        <v>0</v>
      </c>
      <c r="O61" s="7">
        <f>'MNS Unimproved'!O61*VLOOKUP(MIN(119,$A61+O$3-1),'Improvement Recommendation'!$B$5:$J$124,4,FALSE)</f>
        <v>0</v>
      </c>
      <c r="P61" s="7">
        <f>'MNS Unimproved'!P61*VLOOKUP(MIN(119,$A61+P$3-1),'Improvement Recommendation'!$B$5:$J$124,4,FALSE)</f>
        <v>0</v>
      </c>
      <c r="Q61" s="7">
        <f>'MNS Unimproved'!Q61*VLOOKUP(MIN(119,$A61+Q$3-1),'Improvement Recommendation'!$B$5:$J$124,4,FALSE)</f>
        <v>0</v>
      </c>
      <c r="R61" s="7">
        <f>'MNS Unimproved'!R61*VLOOKUP(MIN(119,$A61+R$3-1),'Improvement Recommendation'!$B$5:$J$124,4,FALSE)</f>
        <v>0</v>
      </c>
      <c r="S61" s="7">
        <f>'MNS Unimproved'!S61*VLOOKUP(MIN(119,$A61+S$3-1),'Improvement Recommendation'!$B$5:$J$124,4,FALSE)</f>
        <v>0</v>
      </c>
      <c r="T61" s="7">
        <f>'MNS Unimproved'!T61*VLOOKUP(MIN(119,$A61+T$3-1),'Improvement Recommendation'!$B$5:$J$124,4,FALSE)</f>
        <v>0</v>
      </c>
      <c r="U61" s="7">
        <f>'MNS Unimproved'!U61*VLOOKUP(MIN(119,$A61+U$3-1),'Improvement Recommendation'!$B$5:$J$124,4,FALSE)</f>
        <v>0</v>
      </c>
      <c r="V61" s="7">
        <f>'MNS Unimproved'!V61*VLOOKUP(MIN(119,$A61+V$3-1),'Improvement Recommendation'!$B$5:$J$124,4,FALSE)</f>
        <v>0</v>
      </c>
      <c r="W61" s="7">
        <f>'MNS Unimproved'!W61*VLOOKUP(MIN(119,$A61+W$3-1),'Improvement Recommendation'!$B$5:$J$124,4,FALSE)</f>
        <v>0</v>
      </c>
      <c r="X61" s="9">
        <f>'MNS Unimproved'!X61*VLOOKUP(MIN(119,$A61+X$3-1),'Improvement Recommendation'!$B$5:$J$124,4,FALSE)</f>
        <v>0</v>
      </c>
      <c r="Y61" s="7">
        <f>'MNS Unimproved'!Y61*VLOOKUP(MIN(119,$A61+Y$3-1),'Improvement Recommendation'!$B$5:$J$124,4,FALSE)</f>
        <v>0</v>
      </c>
      <c r="Z61" s="7">
        <f>'MNS Unimproved'!Z61*VLOOKUP(MIN(119,$A61+Z$3-1),'Improvement Recommendation'!$B$5:$J$124,4,FALSE)</f>
        <v>0</v>
      </c>
      <c r="AA61" s="7">
        <f>'MNS Unimproved'!AA61*VLOOKUP(MIN(119,$A61+AA$3-1),'Improvement Recommendation'!$B$5:$J$124,4,FALSE)</f>
        <v>0</v>
      </c>
      <c r="AB61" s="1">
        <f>'MNS Unimproved'!AB61*VLOOKUP(MIN(119,$A61+AB$3-1),'Improvement Recommendation'!$B$5:$J$124,4,FALSE)</f>
        <v>0</v>
      </c>
      <c r="AC61" s="1">
        <f>'MNS Unimproved'!AC61*VLOOKUP(MIN(119,$A61+AC$3-1),'Improvement Recommendation'!$B$5:$J$124,4,FALSE)</f>
        <v>0</v>
      </c>
      <c r="AD61" s="1">
        <f>'MNS Unimproved'!AD61*VLOOKUP(MIN(119,$A61+AD$3-1),'Improvement Recommendation'!$B$5:$J$124,4,FALSE)</f>
        <v>0</v>
      </c>
      <c r="AE61" s="1">
        <f>'MNS Unimproved'!AE61*VLOOKUP(MIN(119,$A61+AE$3-1),'Improvement Recommendation'!$B$5:$J$124,4,FALSE)</f>
        <v>0</v>
      </c>
      <c r="AF61" s="1">
        <f>'MNS Unimproved'!AF61*VLOOKUP(MIN(119,$A61+AF$3-1),'Improvement Recommendation'!$B$5:$J$124,4,FALSE)</f>
        <v>0</v>
      </c>
      <c r="AG61" s="1">
        <f>'MNS Unimproved'!AG61*VLOOKUP(MIN(119,$A61+AG$3-1),'Improvement Recommendation'!$B$5:$J$124,4,FALSE)</f>
        <v>0</v>
      </c>
      <c r="AH61" s="1">
        <f>'MNS Unimproved'!AH61*VLOOKUP(MIN(119,$A61+AH$3-1),'Improvement Recommendation'!$B$5:$J$124,4,FALSE)</f>
        <v>0</v>
      </c>
      <c r="AI61" s="1">
        <f>'MNS Unimproved'!AI61*VLOOKUP(MIN(119,$A61+AI$3-1),'Improvement Recommendation'!$B$5:$J$124,4,FALSE)</f>
        <v>0</v>
      </c>
      <c r="AJ61" s="1">
        <f>'MNS Unimproved'!AJ61*VLOOKUP(MIN(119,$A61+AJ$3-1),'Improvement Recommendation'!$B$5:$J$124,4,FALSE)</f>
        <v>0</v>
      </c>
    </row>
    <row r="62" spans="1:36">
      <c r="A62" s="5">
        <v>58</v>
      </c>
      <c r="B62" s="7">
        <f>'MNS Unimproved'!B62*VLOOKUP(MIN(119,$A62+B$3-1),'Improvement Recommendation'!$B$5:$J$124,4,FALSE)</f>
        <v>0</v>
      </c>
      <c r="C62" s="7">
        <f>'MNS Unimproved'!C62*VLOOKUP(MIN(119,$A62+C$3-1),'Improvement Recommendation'!$B$5:$J$124,4,FALSE)</f>
        <v>0</v>
      </c>
      <c r="D62" s="7">
        <f>'MNS Unimproved'!D62*VLOOKUP(MIN(119,$A62+D$3-1),'Improvement Recommendation'!$B$5:$J$124,4,FALSE)</f>
        <v>0</v>
      </c>
      <c r="E62" s="7">
        <f>'MNS Unimproved'!E62*VLOOKUP(MIN(119,$A62+E$3-1),'Improvement Recommendation'!$B$5:$J$124,4,FALSE)</f>
        <v>0</v>
      </c>
      <c r="F62" s="7">
        <f>'MNS Unimproved'!F62*VLOOKUP(MIN(119,$A62+F$3-1),'Improvement Recommendation'!$B$5:$J$124,4,FALSE)</f>
        <v>0</v>
      </c>
      <c r="G62" s="7">
        <f>'MNS Unimproved'!G62*VLOOKUP(MIN(119,$A62+G$3-1),'Improvement Recommendation'!$B$5:$J$124,4,FALSE)</f>
        <v>0</v>
      </c>
      <c r="H62" s="7">
        <f>'MNS Unimproved'!H62*VLOOKUP(MIN(119,$A62+H$3-1),'Improvement Recommendation'!$B$5:$J$124,4,FALSE)</f>
        <v>0</v>
      </c>
      <c r="I62" s="7">
        <f>'MNS Unimproved'!I62*VLOOKUP(MIN(119,$A62+I$3-1),'Improvement Recommendation'!$B$5:$J$124,4,FALSE)</f>
        <v>0</v>
      </c>
      <c r="J62" s="7">
        <f>'MNS Unimproved'!J62*VLOOKUP(MIN(119,$A62+J$3-1),'Improvement Recommendation'!$B$5:$J$124,4,FALSE)</f>
        <v>0</v>
      </c>
      <c r="K62" s="7">
        <f>'MNS Unimproved'!K62*VLOOKUP(MIN(119,$A62+K$3-1),'Improvement Recommendation'!$B$5:$J$124,4,FALSE)</f>
        <v>0</v>
      </c>
      <c r="L62" s="7">
        <f>'MNS Unimproved'!L62*VLOOKUP(MIN(119,$A62+L$3-1),'Improvement Recommendation'!$B$5:$J$124,4,FALSE)</f>
        <v>0</v>
      </c>
      <c r="M62" s="7">
        <f>'MNS Unimproved'!M62*VLOOKUP(MIN(119,$A62+M$3-1),'Improvement Recommendation'!$B$5:$J$124,4,FALSE)</f>
        <v>0</v>
      </c>
      <c r="N62" s="7">
        <f>'MNS Unimproved'!N62*VLOOKUP(MIN(119,$A62+N$3-1),'Improvement Recommendation'!$B$5:$J$124,4,FALSE)</f>
        <v>0</v>
      </c>
      <c r="O62" s="7">
        <f>'MNS Unimproved'!O62*VLOOKUP(MIN(119,$A62+O$3-1),'Improvement Recommendation'!$B$5:$J$124,4,FALSE)</f>
        <v>0</v>
      </c>
      <c r="P62" s="7">
        <f>'MNS Unimproved'!P62*VLOOKUP(MIN(119,$A62+P$3-1),'Improvement Recommendation'!$B$5:$J$124,4,FALSE)</f>
        <v>0</v>
      </c>
      <c r="Q62" s="7">
        <f>'MNS Unimproved'!Q62*VLOOKUP(MIN(119,$A62+Q$3-1),'Improvement Recommendation'!$B$5:$J$124,4,FALSE)</f>
        <v>0</v>
      </c>
      <c r="R62" s="7">
        <f>'MNS Unimproved'!R62*VLOOKUP(MIN(119,$A62+R$3-1),'Improvement Recommendation'!$B$5:$J$124,4,FALSE)</f>
        <v>0</v>
      </c>
      <c r="S62" s="7">
        <f>'MNS Unimproved'!S62*VLOOKUP(MIN(119,$A62+S$3-1),'Improvement Recommendation'!$B$5:$J$124,4,FALSE)</f>
        <v>0</v>
      </c>
      <c r="T62" s="7">
        <f>'MNS Unimproved'!T62*VLOOKUP(MIN(119,$A62+T$3-1),'Improvement Recommendation'!$B$5:$J$124,4,FALSE)</f>
        <v>0</v>
      </c>
      <c r="U62" s="7">
        <f>'MNS Unimproved'!U62*VLOOKUP(MIN(119,$A62+U$3-1),'Improvement Recommendation'!$B$5:$J$124,4,FALSE)</f>
        <v>0</v>
      </c>
      <c r="V62" s="7">
        <f>'MNS Unimproved'!V62*VLOOKUP(MIN(119,$A62+V$3-1),'Improvement Recommendation'!$B$5:$J$124,4,FALSE)</f>
        <v>0</v>
      </c>
      <c r="W62" s="8">
        <f>'MNS Unimproved'!W62*VLOOKUP(MIN(119,$A62+W$3-1),'Improvement Recommendation'!$B$5:$J$124,4,FALSE)</f>
        <v>0</v>
      </c>
      <c r="X62" s="7">
        <f>'MNS Unimproved'!X62*VLOOKUP(MIN(119,$A62+X$3-1),'Improvement Recommendation'!$B$5:$J$124,4,FALSE)</f>
        <v>0</v>
      </c>
      <c r="Y62" s="7">
        <f>'MNS Unimproved'!Y62*VLOOKUP(MIN(119,$A62+Y$3-1),'Improvement Recommendation'!$B$5:$J$124,4,FALSE)</f>
        <v>0</v>
      </c>
      <c r="Z62" s="7">
        <f>'MNS Unimproved'!Z62*VLOOKUP(MIN(119,$A62+Z$3-1),'Improvement Recommendation'!$B$5:$J$124,4,FALSE)</f>
        <v>0</v>
      </c>
      <c r="AA62" s="1">
        <f>'MNS Unimproved'!AA62*VLOOKUP(MIN(119,$A62+AA$3-1),'Improvement Recommendation'!$B$5:$J$124,4,FALSE)</f>
        <v>0</v>
      </c>
      <c r="AB62" s="1">
        <f>'MNS Unimproved'!AB62*VLOOKUP(MIN(119,$A62+AB$3-1),'Improvement Recommendation'!$B$5:$J$124,4,FALSE)</f>
        <v>0</v>
      </c>
      <c r="AC62" s="1">
        <f>'MNS Unimproved'!AC62*VLOOKUP(MIN(119,$A62+AC$3-1),'Improvement Recommendation'!$B$5:$J$124,4,FALSE)</f>
        <v>0</v>
      </c>
      <c r="AD62" s="1">
        <f>'MNS Unimproved'!AD62*VLOOKUP(MIN(119,$A62+AD$3-1),'Improvement Recommendation'!$B$5:$J$124,4,FALSE)</f>
        <v>0</v>
      </c>
      <c r="AE62" s="1">
        <f>'MNS Unimproved'!AE62*VLOOKUP(MIN(119,$A62+AE$3-1),'Improvement Recommendation'!$B$5:$J$124,4,FALSE)</f>
        <v>0</v>
      </c>
      <c r="AF62" s="1">
        <f>'MNS Unimproved'!AF62*VLOOKUP(MIN(119,$A62+AF$3-1),'Improvement Recommendation'!$B$5:$J$124,4,FALSE)</f>
        <v>0</v>
      </c>
      <c r="AG62" s="1">
        <f>'MNS Unimproved'!AG62*VLOOKUP(MIN(119,$A62+AG$3-1),'Improvement Recommendation'!$B$5:$J$124,4,FALSE)</f>
        <v>0</v>
      </c>
      <c r="AH62" s="1">
        <f>'MNS Unimproved'!AH62*VLOOKUP(MIN(119,$A62+AH$3-1),'Improvement Recommendation'!$B$5:$J$124,4,FALSE)</f>
        <v>0</v>
      </c>
      <c r="AI62" s="1">
        <f>'MNS Unimproved'!AI62*VLOOKUP(MIN(119,$A62+AI$3-1),'Improvement Recommendation'!$B$5:$J$124,4,FALSE)</f>
        <v>0</v>
      </c>
      <c r="AJ62" s="1">
        <f>'MNS Unimproved'!AJ62*VLOOKUP(MIN(119,$A62+AJ$3-1),'Improvement Recommendation'!$B$5:$J$124,4,FALSE)</f>
        <v>0</v>
      </c>
    </row>
    <row r="63" spans="1:36">
      <c r="A63" s="5">
        <v>59</v>
      </c>
      <c r="B63" s="7">
        <f>'MNS Unimproved'!B63*VLOOKUP(MIN(119,$A63+B$3-1),'Improvement Recommendation'!$B$5:$J$124,4,FALSE)</f>
        <v>0</v>
      </c>
      <c r="C63" s="7">
        <f>'MNS Unimproved'!C63*VLOOKUP(MIN(119,$A63+C$3-1),'Improvement Recommendation'!$B$5:$J$124,4,FALSE)</f>
        <v>0</v>
      </c>
      <c r="D63" s="7">
        <f>'MNS Unimproved'!D63*VLOOKUP(MIN(119,$A63+D$3-1),'Improvement Recommendation'!$B$5:$J$124,4,FALSE)</f>
        <v>0</v>
      </c>
      <c r="E63" s="7">
        <f>'MNS Unimproved'!E63*VLOOKUP(MIN(119,$A63+E$3-1),'Improvement Recommendation'!$B$5:$J$124,4,FALSE)</f>
        <v>0</v>
      </c>
      <c r="F63" s="7">
        <f>'MNS Unimproved'!F63*VLOOKUP(MIN(119,$A63+F$3-1),'Improvement Recommendation'!$B$5:$J$124,4,FALSE)</f>
        <v>0</v>
      </c>
      <c r="G63" s="7">
        <f>'MNS Unimproved'!G63*VLOOKUP(MIN(119,$A63+G$3-1),'Improvement Recommendation'!$B$5:$J$124,4,FALSE)</f>
        <v>0</v>
      </c>
      <c r="H63" s="7">
        <f>'MNS Unimproved'!H63*VLOOKUP(MIN(119,$A63+H$3-1),'Improvement Recommendation'!$B$5:$J$124,4,FALSE)</f>
        <v>0</v>
      </c>
      <c r="I63" s="7">
        <f>'MNS Unimproved'!I63*VLOOKUP(MIN(119,$A63+I$3-1),'Improvement Recommendation'!$B$5:$J$124,4,FALSE)</f>
        <v>0</v>
      </c>
      <c r="J63" s="7">
        <f>'MNS Unimproved'!J63*VLOOKUP(MIN(119,$A63+J$3-1),'Improvement Recommendation'!$B$5:$J$124,4,FALSE)</f>
        <v>0</v>
      </c>
      <c r="K63" s="7">
        <f>'MNS Unimproved'!K63*VLOOKUP(MIN(119,$A63+K$3-1),'Improvement Recommendation'!$B$5:$J$124,4,FALSE)</f>
        <v>0</v>
      </c>
      <c r="L63" s="7">
        <f>'MNS Unimproved'!L63*VLOOKUP(MIN(119,$A63+L$3-1),'Improvement Recommendation'!$B$5:$J$124,4,FALSE)</f>
        <v>0</v>
      </c>
      <c r="M63" s="7">
        <f>'MNS Unimproved'!M63*VLOOKUP(MIN(119,$A63+M$3-1),'Improvement Recommendation'!$B$5:$J$124,4,FALSE)</f>
        <v>0</v>
      </c>
      <c r="N63" s="7">
        <f>'MNS Unimproved'!N63*VLOOKUP(MIN(119,$A63+N$3-1),'Improvement Recommendation'!$B$5:$J$124,4,FALSE)</f>
        <v>0</v>
      </c>
      <c r="O63" s="7">
        <f>'MNS Unimproved'!O63*VLOOKUP(MIN(119,$A63+O$3-1),'Improvement Recommendation'!$B$5:$J$124,4,FALSE)</f>
        <v>0</v>
      </c>
      <c r="P63" s="7">
        <f>'MNS Unimproved'!P63*VLOOKUP(MIN(119,$A63+P$3-1),'Improvement Recommendation'!$B$5:$J$124,4,FALSE)</f>
        <v>0</v>
      </c>
      <c r="Q63" s="7">
        <f>'MNS Unimproved'!Q63*VLOOKUP(MIN(119,$A63+Q$3-1),'Improvement Recommendation'!$B$5:$J$124,4,FALSE)</f>
        <v>0</v>
      </c>
      <c r="R63" s="7">
        <f>'MNS Unimproved'!R63*VLOOKUP(MIN(119,$A63+R$3-1),'Improvement Recommendation'!$B$5:$J$124,4,FALSE)</f>
        <v>0</v>
      </c>
      <c r="S63" s="7">
        <f>'MNS Unimproved'!S63*VLOOKUP(MIN(119,$A63+S$3-1),'Improvement Recommendation'!$B$5:$J$124,4,FALSE)</f>
        <v>0</v>
      </c>
      <c r="T63" s="7">
        <f>'MNS Unimproved'!T63*VLOOKUP(MIN(119,$A63+T$3-1),'Improvement Recommendation'!$B$5:$J$124,4,FALSE)</f>
        <v>0</v>
      </c>
      <c r="U63" s="7">
        <f>'MNS Unimproved'!U63*VLOOKUP(MIN(119,$A63+U$3-1),'Improvement Recommendation'!$B$5:$J$124,4,FALSE)</f>
        <v>0</v>
      </c>
      <c r="V63" s="7">
        <f>'MNS Unimproved'!V63*VLOOKUP(MIN(119,$A63+V$3-1),'Improvement Recommendation'!$B$5:$J$124,4,FALSE)</f>
        <v>0</v>
      </c>
      <c r="W63" s="9">
        <f>'MNS Unimproved'!W63*VLOOKUP(MIN(119,$A63+W$3-1),'Improvement Recommendation'!$B$5:$J$124,4,FALSE)</f>
        <v>0</v>
      </c>
      <c r="X63" s="7">
        <f>'MNS Unimproved'!X63*VLOOKUP(MIN(119,$A63+X$3-1),'Improvement Recommendation'!$B$5:$J$124,4,FALSE)</f>
        <v>0</v>
      </c>
      <c r="Y63" s="7">
        <f>'MNS Unimproved'!Y63*VLOOKUP(MIN(119,$A63+Y$3-1),'Improvement Recommendation'!$B$5:$J$124,4,FALSE)</f>
        <v>0</v>
      </c>
      <c r="Z63" s="1">
        <f>'MNS Unimproved'!Z63*VLOOKUP(MIN(119,$A63+Z$3-1),'Improvement Recommendation'!$B$5:$J$124,4,FALSE)</f>
        <v>0</v>
      </c>
      <c r="AA63" s="1">
        <f>'MNS Unimproved'!AA63*VLOOKUP(MIN(119,$A63+AA$3-1),'Improvement Recommendation'!$B$5:$J$124,4,FALSE)</f>
        <v>0</v>
      </c>
      <c r="AB63" s="1">
        <f>'MNS Unimproved'!AB63*VLOOKUP(MIN(119,$A63+AB$3-1),'Improvement Recommendation'!$B$5:$J$124,4,FALSE)</f>
        <v>0</v>
      </c>
      <c r="AC63" s="1">
        <f>'MNS Unimproved'!AC63*VLOOKUP(MIN(119,$A63+AC$3-1),'Improvement Recommendation'!$B$5:$J$124,4,FALSE)</f>
        <v>0</v>
      </c>
      <c r="AD63" s="1">
        <f>'MNS Unimproved'!AD63*VLOOKUP(MIN(119,$A63+AD$3-1),'Improvement Recommendation'!$B$5:$J$124,4,FALSE)</f>
        <v>0</v>
      </c>
      <c r="AE63" s="1">
        <f>'MNS Unimproved'!AE63*VLOOKUP(MIN(119,$A63+AE$3-1),'Improvement Recommendation'!$B$5:$J$124,4,FALSE)</f>
        <v>0</v>
      </c>
      <c r="AF63" s="1">
        <f>'MNS Unimproved'!AF63*VLOOKUP(MIN(119,$A63+AF$3-1),'Improvement Recommendation'!$B$5:$J$124,4,FALSE)</f>
        <v>0</v>
      </c>
      <c r="AG63" s="1">
        <f>'MNS Unimproved'!AG63*VLOOKUP(MIN(119,$A63+AG$3-1),'Improvement Recommendation'!$B$5:$J$124,4,FALSE)</f>
        <v>0</v>
      </c>
      <c r="AH63" s="1">
        <f>'MNS Unimproved'!AH63*VLOOKUP(MIN(119,$A63+AH$3-1),'Improvement Recommendation'!$B$5:$J$124,4,FALSE)</f>
        <v>0</v>
      </c>
      <c r="AI63" s="1">
        <f>'MNS Unimproved'!AI63*VLOOKUP(MIN(119,$A63+AI$3-1),'Improvement Recommendation'!$B$5:$J$124,4,FALSE)</f>
        <v>0</v>
      </c>
      <c r="AJ63" s="1">
        <f>'MNS Unimproved'!AJ63*VLOOKUP(MIN(119,$A63+AJ$3-1),'Improvement Recommendation'!$B$5:$J$124,4,FALSE)</f>
        <v>0</v>
      </c>
    </row>
    <row r="64" spans="1:36">
      <c r="A64" s="5">
        <v>60</v>
      </c>
      <c r="B64" s="7">
        <f>'MNS Unimproved'!B64*VLOOKUP(MIN(119,$A64+B$3-1),'Improvement Recommendation'!$B$5:$J$124,4,FALSE)</f>
        <v>0</v>
      </c>
      <c r="C64" s="7">
        <f>'MNS Unimproved'!C64*VLOOKUP(MIN(119,$A64+C$3-1),'Improvement Recommendation'!$B$5:$J$124,4,FALSE)</f>
        <v>0</v>
      </c>
      <c r="D64" s="7">
        <f>'MNS Unimproved'!D64*VLOOKUP(MIN(119,$A64+D$3-1),'Improvement Recommendation'!$B$5:$J$124,4,FALSE)</f>
        <v>0</v>
      </c>
      <c r="E64" s="7">
        <f>'MNS Unimproved'!E64*VLOOKUP(MIN(119,$A64+E$3-1),'Improvement Recommendation'!$B$5:$J$124,4,FALSE)</f>
        <v>0</v>
      </c>
      <c r="F64" s="7">
        <f>'MNS Unimproved'!F64*VLOOKUP(MIN(119,$A64+F$3-1),'Improvement Recommendation'!$B$5:$J$124,4,FALSE)</f>
        <v>0</v>
      </c>
      <c r="G64" s="7">
        <f>'MNS Unimproved'!G64*VLOOKUP(MIN(119,$A64+G$3-1),'Improvement Recommendation'!$B$5:$J$124,4,FALSE)</f>
        <v>0</v>
      </c>
      <c r="H64" s="7">
        <f>'MNS Unimproved'!H64*VLOOKUP(MIN(119,$A64+H$3-1),'Improvement Recommendation'!$B$5:$J$124,4,FALSE)</f>
        <v>0</v>
      </c>
      <c r="I64" s="7">
        <f>'MNS Unimproved'!I64*VLOOKUP(MIN(119,$A64+I$3-1),'Improvement Recommendation'!$B$5:$J$124,4,FALSE)</f>
        <v>0</v>
      </c>
      <c r="J64" s="7">
        <f>'MNS Unimproved'!J64*VLOOKUP(MIN(119,$A64+J$3-1),'Improvement Recommendation'!$B$5:$J$124,4,FALSE)</f>
        <v>0</v>
      </c>
      <c r="K64" s="7">
        <f>'MNS Unimproved'!K64*VLOOKUP(MIN(119,$A64+K$3-1),'Improvement Recommendation'!$B$5:$J$124,4,FALSE)</f>
        <v>0</v>
      </c>
      <c r="L64" s="7">
        <f>'MNS Unimproved'!L64*VLOOKUP(MIN(119,$A64+L$3-1),'Improvement Recommendation'!$B$5:$J$124,4,FALSE)</f>
        <v>0</v>
      </c>
      <c r="M64" s="7">
        <f>'MNS Unimproved'!M64*VLOOKUP(MIN(119,$A64+M$3-1),'Improvement Recommendation'!$B$5:$J$124,4,FALSE)</f>
        <v>0</v>
      </c>
      <c r="N64" s="7">
        <f>'MNS Unimproved'!N64*VLOOKUP(MIN(119,$A64+N$3-1),'Improvement Recommendation'!$B$5:$J$124,4,FALSE)</f>
        <v>0</v>
      </c>
      <c r="O64" s="7">
        <f>'MNS Unimproved'!O64*VLOOKUP(MIN(119,$A64+O$3-1),'Improvement Recommendation'!$B$5:$J$124,4,FALSE)</f>
        <v>0</v>
      </c>
      <c r="P64" s="7">
        <f>'MNS Unimproved'!P64*VLOOKUP(MIN(119,$A64+P$3-1),'Improvement Recommendation'!$B$5:$J$124,4,FALSE)</f>
        <v>0</v>
      </c>
      <c r="Q64" s="7">
        <f>'MNS Unimproved'!Q64*VLOOKUP(MIN(119,$A64+Q$3-1),'Improvement Recommendation'!$B$5:$J$124,4,FALSE)</f>
        <v>0</v>
      </c>
      <c r="R64" s="7">
        <f>'MNS Unimproved'!R64*VLOOKUP(MIN(119,$A64+R$3-1),'Improvement Recommendation'!$B$5:$J$124,4,FALSE)</f>
        <v>0</v>
      </c>
      <c r="S64" s="7">
        <f>'MNS Unimproved'!S64*VLOOKUP(MIN(119,$A64+S$3-1),'Improvement Recommendation'!$B$5:$J$124,4,FALSE)</f>
        <v>0</v>
      </c>
      <c r="T64" s="7">
        <f>'MNS Unimproved'!T64*VLOOKUP(MIN(119,$A64+T$3-1),'Improvement Recommendation'!$B$5:$J$124,4,FALSE)</f>
        <v>0</v>
      </c>
      <c r="U64" s="7">
        <f>'MNS Unimproved'!U64*VLOOKUP(MIN(119,$A64+U$3-1),'Improvement Recommendation'!$B$5:$J$124,4,FALSE)</f>
        <v>0</v>
      </c>
      <c r="V64" s="8">
        <f>'MNS Unimproved'!V64*VLOOKUP(MIN(119,$A64+V$3-1),'Improvement Recommendation'!$B$5:$J$124,4,FALSE)</f>
        <v>0</v>
      </c>
      <c r="W64" s="7">
        <f>'MNS Unimproved'!W64*VLOOKUP(MIN(119,$A64+W$3-1),'Improvement Recommendation'!$B$5:$J$124,4,FALSE)</f>
        <v>0</v>
      </c>
      <c r="X64" s="7">
        <f>'MNS Unimproved'!X64*VLOOKUP(MIN(119,$A64+X$3-1),'Improvement Recommendation'!$B$5:$J$124,4,FALSE)</f>
        <v>0</v>
      </c>
      <c r="Y64" s="1">
        <f>'MNS Unimproved'!Y64*VLOOKUP(MIN(119,$A64+Y$3-1),'Improvement Recommendation'!$B$5:$J$124,4,FALSE)</f>
        <v>0</v>
      </c>
      <c r="Z64" s="1">
        <f>'MNS Unimproved'!Z64*VLOOKUP(MIN(119,$A64+Z$3-1),'Improvement Recommendation'!$B$5:$J$124,4,FALSE)</f>
        <v>0</v>
      </c>
      <c r="AA64" s="1">
        <f>'MNS Unimproved'!AA64*VLOOKUP(MIN(119,$A64+AA$3-1),'Improvement Recommendation'!$B$5:$J$124,4,FALSE)</f>
        <v>0</v>
      </c>
      <c r="AB64" s="1">
        <f>'MNS Unimproved'!AB64*VLOOKUP(MIN(119,$A64+AB$3-1),'Improvement Recommendation'!$B$5:$J$124,4,FALSE)</f>
        <v>0</v>
      </c>
      <c r="AC64" s="1">
        <f>'MNS Unimproved'!AC64*VLOOKUP(MIN(119,$A64+AC$3-1),'Improvement Recommendation'!$B$5:$J$124,4,FALSE)</f>
        <v>0</v>
      </c>
      <c r="AD64" s="1">
        <f>'MNS Unimproved'!AD64*VLOOKUP(MIN(119,$A64+AD$3-1),'Improvement Recommendation'!$B$5:$J$124,4,FALSE)</f>
        <v>0</v>
      </c>
      <c r="AE64" s="1">
        <f>'MNS Unimproved'!AE64*VLOOKUP(MIN(119,$A64+AE$3-1),'Improvement Recommendation'!$B$5:$J$124,4,FALSE)</f>
        <v>0</v>
      </c>
      <c r="AF64" s="1">
        <f>'MNS Unimproved'!AF64*VLOOKUP(MIN(119,$A64+AF$3-1),'Improvement Recommendation'!$B$5:$J$124,4,FALSE)</f>
        <v>0</v>
      </c>
      <c r="AG64" s="1">
        <f>'MNS Unimproved'!AG64*VLOOKUP(MIN(119,$A64+AG$3-1),'Improvement Recommendation'!$B$5:$J$124,4,FALSE)</f>
        <v>0</v>
      </c>
      <c r="AH64" s="1">
        <f>'MNS Unimproved'!AH64*VLOOKUP(MIN(119,$A64+AH$3-1),'Improvement Recommendation'!$B$5:$J$124,4,FALSE)</f>
        <v>0</v>
      </c>
      <c r="AI64" s="1">
        <f>'MNS Unimproved'!AI64*VLOOKUP(MIN(119,$A64+AI$3-1),'Improvement Recommendation'!$B$5:$J$124,4,FALSE)</f>
        <v>0</v>
      </c>
      <c r="AJ64" s="1">
        <f>'MNS Unimproved'!AJ64*VLOOKUP(MIN(119,$A64+AJ$3-1),'Improvement Recommendation'!$B$5:$J$124,4,FALSE)</f>
        <v>0</v>
      </c>
    </row>
    <row r="65" spans="1:36">
      <c r="A65" s="5">
        <v>61</v>
      </c>
      <c r="B65" s="7">
        <f>'MNS Unimproved'!B65*VLOOKUP(MIN(119,$A65+B$3-1),'Improvement Recommendation'!$B$5:$J$124,4,FALSE)</f>
        <v>0</v>
      </c>
      <c r="C65" s="7">
        <f>'MNS Unimproved'!C65*VLOOKUP(MIN(119,$A65+C$3-1),'Improvement Recommendation'!$B$5:$J$124,4,FALSE)</f>
        <v>0</v>
      </c>
      <c r="D65" s="7">
        <f>'MNS Unimproved'!D65*VLOOKUP(MIN(119,$A65+D$3-1),'Improvement Recommendation'!$B$5:$J$124,4,FALSE)</f>
        <v>0</v>
      </c>
      <c r="E65" s="7">
        <f>'MNS Unimproved'!E65*VLOOKUP(MIN(119,$A65+E$3-1),'Improvement Recommendation'!$B$5:$J$124,4,FALSE)</f>
        <v>0</v>
      </c>
      <c r="F65" s="7">
        <f>'MNS Unimproved'!F65*VLOOKUP(MIN(119,$A65+F$3-1),'Improvement Recommendation'!$B$5:$J$124,4,FALSE)</f>
        <v>0</v>
      </c>
      <c r="G65" s="7">
        <f>'MNS Unimproved'!G65*VLOOKUP(MIN(119,$A65+G$3-1),'Improvement Recommendation'!$B$5:$J$124,4,FALSE)</f>
        <v>0</v>
      </c>
      <c r="H65" s="7">
        <f>'MNS Unimproved'!H65*VLOOKUP(MIN(119,$A65+H$3-1),'Improvement Recommendation'!$B$5:$J$124,4,FALSE)</f>
        <v>0</v>
      </c>
      <c r="I65" s="7">
        <f>'MNS Unimproved'!I65*VLOOKUP(MIN(119,$A65+I$3-1),'Improvement Recommendation'!$B$5:$J$124,4,FALSE)</f>
        <v>0</v>
      </c>
      <c r="J65" s="7">
        <f>'MNS Unimproved'!J65*VLOOKUP(MIN(119,$A65+J$3-1),'Improvement Recommendation'!$B$5:$J$124,4,FALSE)</f>
        <v>0</v>
      </c>
      <c r="K65" s="7">
        <f>'MNS Unimproved'!K65*VLOOKUP(MIN(119,$A65+K$3-1),'Improvement Recommendation'!$B$5:$J$124,4,FALSE)</f>
        <v>0</v>
      </c>
      <c r="L65" s="7">
        <f>'MNS Unimproved'!L65*VLOOKUP(MIN(119,$A65+L$3-1),'Improvement Recommendation'!$B$5:$J$124,4,FALSE)</f>
        <v>0</v>
      </c>
      <c r="M65" s="7">
        <f>'MNS Unimproved'!M65*VLOOKUP(MIN(119,$A65+M$3-1),'Improvement Recommendation'!$B$5:$J$124,4,FALSE)</f>
        <v>0</v>
      </c>
      <c r="N65" s="7">
        <f>'MNS Unimproved'!N65*VLOOKUP(MIN(119,$A65+N$3-1),'Improvement Recommendation'!$B$5:$J$124,4,FALSE)</f>
        <v>0</v>
      </c>
      <c r="O65" s="7">
        <f>'MNS Unimproved'!O65*VLOOKUP(MIN(119,$A65+O$3-1),'Improvement Recommendation'!$B$5:$J$124,4,FALSE)</f>
        <v>0</v>
      </c>
      <c r="P65" s="7">
        <f>'MNS Unimproved'!P65*VLOOKUP(MIN(119,$A65+P$3-1),'Improvement Recommendation'!$B$5:$J$124,4,FALSE)</f>
        <v>0</v>
      </c>
      <c r="Q65" s="7">
        <f>'MNS Unimproved'!Q65*VLOOKUP(MIN(119,$A65+Q$3-1),'Improvement Recommendation'!$B$5:$J$124,4,FALSE)</f>
        <v>0</v>
      </c>
      <c r="R65" s="7">
        <f>'MNS Unimproved'!R65*VLOOKUP(MIN(119,$A65+R$3-1),'Improvement Recommendation'!$B$5:$J$124,4,FALSE)</f>
        <v>0</v>
      </c>
      <c r="S65" s="7">
        <f>'MNS Unimproved'!S65*VLOOKUP(MIN(119,$A65+S$3-1),'Improvement Recommendation'!$B$5:$J$124,4,FALSE)</f>
        <v>0</v>
      </c>
      <c r="T65" s="7">
        <f>'MNS Unimproved'!T65*VLOOKUP(MIN(119,$A65+T$3-1),'Improvement Recommendation'!$B$5:$J$124,4,FALSE)</f>
        <v>0</v>
      </c>
      <c r="U65" s="7">
        <f>'MNS Unimproved'!U65*VLOOKUP(MIN(119,$A65+U$3-1),'Improvement Recommendation'!$B$5:$J$124,4,FALSE)</f>
        <v>0</v>
      </c>
      <c r="V65" s="9">
        <f>'MNS Unimproved'!V65*VLOOKUP(MIN(119,$A65+V$3-1),'Improvement Recommendation'!$B$5:$J$124,4,FALSE)</f>
        <v>0</v>
      </c>
      <c r="W65" s="7">
        <f>'MNS Unimproved'!W65*VLOOKUP(MIN(119,$A65+W$3-1),'Improvement Recommendation'!$B$5:$J$124,4,FALSE)</f>
        <v>0</v>
      </c>
      <c r="X65" s="1">
        <f>'MNS Unimproved'!X65*VLOOKUP(MIN(119,$A65+X$3-1),'Improvement Recommendation'!$B$5:$J$124,4,FALSE)</f>
        <v>0</v>
      </c>
      <c r="Y65" s="1">
        <f>'MNS Unimproved'!Y65*VLOOKUP(MIN(119,$A65+Y$3-1),'Improvement Recommendation'!$B$5:$J$124,4,FALSE)</f>
        <v>0</v>
      </c>
      <c r="Z65" s="1">
        <f>'MNS Unimproved'!Z65*VLOOKUP(MIN(119,$A65+Z$3-1),'Improvement Recommendation'!$B$5:$J$124,4,FALSE)</f>
        <v>0</v>
      </c>
      <c r="AA65" s="1">
        <f>'MNS Unimproved'!AA65*VLOOKUP(MIN(119,$A65+AA$3-1),'Improvement Recommendation'!$B$5:$J$124,4,FALSE)</f>
        <v>0</v>
      </c>
      <c r="AB65" s="1">
        <f>'MNS Unimproved'!AB65*VLOOKUP(MIN(119,$A65+AB$3-1),'Improvement Recommendation'!$B$5:$J$124,4,FALSE)</f>
        <v>0</v>
      </c>
      <c r="AC65" s="1">
        <f>'MNS Unimproved'!AC65*VLOOKUP(MIN(119,$A65+AC$3-1),'Improvement Recommendation'!$B$5:$J$124,4,FALSE)</f>
        <v>0</v>
      </c>
      <c r="AD65" s="1">
        <f>'MNS Unimproved'!AD65*VLOOKUP(MIN(119,$A65+AD$3-1),'Improvement Recommendation'!$B$5:$J$124,4,FALSE)</f>
        <v>0</v>
      </c>
      <c r="AE65" s="1">
        <f>'MNS Unimproved'!AE65*VLOOKUP(MIN(119,$A65+AE$3-1),'Improvement Recommendation'!$B$5:$J$124,4,FALSE)</f>
        <v>0</v>
      </c>
      <c r="AF65" s="1">
        <f>'MNS Unimproved'!AF65*VLOOKUP(MIN(119,$A65+AF$3-1),'Improvement Recommendation'!$B$5:$J$124,4,FALSE)</f>
        <v>0</v>
      </c>
      <c r="AG65" s="1">
        <f>'MNS Unimproved'!AG65*VLOOKUP(MIN(119,$A65+AG$3-1),'Improvement Recommendation'!$B$5:$J$124,4,FALSE)</f>
        <v>0</v>
      </c>
      <c r="AH65" s="1">
        <f>'MNS Unimproved'!AH65*VLOOKUP(MIN(119,$A65+AH$3-1),'Improvement Recommendation'!$B$5:$J$124,4,FALSE)</f>
        <v>0</v>
      </c>
      <c r="AI65" s="1">
        <f>'MNS Unimproved'!AI65*VLOOKUP(MIN(119,$A65+AI$3-1),'Improvement Recommendation'!$B$5:$J$124,4,FALSE)</f>
        <v>0</v>
      </c>
      <c r="AJ65" s="1">
        <f>'MNS Unimproved'!AJ65*VLOOKUP(MIN(119,$A65+AJ$3-1),'Improvement Recommendation'!$B$5:$J$124,4,FALSE)</f>
        <v>0</v>
      </c>
    </row>
    <row r="66" spans="1:36">
      <c r="A66" s="5">
        <v>62</v>
      </c>
      <c r="B66" s="7">
        <f>'MNS Unimproved'!B66*VLOOKUP(MIN(119,$A66+B$3-1),'Improvement Recommendation'!$B$5:$J$124,4,FALSE)</f>
        <v>0</v>
      </c>
      <c r="C66" s="7">
        <f>'MNS Unimproved'!C66*VLOOKUP(MIN(119,$A66+C$3-1),'Improvement Recommendation'!$B$5:$J$124,4,FALSE)</f>
        <v>0</v>
      </c>
      <c r="D66" s="7">
        <f>'MNS Unimproved'!D66*VLOOKUP(MIN(119,$A66+D$3-1),'Improvement Recommendation'!$B$5:$J$124,4,FALSE)</f>
        <v>0</v>
      </c>
      <c r="E66" s="7">
        <f>'MNS Unimproved'!E66*VLOOKUP(MIN(119,$A66+E$3-1),'Improvement Recommendation'!$B$5:$J$124,4,FALSE)</f>
        <v>0</v>
      </c>
      <c r="F66" s="7">
        <f>'MNS Unimproved'!F66*VLOOKUP(MIN(119,$A66+F$3-1),'Improvement Recommendation'!$B$5:$J$124,4,FALSE)</f>
        <v>0</v>
      </c>
      <c r="G66" s="7">
        <f>'MNS Unimproved'!G66*VLOOKUP(MIN(119,$A66+G$3-1),'Improvement Recommendation'!$B$5:$J$124,4,FALSE)</f>
        <v>0</v>
      </c>
      <c r="H66" s="7">
        <f>'MNS Unimproved'!H66*VLOOKUP(MIN(119,$A66+H$3-1),'Improvement Recommendation'!$B$5:$J$124,4,FALSE)</f>
        <v>0</v>
      </c>
      <c r="I66" s="7">
        <f>'MNS Unimproved'!I66*VLOOKUP(MIN(119,$A66+I$3-1),'Improvement Recommendation'!$B$5:$J$124,4,FALSE)</f>
        <v>0</v>
      </c>
      <c r="J66" s="7">
        <f>'MNS Unimproved'!J66*VLOOKUP(MIN(119,$A66+J$3-1),'Improvement Recommendation'!$B$5:$J$124,4,FALSE)</f>
        <v>0</v>
      </c>
      <c r="K66" s="7">
        <f>'MNS Unimproved'!K66*VLOOKUP(MIN(119,$A66+K$3-1),'Improvement Recommendation'!$B$5:$J$124,4,FALSE)</f>
        <v>0</v>
      </c>
      <c r="L66" s="7">
        <f>'MNS Unimproved'!L66*VLOOKUP(MIN(119,$A66+L$3-1),'Improvement Recommendation'!$B$5:$J$124,4,FALSE)</f>
        <v>0</v>
      </c>
      <c r="M66" s="7">
        <f>'MNS Unimproved'!M66*VLOOKUP(MIN(119,$A66+M$3-1),'Improvement Recommendation'!$B$5:$J$124,4,FALSE)</f>
        <v>0</v>
      </c>
      <c r="N66" s="7">
        <f>'MNS Unimproved'!N66*VLOOKUP(MIN(119,$A66+N$3-1),'Improvement Recommendation'!$B$5:$J$124,4,FALSE)</f>
        <v>0</v>
      </c>
      <c r="O66" s="7">
        <f>'MNS Unimproved'!O66*VLOOKUP(MIN(119,$A66+O$3-1),'Improvement Recommendation'!$B$5:$J$124,4,FALSE)</f>
        <v>0</v>
      </c>
      <c r="P66" s="7">
        <f>'MNS Unimproved'!P66*VLOOKUP(MIN(119,$A66+P$3-1),'Improvement Recommendation'!$B$5:$J$124,4,FALSE)</f>
        <v>0</v>
      </c>
      <c r="Q66" s="7">
        <f>'MNS Unimproved'!Q66*VLOOKUP(MIN(119,$A66+Q$3-1),'Improvement Recommendation'!$B$5:$J$124,4,FALSE)</f>
        <v>0</v>
      </c>
      <c r="R66" s="7">
        <f>'MNS Unimproved'!R66*VLOOKUP(MIN(119,$A66+R$3-1),'Improvement Recommendation'!$B$5:$J$124,4,FALSE)</f>
        <v>0</v>
      </c>
      <c r="S66" s="7">
        <f>'MNS Unimproved'!S66*VLOOKUP(MIN(119,$A66+S$3-1),'Improvement Recommendation'!$B$5:$J$124,4,FALSE)</f>
        <v>0</v>
      </c>
      <c r="T66" s="7">
        <f>'MNS Unimproved'!T66*VLOOKUP(MIN(119,$A66+T$3-1),'Improvement Recommendation'!$B$5:$J$124,4,FALSE)</f>
        <v>0</v>
      </c>
      <c r="U66" s="8">
        <f>'MNS Unimproved'!U66*VLOOKUP(MIN(119,$A66+U$3-1),'Improvement Recommendation'!$B$5:$J$124,4,FALSE)</f>
        <v>0</v>
      </c>
      <c r="V66" s="7">
        <f>'MNS Unimproved'!V66*VLOOKUP(MIN(119,$A66+V$3-1),'Improvement Recommendation'!$B$5:$J$124,4,FALSE)</f>
        <v>0</v>
      </c>
      <c r="W66" s="1">
        <f>'MNS Unimproved'!W66*VLOOKUP(MIN(119,$A66+W$3-1),'Improvement Recommendation'!$B$5:$J$124,4,FALSE)</f>
        <v>0</v>
      </c>
      <c r="X66" s="1">
        <f>'MNS Unimproved'!X66*VLOOKUP(MIN(119,$A66+X$3-1),'Improvement Recommendation'!$B$5:$J$124,4,FALSE)</f>
        <v>0</v>
      </c>
      <c r="Y66" s="1">
        <f>'MNS Unimproved'!Y66*VLOOKUP(MIN(119,$A66+Y$3-1),'Improvement Recommendation'!$B$5:$J$124,4,FALSE)</f>
        <v>0</v>
      </c>
      <c r="Z66" s="1">
        <f>'MNS Unimproved'!Z66*VLOOKUP(MIN(119,$A66+Z$3-1),'Improvement Recommendation'!$B$5:$J$124,4,FALSE)</f>
        <v>0</v>
      </c>
      <c r="AA66" s="1">
        <f>'MNS Unimproved'!AA66*VLOOKUP(MIN(119,$A66+AA$3-1),'Improvement Recommendation'!$B$5:$J$124,4,FALSE)</f>
        <v>0</v>
      </c>
      <c r="AB66" s="1">
        <f>'MNS Unimproved'!AB66*VLOOKUP(MIN(119,$A66+AB$3-1),'Improvement Recommendation'!$B$5:$J$124,4,FALSE)</f>
        <v>0</v>
      </c>
      <c r="AC66" s="1">
        <f>'MNS Unimproved'!AC66*VLOOKUP(MIN(119,$A66+AC$3-1),'Improvement Recommendation'!$B$5:$J$124,4,FALSE)</f>
        <v>0</v>
      </c>
      <c r="AD66" s="1">
        <f>'MNS Unimproved'!AD66*VLOOKUP(MIN(119,$A66+AD$3-1),'Improvement Recommendation'!$B$5:$J$124,4,FALSE)</f>
        <v>0</v>
      </c>
      <c r="AE66" s="1">
        <f>'MNS Unimproved'!AE66*VLOOKUP(MIN(119,$A66+AE$3-1),'Improvement Recommendation'!$B$5:$J$124,4,FALSE)</f>
        <v>0</v>
      </c>
      <c r="AF66" s="1">
        <f>'MNS Unimproved'!AF66*VLOOKUP(MIN(119,$A66+AF$3-1),'Improvement Recommendation'!$B$5:$J$124,4,FALSE)</f>
        <v>0</v>
      </c>
      <c r="AG66" s="1">
        <f>'MNS Unimproved'!AG66*VLOOKUP(MIN(119,$A66+AG$3-1),'Improvement Recommendation'!$B$5:$J$124,4,FALSE)</f>
        <v>0</v>
      </c>
      <c r="AH66" s="1">
        <f>'MNS Unimproved'!AH66*VLOOKUP(MIN(119,$A66+AH$3-1),'Improvement Recommendation'!$B$5:$J$124,4,FALSE)</f>
        <v>0</v>
      </c>
      <c r="AI66" s="1">
        <f>'MNS Unimproved'!AI66*VLOOKUP(MIN(119,$A66+AI$3-1),'Improvement Recommendation'!$B$5:$J$124,4,FALSE)</f>
        <v>0</v>
      </c>
      <c r="AJ66" s="1">
        <f>'MNS Unimproved'!AJ66*VLOOKUP(MIN(119,$A66+AJ$3-1),'Improvement Recommendation'!$B$5:$J$124,4,FALSE)</f>
        <v>0</v>
      </c>
    </row>
    <row r="67" spans="1:36">
      <c r="A67" s="5">
        <v>63</v>
      </c>
      <c r="B67" s="7">
        <f>'MNS Unimproved'!B67*VLOOKUP(MIN(119,$A67+B$3-1),'Improvement Recommendation'!$B$5:$J$124,4,FALSE)</f>
        <v>0</v>
      </c>
      <c r="C67" s="7">
        <f>'MNS Unimproved'!C67*VLOOKUP(MIN(119,$A67+C$3-1),'Improvement Recommendation'!$B$5:$J$124,4,FALSE)</f>
        <v>0</v>
      </c>
      <c r="D67" s="7">
        <f>'MNS Unimproved'!D67*VLOOKUP(MIN(119,$A67+D$3-1),'Improvement Recommendation'!$B$5:$J$124,4,FALSE)</f>
        <v>0</v>
      </c>
      <c r="E67" s="7">
        <f>'MNS Unimproved'!E67*VLOOKUP(MIN(119,$A67+E$3-1),'Improvement Recommendation'!$B$5:$J$124,4,FALSE)</f>
        <v>0</v>
      </c>
      <c r="F67" s="7">
        <f>'MNS Unimproved'!F67*VLOOKUP(MIN(119,$A67+F$3-1),'Improvement Recommendation'!$B$5:$J$124,4,FALSE)</f>
        <v>0</v>
      </c>
      <c r="G67" s="7">
        <f>'MNS Unimproved'!G67*VLOOKUP(MIN(119,$A67+G$3-1),'Improvement Recommendation'!$B$5:$J$124,4,FALSE)</f>
        <v>0</v>
      </c>
      <c r="H67" s="7">
        <f>'MNS Unimproved'!H67*VLOOKUP(MIN(119,$A67+H$3-1),'Improvement Recommendation'!$B$5:$J$124,4,FALSE)</f>
        <v>0</v>
      </c>
      <c r="I67" s="7">
        <f>'MNS Unimproved'!I67*VLOOKUP(MIN(119,$A67+I$3-1),'Improvement Recommendation'!$B$5:$J$124,4,FALSE)</f>
        <v>0</v>
      </c>
      <c r="J67" s="7">
        <f>'MNS Unimproved'!J67*VLOOKUP(MIN(119,$A67+J$3-1),'Improvement Recommendation'!$B$5:$J$124,4,FALSE)</f>
        <v>0</v>
      </c>
      <c r="K67" s="7">
        <f>'MNS Unimproved'!K67*VLOOKUP(MIN(119,$A67+K$3-1),'Improvement Recommendation'!$B$5:$J$124,4,FALSE)</f>
        <v>0</v>
      </c>
      <c r="L67" s="7">
        <f>'MNS Unimproved'!L67*VLOOKUP(MIN(119,$A67+L$3-1),'Improvement Recommendation'!$B$5:$J$124,4,FALSE)</f>
        <v>0</v>
      </c>
      <c r="M67" s="7">
        <f>'MNS Unimproved'!M67*VLOOKUP(MIN(119,$A67+M$3-1),'Improvement Recommendation'!$B$5:$J$124,4,FALSE)</f>
        <v>0</v>
      </c>
      <c r="N67" s="7">
        <f>'MNS Unimproved'!N67*VLOOKUP(MIN(119,$A67+N$3-1),'Improvement Recommendation'!$B$5:$J$124,4,FALSE)</f>
        <v>0</v>
      </c>
      <c r="O67" s="7">
        <f>'MNS Unimproved'!O67*VLOOKUP(MIN(119,$A67+O$3-1),'Improvement Recommendation'!$B$5:$J$124,4,FALSE)</f>
        <v>0</v>
      </c>
      <c r="P67" s="7">
        <f>'MNS Unimproved'!P67*VLOOKUP(MIN(119,$A67+P$3-1),'Improvement Recommendation'!$B$5:$J$124,4,FALSE)</f>
        <v>0</v>
      </c>
      <c r="Q67" s="7">
        <f>'MNS Unimproved'!Q67*VLOOKUP(MIN(119,$A67+Q$3-1),'Improvement Recommendation'!$B$5:$J$124,4,FALSE)</f>
        <v>0</v>
      </c>
      <c r="R67" s="7">
        <f>'MNS Unimproved'!R67*VLOOKUP(MIN(119,$A67+R$3-1),'Improvement Recommendation'!$B$5:$J$124,4,FALSE)</f>
        <v>0</v>
      </c>
      <c r="S67" s="7">
        <f>'MNS Unimproved'!S67*VLOOKUP(MIN(119,$A67+S$3-1),'Improvement Recommendation'!$B$5:$J$124,4,FALSE)</f>
        <v>0</v>
      </c>
      <c r="T67" s="7">
        <f>'MNS Unimproved'!T67*VLOOKUP(MIN(119,$A67+T$3-1),'Improvement Recommendation'!$B$5:$J$124,4,FALSE)</f>
        <v>0</v>
      </c>
      <c r="U67" s="9">
        <f>'MNS Unimproved'!U67*VLOOKUP(MIN(119,$A67+U$3-1),'Improvement Recommendation'!$B$5:$J$124,4,FALSE)</f>
        <v>0</v>
      </c>
      <c r="V67" s="1">
        <f>'MNS Unimproved'!V67*VLOOKUP(MIN(119,$A67+V$3-1),'Improvement Recommendation'!$B$5:$J$124,4,FALSE)</f>
        <v>0</v>
      </c>
      <c r="W67" s="1">
        <f>'MNS Unimproved'!W67*VLOOKUP(MIN(119,$A67+W$3-1),'Improvement Recommendation'!$B$5:$J$124,4,FALSE)</f>
        <v>0</v>
      </c>
      <c r="X67" s="1">
        <f>'MNS Unimproved'!X67*VLOOKUP(MIN(119,$A67+X$3-1),'Improvement Recommendation'!$B$5:$J$124,4,FALSE)</f>
        <v>0</v>
      </c>
      <c r="Y67" s="1">
        <f>'MNS Unimproved'!Y67*VLOOKUP(MIN(119,$A67+Y$3-1),'Improvement Recommendation'!$B$5:$J$124,4,FALSE)</f>
        <v>0</v>
      </c>
      <c r="Z67" s="1">
        <f>'MNS Unimproved'!Z67*VLOOKUP(MIN(119,$A67+Z$3-1),'Improvement Recommendation'!$B$5:$J$124,4,FALSE)</f>
        <v>0</v>
      </c>
      <c r="AA67" s="1">
        <f>'MNS Unimproved'!AA67*VLOOKUP(MIN(119,$A67+AA$3-1),'Improvement Recommendation'!$B$5:$J$124,4,FALSE)</f>
        <v>0</v>
      </c>
      <c r="AB67" s="1">
        <f>'MNS Unimproved'!AB67*VLOOKUP(MIN(119,$A67+AB$3-1),'Improvement Recommendation'!$B$5:$J$124,4,FALSE)</f>
        <v>0</v>
      </c>
      <c r="AC67" s="1">
        <f>'MNS Unimproved'!AC67*VLOOKUP(MIN(119,$A67+AC$3-1),'Improvement Recommendation'!$B$5:$J$124,4,FALSE)</f>
        <v>0</v>
      </c>
      <c r="AD67" s="1">
        <f>'MNS Unimproved'!AD67*VLOOKUP(MIN(119,$A67+AD$3-1),'Improvement Recommendation'!$B$5:$J$124,4,FALSE)</f>
        <v>0</v>
      </c>
      <c r="AE67" s="1">
        <f>'MNS Unimproved'!AE67*VLOOKUP(MIN(119,$A67+AE$3-1),'Improvement Recommendation'!$B$5:$J$124,4,FALSE)</f>
        <v>0</v>
      </c>
      <c r="AF67" s="1">
        <f>'MNS Unimproved'!AF67*VLOOKUP(MIN(119,$A67+AF$3-1),'Improvement Recommendation'!$B$5:$J$124,4,FALSE)</f>
        <v>0</v>
      </c>
      <c r="AG67" s="1">
        <f>'MNS Unimproved'!AG67*VLOOKUP(MIN(119,$A67+AG$3-1),'Improvement Recommendation'!$B$5:$J$124,4,FALSE)</f>
        <v>0</v>
      </c>
      <c r="AH67" s="1">
        <f>'MNS Unimproved'!AH67*VLOOKUP(MIN(119,$A67+AH$3-1),'Improvement Recommendation'!$B$5:$J$124,4,FALSE)</f>
        <v>0</v>
      </c>
      <c r="AI67" s="1">
        <f>'MNS Unimproved'!AI67*VLOOKUP(MIN(119,$A67+AI$3-1),'Improvement Recommendation'!$B$5:$J$124,4,FALSE)</f>
        <v>0</v>
      </c>
      <c r="AJ67" s="1">
        <f>'MNS Unimproved'!AJ67*VLOOKUP(MIN(119,$A67+AJ$3-1),'Improvement Recommendation'!$B$5:$J$124,4,FALSE)</f>
        <v>0</v>
      </c>
    </row>
    <row r="68" spans="1:36">
      <c r="A68" s="5">
        <v>64</v>
      </c>
      <c r="B68" s="7">
        <f>'MNS Unimproved'!B68*VLOOKUP(MIN(119,$A68+B$3-1),'Improvement Recommendation'!$B$5:$J$124,4,FALSE)</f>
        <v>0</v>
      </c>
      <c r="C68" s="7">
        <f>'MNS Unimproved'!C68*VLOOKUP(MIN(119,$A68+C$3-1),'Improvement Recommendation'!$B$5:$J$124,4,FALSE)</f>
        <v>0</v>
      </c>
      <c r="D68" s="7">
        <f>'MNS Unimproved'!D68*VLOOKUP(MIN(119,$A68+D$3-1),'Improvement Recommendation'!$B$5:$J$124,4,FALSE)</f>
        <v>0</v>
      </c>
      <c r="E68" s="7">
        <f>'MNS Unimproved'!E68*VLOOKUP(MIN(119,$A68+E$3-1),'Improvement Recommendation'!$B$5:$J$124,4,FALSE)</f>
        <v>0</v>
      </c>
      <c r="F68" s="7">
        <f>'MNS Unimproved'!F68*VLOOKUP(MIN(119,$A68+F$3-1),'Improvement Recommendation'!$B$5:$J$124,4,FALSE)</f>
        <v>0</v>
      </c>
      <c r="G68" s="7">
        <f>'MNS Unimproved'!G68*VLOOKUP(MIN(119,$A68+G$3-1),'Improvement Recommendation'!$B$5:$J$124,4,FALSE)</f>
        <v>0</v>
      </c>
      <c r="H68" s="7">
        <f>'MNS Unimproved'!H68*VLOOKUP(MIN(119,$A68+H$3-1),'Improvement Recommendation'!$B$5:$J$124,4,FALSE)</f>
        <v>0</v>
      </c>
      <c r="I68" s="7">
        <f>'MNS Unimproved'!I68*VLOOKUP(MIN(119,$A68+I$3-1),'Improvement Recommendation'!$B$5:$J$124,4,FALSE)</f>
        <v>0</v>
      </c>
      <c r="J68" s="7">
        <f>'MNS Unimproved'!J68*VLOOKUP(MIN(119,$A68+J$3-1),'Improvement Recommendation'!$B$5:$J$124,4,FALSE)</f>
        <v>0</v>
      </c>
      <c r="K68" s="7">
        <f>'MNS Unimproved'!K68*VLOOKUP(MIN(119,$A68+K$3-1),'Improvement Recommendation'!$B$5:$J$124,4,FALSE)</f>
        <v>0</v>
      </c>
      <c r="L68" s="7">
        <f>'MNS Unimproved'!L68*VLOOKUP(MIN(119,$A68+L$3-1),'Improvement Recommendation'!$B$5:$J$124,4,FALSE)</f>
        <v>0</v>
      </c>
      <c r="M68" s="7">
        <f>'MNS Unimproved'!M68*VLOOKUP(MIN(119,$A68+M$3-1),'Improvement Recommendation'!$B$5:$J$124,4,FALSE)</f>
        <v>0</v>
      </c>
      <c r="N68" s="7">
        <f>'MNS Unimproved'!N68*VLOOKUP(MIN(119,$A68+N$3-1),'Improvement Recommendation'!$B$5:$J$124,4,FALSE)</f>
        <v>0</v>
      </c>
      <c r="O68" s="7">
        <f>'MNS Unimproved'!O68*VLOOKUP(MIN(119,$A68+O$3-1),'Improvement Recommendation'!$B$5:$J$124,4,FALSE)</f>
        <v>0</v>
      </c>
      <c r="P68" s="7">
        <f>'MNS Unimproved'!P68*VLOOKUP(MIN(119,$A68+P$3-1),'Improvement Recommendation'!$B$5:$J$124,4,FALSE)</f>
        <v>0</v>
      </c>
      <c r="Q68" s="7">
        <f>'MNS Unimproved'!Q68*VLOOKUP(MIN(119,$A68+Q$3-1),'Improvement Recommendation'!$B$5:$J$124,4,FALSE)</f>
        <v>0</v>
      </c>
      <c r="R68" s="7">
        <f>'MNS Unimproved'!R68*VLOOKUP(MIN(119,$A68+R$3-1),'Improvement Recommendation'!$B$5:$J$124,4,FALSE)</f>
        <v>0</v>
      </c>
      <c r="S68" s="7">
        <f>'MNS Unimproved'!S68*VLOOKUP(MIN(119,$A68+S$3-1),'Improvement Recommendation'!$B$5:$J$124,4,FALSE)</f>
        <v>0</v>
      </c>
      <c r="T68" s="8">
        <f>'MNS Unimproved'!T68*VLOOKUP(MIN(119,$A68+T$3-1),'Improvement Recommendation'!$B$5:$J$124,4,FALSE)</f>
        <v>0</v>
      </c>
      <c r="U68" s="1">
        <f>'MNS Unimproved'!U68*VLOOKUP(MIN(119,$A68+U$3-1),'Improvement Recommendation'!$B$5:$J$124,4,FALSE)</f>
        <v>0</v>
      </c>
      <c r="V68" s="1">
        <f>'MNS Unimproved'!V68*VLOOKUP(MIN(119,$A68+V$3-1),'Improvement Recommendation'!$B$5:$J$124,4,FALSE)</f>
        <v>0</v>
      </c>
      <c r="W68" s="1">
        <f>'MNS Unimproved'!W68*VLOOKUP(MIN(119,$A68+W$3-1),'Improvement Recommendation'!$B$5:$J$124,4,FALSE)</f>
        <v>0</v>
      </c>
      <c r="X68" s="1">
        <f>'MNS Unimproved'!X68*VLOOKUP(MIN(119,$A68+X$3-1),'Improvement Recommendation'!$B$5:$J$124,4,FALSE)</f>
        <v>0</v>
      </c>
      <c r="Y68" s="1">
        <f>'MNS Unimproved'!Y68*VLOOKUP(MIN(119,$A68+Y$3-1),'Improvement Recommendation'!$B$5:$J$124,4,FALSE)</f>
        <v>0</v>
      </c>
      <c r="Z68" s="1">
        <f>'MNS Unimproved'!Z68*VLOOKUP(MIN(119,$A68+Z$3-1),'Improvement Recommendation'!$B$5:$J$124,4,FALSE)</f>
        <v>0</v>
      </c>
      <c r="AA68" s="1">
        <f>'MNS Unimproved'!AA68*VLOOKUP(MIN(119,$A68+AA$3-1),'Improvement Recommendation'!$B$5:$J$124,4,FALSE)</f>
        <v>0</v>
      </c>
      <c r="AB68" s="1">
        <f>'MNS Unimproved'!AB68*VLOOKUP(MIN(119,$A68+AB$3-1),'Improvement Recommendation'!$B$5:$J$124,4,FALSE)</f>
        <v>0</v>
      </c>
      <c r="AC68" s="1">
        <f>'MNS Unimproved'!AC68*VLOOKUP(MIN(119,$A68+AC$3-1),'Improvement Recommendation'!$B$5:$J$124,4,FALSE)</f>
        <v>0</v>
      </c>
      <c r="AD68" s="1">
        <f>'MNS Unimproved'!AD68*VLOOKUP(MIN(119,$A68+AD$3-1),'Improvement Recommendation'!$B$5:$J$124,4,FALSE)</f>
        <v>0</v>
      </c>
      <c r="AE68" s="1">
        <f>'MNS Unimproved'!AE68*VLOOKUP(MIN(119,$A68+AE$3-1),'Improvement Recommendation'!$B$5:$J$124,4,FALSE)</f>
        <v>0</v>
      </c>
      <c r="AF68" s="1">
        <f>'MNS Unimproved'!AF68*VLOOKUP(MIN(119,$A68+AF$3-1),'Improvement Recommendation'!$B$5:$J$124,4,FALSE)</f>
        <v>0</v>
      </c>
      <c r="AG68" s="1">
        <f>'MNS Unimproved'!AG68*VLOOKUP(MIN(119,$A68+AG$3-1),'Improvement Recommendation'!$B$5:$J$124,4,FALSE)</f>
        <v>0</v>
      </c>
      <c r="AH68" s="1">
        <f>'MNS Unimproved'!AH68*VLOOKUP(MIN(119,$A68+AH$3-1),'Improvement Recommendation'!$B$5:$J$124,4,FALSE)</f>
        <v>0</v>
      </c>
      <c r="AI68" s="1">
        <f>'MNS Unimproved'!AI68*VLOOKUP(MIN(119,$A68+AI$3-1),'Improvement Recommendation'!$B$5:$J$124,4,FALSE)</f>
        <v>0</v>
      </c>
      <c r="AJ68" s="1">
        <f>'MNS Unimproved'!AJ68*VLOOKUP(MIN(119,$A68+AJ$3-1),'Improvement Recommendation'!$B$5:$J$124,4,FALSE)</f>
        <v>0</v>
      </c>
    </row>
    <row r="69" spans="1:36">
      <c r="A69" s="5">
        <v>65</v>
      </c>
      <c r="B69" s="7">
        <f>'MNS Unimproved'!B69*VLOOKUP(MIN(119,$A69+B$3-1),'Improvement Recommendation'!$B$5:$J$124,4,FALSE)</f>
        <v>0</v>
      </c>
      <c r="C69" s="7">
        <f>'MNS Unimproved'!C69*VLOOKUP(MIN(119,$A69+C$3-1),'Improvement Recommendation'!$B$5:$J$124,4,FALSE)</f>
        <v>0</v>
      </c>
      <c r="D69" s="7">
        <f>'MNS Unimproved'!D69*VLOOKUP(MIN(119,$A69+D$3-1),'Improvement Recommendation'!$B$5:$J$124,4,FALSE)</f>
        <v>0</v>
      </c>
      <c r="E69" s="7">
        <f>'MNS Unimproved'!E69*VLOOKUP(MIN(119,$A69+E$3-1),'Improvement Recommendation'!$B$5:$J$124,4,FALSE)</f>
        <v>0</v>
      </c>
      <c r="F69" s="7">
        <f>'MNS Unimproved'!F69*VLOOKUP(MIN(119,$A69+F$3-1),'Improvement Recommendation'!$B$5:$J$124,4,FALSE)</f>
        <v>0</v>
      </c>
      <c r="G69" s="7">
        <f>'MNS Unimproved'!G69*VLOOKUP(MIN(119,$A69+G$3-1),'Improvement Recommendation'!$B$5:$J$124,4,FALSE)</f>
        <v>0</v>
      </c>
      <c r="H69" s="7">
        <f>'MNS Unimproved'!H69*VLOOKUP(MIN(119,$A69+H$3-1),'Improvement Recommendation'!$B$5:$J$124,4,FALSE)</f>
        <v>0</v>
      </c>
      <c r="I69" s="7">
        <f>'MNS Unimproved'!I69*VLOOKUP(MIN(119,$A69+I$3-1),'Improvement Recommendation'!$B$5:$J$124,4,FALSE)</f>
        <v>0</v>
      </c>
      <c r="J69" s="7">
        <f>'MNS Unimproved'!J69*VLOOKUP(MIN(119,$A69+J$3-1),'Improvement Recommendation'!$B$5:$J$124,4,FALSE)</f>
        <v>0</v>
      </c>
      <c r="K69" s="7">
        <f>'MNS Unimproved'!K69*VLOOKUP(MIN(119,$A69+K$3-1),'Improvement Recommendation'!$B$5:$J$124,4,FALSE)</f>
        <v>0</v>
      </c>
      <c r="L69" s="7">
        <f>'MNS Unimproved'!L69*VLOOKUP(MIN(119,$A69+L$3-1),'Improvement Recommendation'!$B$5:$J$124,4,FALSE)</f>
        <v>0</v>
      </c>
      <c r="M69" s="7">
        <f>'MNS Unimproved'!M69*VLOOKUP(MIN(119,$A69+M$3-1),'Improvement Recommendation'!$B$5:$J$124,4,FALSE)</f>
        <v>0</v>
      </c>
      <c r="N69" s="7">
        <f>'MNS Unimproved'!N69*VLOOKUP(MIN(119,$A69+N$3-1),'Improvement Recommendation'!$B$5:$J$124,4,FALSE)</f>
        <v>0</v>
      </c>
      <c r="O69" s="7">
        <f>'MNS Unimproved'!O69*VLOOKUP(MIN(119,$A69+O$3-1),'Improvement Recommendation'!$B$5:$J$124,4,FALSE)</f>
        <v>0</v>
      </c>
      <c r="P69" s="7">
        <f>'MNS Unimproved'!P69*VLOOKUP(MIN(119,$A69+P$3-1),'Improvement Recommendation'!$B$5:$J$124,4,FALSE)</f>
        <v>0</v>
      </c>
      <c r="Q69" s="7">
        <f>'MNS Unimproved'!Q69*VLOOKUP(MIN(119,$A69+Q$3-1),'Improvement Recommendation'!$B$5:$J$124,4,FALSE)</f>
        <v>0</v>
      </c>
      <c r="R69" s="7">
        <f>'MNS Unimproved'!R69*VLOOKUP(MIN(119,$A69+R$3-1),'Improvement Recommendation'!$B$5:$J$124,4,FALSE)</f>
        <v>0</v>
      </c>
      <c r="S69" s="7">
        <f>'MNS Unimproved'!S69*VLOOKUP(MIN(119,$A69+S$3-1),'Improvement Recommendation'!$B$5:$J$124,4,FALSE)</f>
        <v>0</v>
      </c>
      <c r="T69" s="9">
        <f>'MNS Unimproved'!T69*VLOOKUP(MIN(119,$A69+T$3-1),'Improvement Recommendation'!$B$5:$J$124,4,FALSE)</f>
        <v>0</v>
      </c>
      <c r="U69" s="1">
        <f>'MNS Unimproved'!U69*VLOOKUP(MIN(119,$A69+U$3-1),'Improvement Recommendation'!$B$5:$J$124,4,FALSE)</f>
        <v>0</v>
      </c>
      <c r="V69" s="1">
        <f>'MNS Unimproved'!V69*VLOOKUP(MIN(119,$A69+V$3-1),'Improvement Recommendation'!$B$5:$J$124,4,FALSE)</f>
        <v>0</v>
      </c>
      <c r="W69" s="1">
        <f>'MNS Unimproved'!W69*VLOOKUP(MIN(119,$A69+W$3-1),'Improvement Recommendation'!$B$5:$J$124,4,FALSE)</f>
        <v>0</v>
      </c>
      <c r="X69" s="1">
        <f>'MNS Unimproved'!X69*VLOOKUP(MIN(119,$A69+X$3-1),'Improvement Recommendation'!$B$5:$J$124,4,FALSE)</f>
        <v>0</v>
      </c>
      <c r="Y69" s="1">
        <f>'MNS Unimproved'!Y69*VLOOKUP(MIN(119,$A69+Y$3-1),'Improvement Recommendation'!$B$5:$J$124,4,FALSE)</f>
        <v>0</v>
      </c>
      <c r="Z69" s="1">
        <f>'MNS Unimproved'!Z69*VLOOKUP(MIN(119,$A69+Z$3-1),'Improvement Recommendation'!$B$5:$J$124,4,FALSE)</f>
        <v>0</v>
      </c>
      <c r="AA69" s="1">
        <f>'MNS Unimproved'!AA69*VLOOKUP(MIN(119,$A69+AA$3-1),'Improvement Recommendation'!$B$5:$J$124,4,FALSE)</f>
        <v>0</v>
      </c>
      <c r="AB69" s="1">
        <f>'MNS Unimproved'!AB69*VLOOKUP(MIN(119,$A69+AB$3-1),'Improvement Recommendation'!$B$5:$J$124,4,FALSE)</f>
        <v>0</v>
      </c>
      <c r="AC69" s="1">
        <f>'MNS Unimproved'!AC69*VLOOKUP(MIN(119,$A69+AC$3-1),'Improvement Recommendation'!$B$5:$J$124,4,FALSE)</f>
        <v>0</v>
      </c>
      <c r="AD69" s="1">
        <f>'MNS Unimproved'!AD69*VLOOKUP(MIN(119,$A69+AD$3-1),'Improvement Recommendation'!$B$5:$J$124,4,FALSE)</f>
        <v>0</v>
      </c>
      <c r="AE69" s="1">
        <f>'MNS Unimproved'!AE69*VLOOKUP(MIN(119,$A69+AE$3-1),'Improvement Recommendation'!$B$5:$J$124,4,FALSE)</f>
        <v>0</v>
      </c>
      <c r="AF69" s="1">
        <f>'MNS Unimproved'!AF69*VLOOKUP(MIN(119,$A69+AF$3-1),'Improvement Recommendation'!$B$5:$J$124,4,FALSE)</f>
        <v>0</v>
      </c>
      <c r="AG69" s="1">
        <f>'MNS Unimproved'!AG69*VLOOKUP(MIN(119,$A69+AG$3-1),'Improvement Recommendation'!$B$5:$J$124,4,FALSE)</f>
        <v>0</v>
      </c>
      <c r="AH69" s="1">
        <f>'MNS Unimproved'!AH69*VLOOKUP(MIN(119,$A69+AH$3-1),'Improvement Recommendation'!$B$5:$J$124,4,FALSE)</f>
        <v>0</v>
      </c>
      <c r="AI69" s="1">
        <f>'MNS Unimproved'!AI69*VLOOKUP(MIN(119,$A69+AI$3-1),'Improvement Recommendation'!$B$5:$J$124,4,FALSE)</f>
        <v>0</v>
      </c>
      <c r="AJ69" s="1">
        <f>'MNS Unimproved'!AJ69*VLOOKUP(MIN(119,$A69+AJ$3-1),'Improvement Recommendation'!$B$5:$J$124,4,FALSE)</f>
        <v>0</v>
      </c>
    </row>
    <row r="70" spans="1:36">
      <c r="A70" s="5">
        <v>66</v>
      </c>
      <c r="B70" s="7">
        <f>'MNS Unimproved'!B70*VLOOKUP(MIN(119,$A70+B$3-1),'Improvement Recommendation'!$B$5:$J$124,4,FALSE)</f>
        <v>0</v>
      </c>
      <c r="C70" s="7">
        <f>'MNS Unimproved'!C70*VLOOKUP(MIN(119,$A70+C$3-1),'Improvement Recommendation'!$B$5:$J$124,4,FALSE)</f>
        <v>0</v>
      </c>
      <c r="D70" s="7">
        <f>'MNS Unimproved'!D70*VLOOKUP(MIN(119,$A70+D$3-1),'Improvement Recommendation'!$B$5:$J$124,4,FALSE)</f>
        <v>0</v>
      </c>
      <c r="E70" s="7">
        <f>'MNS Unimproved'!E70*VLOOKUP(MIN(119,$A70+E$3-1),'Improvement Recommendation'!$B$5:$J$124,4,FALSE)</f>
        <v>0</v>
      </c>
      <c r="F70" s="7">
        <f>'MNS Unimproved'!F70*VLOOKUP(MIN(119,$A70+F$3-1),'Improvement Recommendation'!$B$5:$J$124,4,FALSE)</f>
        <v>0</v>
      </c>
      <c r="G70" s="7">
        <f>'MNS Unimproved'!G70*VLOOKUP(MIN(119,$A70+G$3-1),'Improvement Recommendation'!$B$5:$J$124,4,FALSE)</f>
        <v>0</v>
      </c>
      <c r="H70" s="7">
        <f>'MNS Unimproved'!H70*VLOOKUP(MIN(119,$A70+H$3-1),'Improvement Recommendation'!$B$5:$J$124,4,FALSE)</f>
        <v>0</v>
      </c>
      <c r="I70" s="7">
        <f>'MNS Unimproved'!I70*VLOOKUP(MIN(119,$A70+I$3-1),'Improvement Recommendation'!$B$5:$J$124,4,FALSE)</f>
        <v>0</v>
      </c>
      <c r="J70" s="7">
        <f>'MNS Unimproved'!J70*VLOOKUP(MIN(119,$A70+J$3-1),'Improvement Recommendation'!$B$5:$J$124,4,FALSE)</f>
        <v>0</v>
      </c>
      <c r="K70" s="7">
        <f>'MNS Unimproved'!K70*VLOOKUP(MIN(119,$A70+K$3-1),'Improvement Recommendation'!$B$5:$J$124,4,FALSE)</f>
        <v>0</v>
      </c>
      <c r="L70" s="7">
        <f>'MNS Unimproved'!L70*VLOOKUP(MIN(119,$A70+L$3-1),'Improvement Recommendation'!$B$5:$J$124,4,FALSE)</f>
        <v>0</v>
      </c>
      <c r="M70" s="7">
        <f>'MNS Unimproved'!M70*VLOOKUP(MIN(119,$A70+M$3-1),'Improvement Recommendation'!$B$5:$J$124,4,FALSE)</f>
        <v>0</v>
      </c>
      <c r="N70" s="7">
        <f>'MNS Unimproved'!N70*VLOOKUP(MIN(119,$A70+N$3-1),'Improvement Recommendation'!$B$5:$J$124,4,FALSE)</f>
        <v>0</v>
      </c>
      <c r="O70" s="7">
        <f>'MNS Unimproved'!O70*VLOOKUP(MIN(119,$A70+O$3-1),'Improvement Recommendation'!$B$5:$J$124,4,FALSE)</f>
        <v>0</v>
      </c>
      <c r="P70" s="7">
        <f>'MNS Unimproved'!P70*VLOOKUP(MIN(119,$A70+P$3-1),'Improvement Recommendation'!$B$5:$J$124,4,FALSE)</f>
        <v>0</v>
      </c>
      <c r="Q70" s="7">
        <f>'MNS Unimproved'!Q70*VLOOKUP(MIN(119,$A70+Q$3-1),'Improvement Recommendation'!$B$5:$J$124,4,FALSE)</f>
        <v>0</v>
      </c>
      <c r="R70" s="7">
        <f>'MNS Unimproved'!R70*VLOOKUP(MIN(119,$A70+R$3-1),'Improvement Recommendation'!$B$5:$J$124,4,FALSE)</f>
        <v>0</v>
      </c>
      <c r="S70" s="8">
        <f>'MNS Unimproved'!S70*VLOOKUP(MIN(119,$A70+S$3-1),'Improvement Recommendation'!$B$5:$J$124,4,FALSE)</f>
        <v>0</v>
      </c>
      <c r="T70" s="1">
        <f>'MNS Unimproved'!T70*VLOOKUP(MIN(119,$A70+T$3-1),'Improvement Recommendation'!$B$5:$J$124,4,FALSE)</f>
        <v>0</v>
      </c>
      <c r="U70" s="1">
        <f>'MNS Unimproved'!U70*VLOOKUP(MIN(119,$A70+U$3-1),'Improvement Recommendation'!$B$5:$J$124,4,FALSE)</f>
        <v>0</v>
      </c>
      <c r="V70" s="1">
        <f>'MNS Unimproved'!V70*VLOOKUP(MIN(119,$A70+V$3-1),'Improvement Recommendation'!$B$5:$J$124,4,FALSE)</f>
        <v>0</v>
      </c>
      <c r="W70" s="1">
        <f>'MNS Unimproved'!W70*VLOOKUP(MIN(119,$A70+W$3-1),'Improvement Recommendation'!$B$5:$J$124,4,FALSE)</f>
        <v>0</v>
      </c>
      <c r="X70" s="1">
        <f>'MNS Unimproved'!X70*VLOOKUP(MIN(119,$A70+X$3-1),'Improvement Recommendation'!$B$5:$J$124,4,FALSE)</f>
        <v>0</v>
      </c>
      <c r="Y70" s="1">
        <f>'MNS Unimproved'!Y70*VLOOKUP(MIN(119,$A70+Y$3-1),'Improvement Recommendation'!$B$5:$J$124,4,FALSE)</f>
        <v>0</v>
      </c>
      <c r="Z70" s="1">
        <f>'MNS Unimproved'!Z70*VLOOKUP(MIN(119,$A70+Z$3-1),'Improvement Recommendation'!$B$5:$J$124,4,FALSE)</f>
        <v>0</v>
      </c>
      <c r="AA70" s="1">
        <f>'MNS Unimproved'!AA70*VLOOKUP(MIN(119,$A70+AA$3-1),'Improvement Recommendation'!$B$5:$J$124,4,FALSE)</f>
        <v>0</v>
      </c>
      <c r="AB70" s="1">
        <f>'MNS Unimproved'!AB70*VLOOKUP(MIN(119,$A70+AB$3-1),'Improvement Recommendation'!$B$5:$J$124,4,FALSE)</f>
        <v>0</v>
      </c>
      <c r="AC70" s="1">
        <f>'MNS Unimproved'!AC70*VLOOKUP(MIN(119,$A70+AC$3-1),'Improvement Recommendation'!$B$5:$J$124,4,FALSE)</f>
        <v>0</v>
      </c>
      <c r="AD70" s="1">
        <f>'MNS Unimproved'!AD70*VLOOKUP(MIN(119,$A70+AD$3-1),'Improvement Recommendation'!$B$5:$J$124,4,FALSE)</f>
        <v>0</v>
      </c>
      <c r="AE70" s="1">
        <f>'MNS Unimproved'!AE70*VLOOKUP(MIN(119,$A70+AE$3-1),'Improvement Recommendation'!$B$5:$J$124,4,FALSE)</f>
        <v>0</v>
      </c>
      <c r="AF70" s="1">
        <f>'MNS Unimproved'!AF70*VLOOKUP(MIN(119,$A70+AF$3-1),'Improvement Recommendation'!$B$5:$J$124,4,FALSE)</f>
        <v>0</v>
      </c>
      <c r="AG70" s="1">
        <f>'MNS Unimproved'!AG70*VLOOKUP(MIN(119,$A70+AG$3-1),'Improvement Recommendation'!$B$5:$J$124,4,FALSE)</f>
        <v>0</v>
      </c>
      <c r="AH70" s="1">
        <f>'MNS Unimproved'!AH70*VLOOKUP(MIN(119,$A70+AH$3-1),'Improvement Recommendation'!$B$5:$J$124,4,FALSE)</f>
        <v>0</v>
      </c>
      <c r="AI70" s="1">
        <f>'MNS Unimproved'!AI70*VLOOKUP(MIN(119,$A70+AI$3-1),'Improvement Recommendation'!$B$5:$J$124,4,FALSE)</f>
        <v>0</v>
      </c>
      <c r="AJ70" s="7">
        <f>'MNS Unimproved'!AJ70*VLOOKUP(MIN(119,$A70+AJ$3-1),'Improvement Recommendation'!$B$5:$J$124,4,FALSE)</f>
        <v>0</v>
      </c>
    </row>
    <row r="71" spans="1:36">
      <c r="A71" s="5">
        <v>67</v>
      </c>
      <c r="B71" s="7">
        <f>'MNS Unimproved'!B71*VLOOKUP(MIN(119,$A71+B$3-1),'Improvement Recommendation'!$B$5:$J$124,4,FALSE)</f>
        <v>0</v>
      </c>
      <c r="C71" s="7">
        <f>'MNS Unimproved'!C71*VLOOKUP(MIN(119,$A71+C$3-1),'Improvement Recommendation'!$B$5:$J$124,4,FALSE)</f>
        <v>0</v>
      </c>
      <c r="D71" s="7">
        <f>'MNS Unimproved'!D71*VLOOKUP(MIN(119,$A71+D$3-1),'Improvement Recommendation'!$B$5:$J$124,4,FALSE)</f>
        <v>0</v>
      </c>
      <c r="E71" s="7">
        <f>'MNS Unimproved'!E71*VLOOKUP(MIN(119,$A71+E$3-1),'Improvement Recommendation'!$B$5:$J$124,4,FALSE)</f>
        <v>0</v>
      </c>
      <c r="F71" s="7">
        <f>'MNS Unimproved'!F71*VLOOKUP(MIN(119,$A71+F$3-1),'Improvement Recommendation'!$B$5:$J$124,4,FALSE)</f>
        <v>0</v>
      </c>
      <c r="G71" s="7">
        <f>'MNS Unimproved'!G71*VLOOKUP(MIN(119,$A71+G$3-1),'Improvement Recommendation'!$B$5:$J$124,4,FALSE)</f>
        <v>0</v>
      </c>
      <c r="H71" s="7">
        <f>'MNS Unimproved'!H71*VLOOKUP(MIN(119,$A71+H$3-1),'Improvement Recommendation'!$B$5:$J$124,4,FALSE)</f>
        <v>0</v>
      </c>
      <c r="I71" s="7">
        <f>'MNS Unimproved'!I71*VLOOKUP(MIN(119,$A71+I$3-1),'Improvement Recommendation'!$B$5:$J$124,4,FALSE)</f>
        <v>0</v>
      </c>
      <c r="J71" s="7">
        <f>'MNS Unimproved'!J71*VLOOKUP(MIN(119,$A71+J$3-1),'Improvement Recommendation'!$B$5:$J$124,4,FALSE)</f>
        <v>0</v>
      </c>
      <c r="K71" s="7">
        <f>'MNS Unimproved'!K71*VLOOKUP(MIN(119,$A71+K$3-1),'Improvement Recommendation'!$B$5:$J$124,4,FALSE)</f>
        <v>0</v>
      </c>
      <c r="L71" s="7">
        <f>'MNS Unimproved'!L71*VLOOKUP(MIN(119,$A71+L$3-1),'Improvement Recommendation'!$B$5:$J$124,4,FALSE)</f>
        <v>0</v>
      </c>
      <c r="M71" s="7">
        <f>'MNS Unimproved'!M71*VLOOKUP(MIN(119,$A71+M$3-1),'Improvement Recommendation'!$B$5:$J$124,4,FALSE)</f>
        <v>0</v>
      </c>
      <c r="N71" s="7">
        <f>'MNS Unimproved'!N71*VLOOKUP(MIN(119,$A71+N$3-1),'Improvement Recommendation'!$B$5:$J$124,4,FALSE)</f>
        <v>0</v>
      </c>
      <c r="O71" s="7">
        <f>'MNS Unimproved'!O71*VLOOKUP(MIN(119,$A71+O$3-1),'Improvement Recommendation'!$B$5:$J$124,4,FALSE)</f>
        <v>0</v>
      </c>
      <c r="P71" s="7">
        <f>'MNS Unimproved'!P71*VLOOKUP(MIN(119,$A71+P$3-1),'Improvement Recommendation'!$B$5:$J$124,4,FALSE)</f>
        <v>0</v>
      </c>
      <c r="Q71" s="7">
        <f>'MNS Unimproved'!Q71*VLOOKUP(MIN(119,$A71+Q$3-1),'Improvement Recommendation'!$B$5:$J$124,4,FALSE)</f>
        <v>0</v>
      </c>
      <c r="R71" s="7">
        <f>'MNS Unimproved'!R71*VLOOKUP(MIN(119,$A71+R$3-1),'Improvement Recommendation'!$B$5:$J$124,4,FALSE)</f>
        <v>0</v>
      </c>
      <c r="S71" s="8">
        <f>'MNS Unimproved'!S71*VLOOKUP(MIN(119,$A71+S$3-1),'Improvement Recommendation'!$B$5:$J$124,4,FALSE)</f>
        <v>0</v>
      </c>
      <c r="T71" s="1">
        <f>'MNS Unimproved'!T71*VLOOKUP(MIN(119,$A71+T$3-1),'Improvement Recommendation'!$B$5:$J$124,4,FALSE)</f>
        <v>0</v>
      </c>
      <c r="U71" s="1">
        <f>'MNS Unimproved'!U71*VLOOKUP(MIN(119,$A71+U$3-1),'Improvement Recommendation'!$B$5:$J$124,4,FALSE)</f>
        <v>0</v>
      </c>
      <c r="V71" s="1">
        <f>'MNS Unimproved'!V71*VLOOKUP(MIN(119,$A71+V$3-1),'Improvement Recommendation'!$B$5:$J$124,4,FALSE)</f>
        <v>0</v>
      </c>
      <c r="W71" s="1">
        <f>'MNS Unimproved'!W71*VLOOKUP(MIN(119,$A71+W$3-1),'Improvement Recommendation'!$B$5:$J$124,4,FALSE)</f>
        <v>0</v>
      </c>
      <c r="X71" s="1">
        <f>'MNS Unimproved'!X71*VLOOKUP(MIN(119,$A71+X$3-1),'Improvement Recommendation'!$B$5:$J$124,4,FALSE)</f>
        <v>0</v>
      </c>
      <c r="Y71" s="1">
        <f>'MNS Unimproved'!Y71*VLOOKUP(MIN(119,$A71+Y$3-1),'Improvement Recommendation'!$B$5:$J$124,4,FALSE)</f>
        <v>0</v>
      </c>
      <c r="Z71" s="1">
        <f>'MNS Unimproved'!Z71*VLOOKUP(MIN(119,$A71+Z$3-1),'Improvement Recommendation'!$B$5:$J$124,4,FALSE)</f>
        <v>0</v>
      </c>
      <c r="AA71" s="1">
        <f>'MNS Unimproved'!AA71*VLOOKUP(MIN(119,$A71+AA$3-1),'Improvement Recommendation'!$B$5:$J$124,4,FALSE)</f>
        <v>0</v>
      </c>
      <c r="AB71" s="1">
        <f>'MNS Unimproved'!AB71*VLOOKUP(MIN(119,$A71+AB$3-1),'Improvement Recommendation'!$B$5:$J$124,4,FALSE)</f>
        <v>0</v>
      </c>
      <c r="AC71" s="1">
        <f>'MNS Unimproved'!AC71*VLOOKUP(MIN(119,$A71+AC$3-1),'Improvement Recommendation'!$B$5:$J$124,4,FALSE)</f>
        <v>0</v>
      </c>
      <c r="AD71" s="1">
        <f>'MNS Unimproved'!AD71*VLOOKUP(MIN(119,$A71+AD$3-1),'Improvement Recommendation'!$B$5:$J$124,4,FALSE)</f>
        <v>0</v>
      </c>
      <c r="AE71" s="1">
        <f>'MNS Unimproved'!AE71*VLOOKUP(MIN(119,$A71+AE$3-1),'Improvement Recommendation'!$B$5:$J$124,4,FALSE)</f>
        <v>0</v>
      </c>
      <c r="AF71" s="1">
        <f>'MNS Unimproved'!AF71*VLOOKUP(MIN(119,$A71+AF$3-1),'Improvement Recommendation'!$B$5:$J$124,4,FALSE)</f>
        <v>0</v>
      </c>
      <c r="AG71" s="1">
        <f>'MNS Unimproved'!AG71*VLOOKUP(MIN(119,$A71+AG$3-1),'Improvement Recommendation'!$B$5:$J$124,4,FALSE)</f>
        <v>0</v>
      </c>
      <c r="AH71" s="1">
        <f>'MNS Unimproved'!AH71*VLOOKUP(MIN(119,$A71+AH$3-1),'Improvement Recommendation'!$B$5:$J$124,4,FALSE)</f>
        <v>0</v>
      </c>
      <c r="AI71" s="7">
        <f>'MNS Unimproved'!AI71*VLOOKUP(MIN(119,$A71+AI$3-1),'Improvement Recommendation'!$B$5:$J$124,4,FALSE)</f>
        <v>0</v>
      </c>
      <c r="AJ71" s="7">
        <f>'MNS Unimproved'!AJ71*VLOOKUP(MIN(119,$A71+AJ$3-1),'Improvement Recommendation'!$B$5:$J$124,4,FALSE)</f>
        <v>0</v>
      </c>
    </row>
    <row r="72" spans="1:36">
      <c r="A72" s="5">
        <v>68</v>
      </c>
      <c r="B72" s="7">
        <f>'MNS Unimproved'!B72*VLOOKUP(MIN(119,$A72+B$3-1),'Improvement Recommendation'!$B$5:$J$124,4,FALSE)</f>
        <v>0</v>
      </c>
      <c r="C72" s="7">
        <f>'MNS Unimproved'!C72*VLOOKUP(MIN(119,$A72+C$3-1),'Improvement Recommendation'!$B$5:$J$124,4,FALSE)</f>
        <v>0</v>
      </c>
      <c r="D72" s="7">
        <f>'MNS Unimproved'!D72*VLOOKUP(MIN(119,$A72+D$3-1),'Improvement Recommendation'!$B$5:$J$124,4,FALSE)</f>
        <v>0</v>
      </c>
      <c r="E72" s="7">
        <f>'MNS Unimproved'!E72*VLOOKUP(MIN(119,$A72+E$3-1),'Improvement Recommendation'!$B$5:$J$124,4,FALSE)</f>
        <v>0</v>
      </c>
      <c r="F72" s="7">
        <f>'MNS Unimproved'!F72*VLOOKUP(MIN(119,$A72+F$3-1),'Improvement Recommendation'!$B$5:$J$124,4,FALSE)</f>
        <v>0</v>
      </c>
      <c r="G72" s="7">
        <f>'MNS Unimproved'!G72*VLOOKUP(MIN(119,$A72+G$3-1),'Improvement Recommendation'!$B$5:$J$124,4,FALSE)</f>
        <v>0</v>
      </c>
      <c r="H72" s="7">
        <f>'MNS Unimproved'!H72*VLOOKUP(MIN(119,$A72+H$3-1),'Improvement Recommendation'!$B$5:$J$124,4,FALSE)</f>
        <v>0</v>
      </c>
      <c r="I72" s="7">
        <f>'MNS Unimproved'!I72*VLOOKUP(MIN(119,$A72+I$3-1),'Improvement Recommendation'!$B$5:$J$124,4,FALSE)</f>
        <v>0</v>
      </c>
      <c r="J72" s="7">
        <f>'MNS Unimproved'!J72*VLOOKUP(MIN(119,$A72+J$3-1),'Improvement Recommendation'!$B$5:$J$124,4,FALSE)</f>
        <v>0</v>
      </c>
      <c r="K72" s="7">
        <f>'MNS Unimproved'!K72*VLOOKUP(MIN(119,$A72+K$3-1),'Improvement Recommendation'!$B$5:$J$124,4,FALSE)</f>
        <v>0</v>
      </c>
      <c r="L72" s="7">
        <f>'MNS Unimproved'!L72*VLOOKUP(MIN(119,$A72+L$3-1),'Improvement Recommendation'!$B$5:$J$124,4,FALSE)</f>
        <v>0</v>
      </c>
      <c r="M72" s="7">
        <f>'MNS Unimproved'!M72*VLOOKUP(MIN(119,$A72+M$3-1),'Improvement Recommendation'!$B$5:$J$124,4,FALSE)</f>
        <v>0</v>
      </c>
      <c r="N72" s="7">
        <f>'MNS Unimproved'!N72*VLOOKUP(MIN(119,$A72+N$3-1),'Improvement Recommendation'!$B$5:$J$124,4,FALSE)</f>
        <v>0</v>
      </c>
      <c r="O72" s="7">
        <f>'MNS Unimproved'!O72*VLOOKUP(MIN(119,$A72+O$3-1),'Improvement Recommendation'!$B$5:$J$124,4,FALSE)</f>
        <v>0</v>
      </c>
      <c r="P72" s="7">
        <f>'MNS Unimproved'!P72*VLOOKUP(MIN(119,$A72+P$3-1),'Improvement Recommendation'!$B$5:$J$124,4,FALSE)</f>
        <v>0</v>
      </c>
      <c r="Q72" s="7">
        <f>'MNS Unimproved'!Q72*VLOOKUP(MIN(119,$A72+Q$3-1),'Improvement Recommendation'!$B$5:$J$124,4,FALSE)</f>
        <v>0</v>
      </c>
      <c r="R72" s="7">
        <f>'MNS Unimproved'!R72*VLOOKUP(MIN(119,$A72+R$3-1),'Improvement Recommendation'!$B$5:$J$124,4,FALSE)</f>
        <v>0</v>
      </c>
      <c r="S72" s="8">
        <f>'MNS Unimproved'!S72*VLOOKUP(MIN(119,$A72+S$3-1),'Improvement Recommendation'!$B$5:$J$124,4,FALSE)</f>
        <v>0</v>
      </c>
      <c r="T72" s="1">
        <f>'MNS Unimproved'!T72*VLOOKUP(MIN(119,$A72+T$3-1),'Improvement Recommendation'!$B$5:$J$124,4,FALSE)</f>
        <v>0</v>
      </c>
      <c r="U72" s="1">
        <f>'MNS Unimproved'!U72*VLOOKUP(MIN(119,$A72+U$3-1),'Improvement Recommendation'!$B$5:$J$124,4,FALSE)</f>
        <v>0</v>
      </c>
      <c r="V72" s="1">
        <f>'MNS Unimproved'!V72*VLOOKUP(MIN(119,$A72+V$3-1),'Improvement Recommendation'!$B$5:$J$124,4,FALSE)</f>
        <v>0</v>
      </c>
      <c r="W72" s="1">
        <f>'MNS Unimproved'!W72*VLOOKUP(MIN(119,$A72+W$3-1),'Improvement Recommendation'!$B$5:$J$124,4,FALSE)</f>
        <v>0</v>
      </c>
      <c r="X72" s="1">
        <f>'MNS Unimproved'!X72*VLOOKUP(MIN(119,$A72+X$3-1),'Improvement Recommendation'!$B$5:$J$124,4,FALSE)</f>
        <v>0</v>
      </c>
      <c r="Y72" s="1">
        <f>'MNS Unimproved'!Y72*VLOOKUP(MIN(119,$A72+Y$3-1),'Improvement Recommendation'!$B$5:$J$124,4,FALSE)</f>
        <v>0</v>
      </c>
      <c r="Z72" s="1">
        <f>'MNS Unimproved'!Z72*VLOOKUP(MIN(119,$A72+Z$3-1),'Improvement Recommendation'!$B$5:$J$124,4,FALSE)</f>
        <v>0</v>
      </c>
      <c r="AA72" s="1">
        <f>'MNS Unimproved'!AA72*VLOOKUP(MIN(119,$A72+AA$3-1),'Improvement Recommendation'!$B$5:$J$124,4,FALSE)</f>
        <v>0</v>
      </c>
      <c r="AB72" s="1">
        <f>'MNS Unimproved'!AB72*VLOOKUP(MIN(119,$A72+AB$3-1),'Improvement Recommendation'!$B$5:$J$124,4,FALSE)</f>
        <v>0</v>
      </c>
      <c r="AC72" s="1">
        <f>'MNS Unimproved'!AC72*VLOOKUP(MIN(119,$A72+AC$3-1),'Improvement Recommendation'!$B$5:$J$124,4,FALSE)</f>
        <v>0</v>
      </c>
      <c r="AD72" s="1">
        <f>'MNS Unimproved'!AD72*VLOOKUP(MIN(119,$A72+AD$3-1),'Improvement Recommendation'!$B$5:$J$124,4,FALSE)</f>
        <v>0</v>
      </c>
      <c r="AE72" s="1">
        <f>'MNS Unimproved'!AE72*VLOOKUP(MIN(119,$A72+AE$3-1),'Improvement Recommendation'!$B$5:$J$124,4,FALSE)</f>
        <v>0</v>
      </c>
      <c r="AF72" s="1">
        <f>'MNS Unimproved'!AF72*VLOOKUP(MIN(119,$A72+AF$3-1),'Improvement Recommendation'!$B$5:$J$124,4,FALSE)</f>
        <v>0</v>
      </c>
      <c r="AG72" s="1">
        <f>'MNS Unimproved'!AG72*VLOOKUP(MIN(119,$A72+AG$3-1),'Improvement Recommendation'!$B$5:$J$124,4,FALSE)</f>
        <v>0</v>
      </c>
      <c r="AH72" s="7">
        <f>'MNS Unimproved'!AH72*VLOOKUP(MIN(119,$A72+AH$3-1),'Improvement Recommendation'!$B$5:$J$124,4,FALSE)</f>
        <v>0</v>
      </c>
      <c r="AI72" s="7">
        <f>'MNS Unimproved'!AI72*VLOOKUP(MIN(119,$A72+AI$3-1),'Improvement Recommendation'!$B$5:$J$124,4,FALSE)</f>
        <v>0</v>
      </c>
      <c r="AJ72" s="7">
        <f>'MNS Unimproved'!AJ72*VLOOKUP(MIN(119,$A72+AJ$3-1),'Improvement Recommendation'!$B$5:$J$124,4,FALSE)</f>
        <v>0</v>
      </c>
    </row>
    <row r="73" spans="1:36">
      <c r="A73" s="5">
        <v>69</v>
      </c>
      <c r="B73" s="7">
        <f>'MNS Unimproved'!B73*VLOOKUP(MIN(119,$A73+B$3-1),'Improvement Recommendation'!$B$5:$J$124,4,FALSE)</f>
        <v>0</v>
      </c>
      <c r="C73" s="7">
        <f>'MNS Unimproved'!C73*VLOOKUP(MIN(119,$A73+C$3-1),'Improvement Recommendation'!$B$5:$J$124,4,FALSE)</f>
        <v>0</v>
      </c>
      <c r="D73" s="7">
        <f>'MNS Unimproved'!D73*VLOOKUP(MIN(119,$A73+D$3-1),'Improvement Recommendation'!$B$5:$J$124,4,FALSE)</f>
        <v>0</v>
      </c>
      <c r="E73" s="7">
        <f>'MNS Unimproved'!E73*VLOOKUP(MIN(119,$A73+E$3-1),'Improvement Recommendation'!$B$5:$J$124,4,FALSE)</f>
        <v>0</v>
      </c>
      <c r="F73" s="7">
        <f>'MNS Unimproved'!F73*VLOOKUP(MIN(119,$A73+F$3-1),'Improvement Recommendation'!$B$5:$J$124,4,FALSE)</f>
        <v>0</v>
      </c>
      <c r="G73" s="7">
        <f>'MNS Unimproved'!G73*VLOOKUP(MIN(119,$A73+G$3-1),'Improvement Recommendation'!$B$5:$J$124,4,FALSE)</f>
        <v>0</v>
      </c>
      <c r="H73" s="7">
        <f>'MNS Unimproved'!H73*VLOOKUP(MIN(119,$A73+H$3-1),'Improvement Recommendation'!$B$5:$J$124,4,FALSE)</f>
        <v>0</v>
      </c>
      <c r="I73" s="7">
        <f>'MNS Unimproved'!I73*VLOOKUP(MIN(119,$A73+I$3-1),'Improvement Recommendation'!$B$5:$J$124,4,FALSE)</f>
        <v>0</v>
      </c>
      <c r="J73" s="7">
        <f>'MNS Unimproved'!J73*VLOOKUP(MIN(119,$A73+J$3-1),'Improvement Recommendation'!$B$5:$J$124,4,FALSE)</f>
        <v>0</v>
      </c>
      <c r="K73" s="7">
        <f>'MNS Unimproved'!K73*VLOOKUP(MIN(119,$A73+K$3-1),'Improvement Recommendation'!$B$5:$J$124,4,FALSE)</f>
        <v>0</v>
      </c>
      <c r="L73" s="7">
        <f>'MNS Unimproved'!L73*VLOOKUP(MIN(119,$A73+L$3-1),'Improvement Recommendation'!$B$5:$J$124,4,FALSE)</f>
        <v>0</v>
      </c>
      <c r="M73" s="7">
        <f>'MNS Unimproved'!M73*VLOOKUP(MIN(119,$A73+M$3-1),'Improvement Recommendation'!$B$5:$J$124,4,FALSE)</f>
        <v>0</v>
      </c>
      <c r="N73" s="7">
        <f>'MNS Unimproved'!N73*VLOOKUP(MIN(119,$A73+N$3-1),'Improvement Recommendation'!$B$5:$J$124,4,FALSE)</f>
        <v>0</v>
      </c>
      <c r="O73" s="7">
        <f>'MNS Unimproved'!O73*VLOOKUP(MIN(119,$A73+O$3-1),'Improvement Recommendation'!$B$5:$J$124,4,FALSE)</f>
        <v>0</v>
      </c>
      <c r="P73" s="7">
        <f>'MNS Unimproved'!P73*VLOOKUP(MIN(119,$A73+P$3-1),'Improvement Recommendation'!$B$5:$J$124,4,FALSE)</f>
        <v>0</v>
      </c>
      <c r="Q73" s="7">
        <f>'MNS Unimproved'!Q73*VLOOKUP(MIN(119,$A73+Q$3-1),'Improvement Recommendation'!$B$5:$J$124,4,FALSE)</f>
        <v>0</v>
      </c>
      <c r="R73" s="7">
        <f>'MNS Unimproved'!R73*VLOOKUP(MIN(119,$A73+R$3-1),'Improvement Recommendation'!$B$5:$J$124,4,FALSE)</f>
        <v>0</v>
      </c>
      <c r="S73" s="9">
        <f>'MNS Unimproved'!S73*VLOOKUP(MIN(119,$A73+S$3-1),'Improvement Recommendation'!$B$5:$J$124,4,FALSE)</f>
        <v>0</v>
      </c>
      <c r="T73" s="1">
        <f>'MNS Unimproved'!T73*VLOOKUP(MIN(119,$A73+T$3-1),'Improvement Recommendation'!$B$5:$J$124,4,FALSE)</f>
        <v>0</v>
      </c>
      <c r="U73" s="1">
        <f>'MNS Unimproved'!U73*VLOOKUP(MIN(119,$A73+U$3-1),'Improvement Recommendation'!$B$5:$J$124,4,FALSE)</f>
        <v>0</v>
      </c>
      <c r="V73" s="1">
        <f>'MNS Unimproved'!V73*VLOOKUP(MIN(119,$A73+V$3-1),'Improvement Recommendation'!$B$5:$J$124,4,FALSE)</f>
        <v>0</v>
      </c>
      <c r="W73" s="1">
        <f>'MNS Unimproved'!W73*VLOOKUP(MIN(119,$A73+W$3-1),'Improvement Recommendation'!$B$5:$J$124,4,FALSE)</f>
        <v>0</v>
      </c>
      <c r="X73" s="1">
        <f>'MNS Unimproved'!X73*VLOOKUP(MIN(119,$A73+X$3-1),'Improvement Recommendation'!$B$5:$J$124,4,FALSE)</f>
        <v>0</v>
      </c>
      <c r="Y73" s="1">
        <f>'MNS Unimproved'!Y73*VLOOKUP(MIN(119,$A73+Y$3-1),'Improvement Recommendation'!$B$5:$J$124,4,FALSE)</f>
        <v>0</v>
      </c>
      <c r="Z73" s="1">
        <f>'MNS Unimproved'!Z73*VLOOKUP(MIN(119,$A73+Z$3-1),'Improvement Recommendation'!$B$5:$J$124,4,FALSE)</f>
        <v>0</v>
      </c>
      <c r="AA73" s="1">
        <f>'MNS Unimproved'!AA73*VLOOKUP(MIN(119,$A73+AA$3-1),'Improvement Recommendation'!$B$5:$J$124,4,FALSE)</f>
        <v>0</v>
      </c>
      <c r="AB73" s="1">
        <f>'MNS Unimproved'!AB73*VLOOKUP(MIN(119,$A73+AB$3-1),'Improvement Recommendation'!$B$5:$J$124,4,FALSE)</f>
        <v>0</v>
      </c>
      <c r="AC73" s="1">
        <f>'MNS Unimproved'!AC73*VLOOKUP(MIN(119,$A73+AC$3-1),'Improvement Recommendation'!$B$5:$J$124,4,FALSE)</f>
        <v>0</v>
      </c>
      <c r="AD73" s="1">
        <f>'MNS Unimproved'!AD73*VLOOKUP(MIN(119,$A73+AD$3-1),'Improvement Recommendation'!$B$5:$J$124,4,FALSE)</f>
        <v>0</v>
      </c>
      <c r="AE73" s="1">
        <f>'MNS Unimproved'!AE73*VLOOKUP(MIN(119,$A73+AE$3-1),'Improvement Recommendation'!$B$5:$J$124,4,FALSE)</f>
        <v>0</v>
      </c>
      <c r="AF73" s="1">
        <f>'MNS Unimproved'!AF73*VLOOKUP(MIN(119,$A73+AF$3-1),'Improvement Recommendation'!$B$5:$J$124,4,FALSE)</f>
        <v>0</v>
      </c>
      <c r="AG73" s="7">
        <f>'MNS Unimproved'!AG73*VLOOKUP(MIN(119,$A73+AG$3-1),'Improvement Recommendation'!$B$5:$J$124,4,FALSE)</f>
        <v>0</v>
      </c>
      <c r="AH73" s="7">
        <f>'MNS Unimproved'!AH73*VLOOKUP(MIN(119,$A73+AH$3-1),'Improvement Recommendation'!$B$5:$J$124,4,FALSE)</f>
        <v>0</v>
      </c>
      <c r="AI73" s="7">
        <f>'MNS Unimproved'!AI73*VLOOKUP(MIN(119,$A73+AI$3-1),'Improvement Recommendation'!$B$5:$J$124,4,FALSE)</f>
        <v>0</v>
      </c>
      <c r="AJ73" s="7">
        <f>'MNS Unimproved'!AJ73*VLOOKUP(MIN(119,$A73+AJ$3-1),'Improvement Recommendation'!$B$5:$J$124,4,FALSE)</f>
        <v>0</v>
      </c>
    </row>
    <row r="74" spans="1:36">
      <c r="A74" s="5">
        <v>70</v>
      </c>
      <c r="B74" s="7">
        <f>'MNS Unimproved'!B74*VLOOKUP(MIN(119,$A74+B$3-1),'Improvement Recommendation'!$B$5:$J$124,4,FALSE)</f>
        <v>0</v>
      </c>
      <c r="C74" s="7">
        <f>'MNS Unimproved'!C74*VLOOKUP(MIN(119,$A74+C$3-1),'Improvement Recommendation'!$B$5:$J$124,4,FALSE)</f>
        <v>0</v>
      </c>
      <c r="D74" s="7">
        <f>'MNS Unimproved'!D74*VLOOKUP(MIN(119,$A74+D$3-1),'Improvement Recommendation'!$B$5:$J$124,4,FALSE)</f>
        <v>0</v>
      </c>
      <c r="E74" s="7">
        <f>'MNS Unimproved'!E74*VLOOKUP(MIN(119,$A74+E$3-1),'Improvement Recommendation'!$B$5:$J$124,4,FALSE)</f>
        <v>0</v>
      </c>
      <c r="F74" s="7">
        <f>'MNS Unimproved'!F74*VLOOKUP(MIN(119,$A74+F$3-1),'Improvement Recommendation'!$B$5:$J$124,4,FALSE)</f>
        <v>0</v>
      </c>
      <c r="G74" s="7">
        <f>'MNS Unimproved'!G74*VLOOKUP(MIN(119,$A74+G$3-1),'Improvement Recommendation'!$B$5:$J$124,4,FALSE)</f>
        <v>0</v>
      </c>
      <c r="H74" s="7">
        <f>'MNS Unimproved'!H74*VLOOKUP(MIN(119,$A74+H$3-1),'Improvement Recommendation'!$B$5:$J$124,4,FALSE)</f>
        <v>0</v>
      </c>
      <c r="I74" s="7">
        <f>'MNS Unimproved'!I74*VLOOKUP(MIN(119,$A74+I$3-1),'Improvement Recommendation'!$B$5:$J$124,4,FALSE)</f>
        <v>0</v>
      </c>
      <c r="J74" s="7">
        <f>'MNS Unimproved'!J74*VLOOKUP(MIN(119,$A74+J$3-1),'Improvement Recommendation'!$B$5:$J$124,4,FALSE)</f>
        <v>0</v>
      </c>
      <c r="K74" s="7">
        <f>'MNS Unimproved'!K74*VLOOKUP(MIN(119,$A74+K$3-1),'Improvement Recommendation'!$B$5:$J$124,4,FALSE)</f>
        <v>0</v>
      </c>
      <c r="L74" s="7">
        <f>'MNS Unimproved'!L74*VLOOKUP(MIN(119,$A74+L$3-1),'Improvement Recommendation'!$B$5:$J$124,4,FALSE)</f>
        <v>0</v>
      </c>
      <c r="M74" s="7">
        <f>'MNS Unimproved'!M74*VLOOKUP(MIN(119,$A74+M$3-1),'Improvement Recommendation'!$B$5:$J$124,4,FALSE)</f>
        <v>0</v>
      </c>
      <c r="N74" s="7">
        <f>'MNS Unimproved'!N74*VLOOKUP(MIN(119,$A74+N$3-1),'Improvement Recommendation'!$B$5:$J$124,4,FALSE)</f>
        <v>0</v>
      </c>
      <c r="O74" s="7">
        <f>'MNS Unimproved'!O74*VLOOKUP(MIN(119,$A74+O$3-1),'Improvement Recommendation'!$B$5:$J$124,4,FALSE)</f>
        <v>0</v>
      </c>
      <c r="P74" s="7">
        <f>'MNS Unimproved'!P74*VLOOKUP(MIN(119,$A74+P$3-1),'Improvement Recommendation'!$B$5:$J$124,4,FALSE)</f>
        <v>0</v>
      </c>
      <c r="Q74" s="7">
        <f>'MNS Unimproved'!Q74*VLOOKUP(MIN(119,$A74+Q$3-1),'Improvement Recommendation'!$B$5:$J$124,4,FALSE)</f>
        <v>0</v>
      </c>
      <c r="R74" s="8">
        <f>'MNS Unimproved'!R74*VLOOKUP(MIN(119,$A74+R$3-1),'Improvement Recommendation'!$B$5:$J$124,4,FALSE)</f>
        <v>0</v>
      </c>
      <c r="S74" s="1">
        <f>'MNS Unimproved'!S74*VLOOKUP(MIN(119,$A74+S$3-1),'Improvement Recommendation'!$B$5:$J$124,4,FALSE)</f>
        <v>0</v>
      </c>
      <c r="T74" s="1">
        <f>'MNS Unimproved'!T74*VLOOKUP(MIN(119,$A74+T$3-1),'Improvement Recommendation'!$B$5:$J$124,4,FALSE)</f>
        <v>0</v>
      </c>
      <c r="U74" s="1">
        <f>'MNS Unimproved'!U74*VLOOKUP(MIN(119,$A74+U$3-1),'Improvement Recommendation'!$B$5:$J$124,4,FALSE)</f>
        <v>0</v>
      </c>
      <c r="V74" s="1">
        <f>'MNS Unimproved'!V74*VLOOKUP(MIN(119,$A74+V$3-1),'Improvement Recommendation'!$B$5:$J$124,4,FALSE)</f>
        <v>0</v>
      </c>
      <c r="W74" s="1">
        <f>'MNS Unimproved'!W74*VLOOKUP(MIN(119,$A74+W$3-1),'Improvement Recommendation'!$B$5:$J$124,4,FALSE)</f>
        <v>0</v>
      </c>
      <c r="X74" s="1">
        <f>'MNS Unimproved'!X74*VLOOKUP(MIN(119,$A74+X$3-1),'Improvement Recommendation'!$B$5:$J$124,4,FALSE)</f>
        <v>0</v>
      </c>
      <c r="Y74" s="1">
        <f>'MNS Unimproved'!Y74*VLOOKUP(MIN(119,$A74+Y$3-1),'Improvement Recommendation'!$B$5:$J$124,4,FALSE)</f>
        <v>0</v>
      </c>
      <c r="Z74" s="1">
        <f>'MNS Unimproved'!Z74*VLOOKUP(MIN(119,$A74+Z$3-1),'Improvement Recommendation'!$B$5:$J$124,4,FALSE)</f>
        <v>0</v>
      </c>
      <c r="AA74" s="1">
        <f>'MNS Unimproved'!AA74*VLOOKUP(MIN(119,$A74+AA$3-1),'Improvement Recommendation'!$B$5:$J$124,4,FALSE)</f>
        <v>0</v>
      </c>
      <c r="AB74" s="1">
        <f>'MNS Unimproved'!AB74*VLOOKUP(MIN(119,$A74+AB$3-1),'Improvement Recommendation'!$B$5:$J$124,4,FALSE)</f>
        <v>0</v>
      </c>
      <c r="AC74" s="1">
        <f>'MNS Unimproved'!AC74*VLOOKUP(MIN(119,$A74+AC$3-1),'Improvement Recommendation'!$B$5:$J$124,4,FALSE)</f>
        <v>0</v>
      </c>
      <c r="AD74" s="1">
        <f>'MNS Unimproved'!AD74*VLOOKUP(MIN(119,$A74+AD$3-1),'Improvement Recommendation'!$B$5:$J$124,4,FALSE)</f>
        <v>0</v>
      </c>
      <c r="AE74" s="1">
        <f>'MNS Unimproved'!AE74*VLOOKUP(MIN(119,$A74+AE$3-1),'Improvement Recommendation'!$B$5:$J$124,4,FALSE)</f>
        <v>0</v>
      </c>
      <c r="AF74" s="7">
        <f>'MNS Unimproved'!AF74*VLOOKUP(MIN(119,$A74+AF$3-1),'Improvement Recommendation'!$B$5:$J$124,4,FALSE)</f>
        <v>0</v>
      </c>
      <c r="AG74" s="7">
        <f>'MNS Unimproved'!AG74*VLOOKUP(MIN(119,$A74+AG$3-1),'Improvement Recommendation'!$B$5:$J$124,4,FALSE)</f>
        <v>0</v>
      </c>
      <c r="AH74" s="7">
        <f>'MNS Unimproved'!AH74*VLOOKUP(MIN(119,$A74+AH$3-1),'Improvement Recommendation'!$B$5:$J$124,4,FALSE)</f>
        <v>0</v>
      </c>
      <c r="AI74" s="7">
        <f>'MNS Unimproved'!AI74*VLOOKUP(MIN(119,$A74+AI$3-1),'Improvement Recommendation'!$B$5:$J$124,4,FALSE)</f>
        <v>0</v>
      </c>
      <c r="AJ74" s="7">
        <f>'MNS Unimproved'!AJ74*VLOOKUP(MIN(119,$A74+AJ$3-1),'Improvement Recommendation'!$B$5:$J$124,4,FALSE)</f>
        <v>0</v>
      </c>
    </row>
    <row r="75" spans="1:36">
      <c r="A75" s="5">
        <v>71</v>
      </c>
      <c r="B75" s="7">
        <f>'MNS Unimproved'!B75*VLOOKUP(MIN(119,$A75+B$3-1),'Improvement Recommendation'!$B$5:$J$124,4,FALSE)</f>
        <v>0</v>
      </c>
      <c r="C75" s="7">
        <f>'MNS Unimproved'!C75*VLOOKUP(MIN(119,$A75+C$3-1),'Improvement Recommendation'!$B$5:$J$124,4,FALSE)</f>
        <v>0</v>
      </c>
      <c r="D75" s="7">
        <f>'MNS Unimproved'!D75*VLOOKUP(MIN(119,$A75+D$3-1),'Improvement Recommendation'!$B$5:$J$124,4,FALSE)</f>
        <v>0</v>
      </c>
      <c r="E75" s="7">
        <f>'MNS Unimproved'!E75*VLOOKUP(MIN(119,$A75+E$3-1),'Improvement Recommendation'!$B$5:$J$124,4,FALSE)</f>
        <v>0</v>
      </c>
      <c r="F75" s="7">
        <f>'MNS Unimproved'!F75*VLOOKUP(MIN(119,$A75+F$3-1),'Improvement Recommendation'!$B$5:$J$124,4,FALSE)</f>
        <v>0</v>
      </c>
      <c r="G75" s="7">
        <f>'MNS Unimproved'!G75*VLOOKUP(MIN(119,$A75+G$3-1),'Improvement Recommendation'!$B$5:$J$124,4,FALSE)</f>
        <v>0</v>
      </c>
      <c r="H75" s="7">
        <f>'MNS Unimproved'!H75*VLOOKUP(MIN(119,$A75+H$3-1),'Improvement Recommendation'!$B$5:$J$124,4,FALSE)</f>
        <v>0</v>
      </c>
      <c r="I75" s="7">
        <f>'MNS Unimproved'!I75*VLOOKUP(MIN(119,$A75+I$3-1),'Improvement Recommendation'!$B$5:$J$124,4,FALSE)</f>
        <v>0</v>
      </c>
      <c r="J75" s="7">
        <f>'MNS Unimproved'!J75*VLOOKUP(MIN(119,$A75+J$3-1),'Improvement Recommendation'!$B$5:$J$124,4,FALSE)</f>
        <v>0</v>
      </c>
      <c r="K75" s="7">
        <f>'MNS Unimproved'!K75*VLOOKUP(MIN(119,$A75+K$3-1),'Improvement Recommendation'!$B$5:$J$124,4,FALSE)</f>
        <v>0</v>
      </c>
      <c r="L75" s="7">
        <f>'MNS Unimproved'!L75*VLOOKUP(MIN(119,$A75+L$3-1),'Improvement Recommendation'!$B$5:$J$124,4,FALSE)</f>
        <v>0</v>
      </c>
      <c r="M75" s="7">
        <f>'MNS Unimproved'!M75*VLOOKUP(MIN(119,$A75+M$3-1),'Improvement Recommendation'!$B$5:$J$124,4,FALSE)</f>
        <v>0</v>
      </c>
      <c r="N75" s="7">
        <f>'MNS Unimproved'!N75*VLOOKUP(MIN(119,$A75+N$3-1),'Improvement Recommendation'!$B$5:$J$124,4,FALSE)</f>
        <v>0</v>
      </c>
      <c r="O75" s="7">
        <f>'MNS Unimproved'!O75*VLOOKUP(MIN(119,$A75+O$3-1),'Improvement Recommendation'!$B$5:$J$124,4,FALSE)</f>
        <v>0</v>
      </c>
      <c r="P75" s="7">
        <f>'MNS Unimproved'!P75*VLOOKUP(MIN(119,$A75+P$3-1),'Improvement Recommendation'!$B$5:$J$124,4,FALSE)</f>
        <v>0</v>
      </c>
      <c r="Q75" s="7">
        <f>'MNS Unimproved'!Q75*VLOOKUP(MIN(119,$A75+Q$3-1),'Improvement Recommendation'!$B$5:$J$124,4,FALSE)</f>
        <v>0</v>
      </c>
      <c r="R75" s="8">
        <f>'MNS Unimproved'!R75*VLOOKUP(MIN(119,$A75+R$3-1),'Improvement Recommendation'!$B$5:$J$124,4,FALSE)</f>
        <v>0</v>
      </c>
      <c r="S75" s="1">
        <f>'MNS Unimproved'!S75*VLOOKUP(MIN(119,$A75+S$3-1),'Improvement Recommendation'!$B$5:$J$124,4,FALSE)</f>
        <v>0</v>
      </c>
      <c r="T75" s="1">
        <f>'MNS Unimproved'!T75*VLOOKUP(MIN(119,$A75+T$3-1),'Improvement Recommendation'!$B$5:$J$124,4,FALSE)</f>
        <v>0</v>
      </c>
      <c r="U75" s="1">
        <f>'MNS Unimproved'!U75*VLOOKUP(MIN(119,$A75+U$3-1),'Improvement Recommendation'!$B$5:$J$124,4,FALSE)</f>
        <v>0</v>
      </c>
      <c r="V75" s="1">
        <f>'MNS Unimproved'!V75*VLOOKUP(MIN(119,$A75+V$3-1),'Improvement Recommendation'!$B$5:$J$124,4,FALSE)</f>
        <v>0</v>
      </c>
      <c r="W75" s="1">
        <f>'MNS Unimproved'!W75*VLOOKUP(MIN(119,$A75+W$3-1),'Improvement Recommendation'!$B$5:$J$124,4,FALSE)</f>
        <v>0</v>
      </c>
      <c r="X75" s="1">
        <f>'MNS Unimproved'!X75*VLOOKUP(MIN(119,$A75+X$3-1),'Improvement Recommendation'!$B$5:$J$124,4,FALSE)</f>
        <v>0</v>
      </c>
      <c r="Y75" s="1">
        <f>'MNS Unimproved'!Y75*VLOOKUP(MIN(119,$A75+Y$3-1),'Improvement Recommendation'!$B$5:$J$124,4,FALSE)</f>
        <v>0</v>
      </c>
      <c r="Z75" s="1">
        <f>'MNS Unimproved'!Z75*VLOOKUP(MIN(119,$A75+Z$3-1),'Improvement Recommendation'!$B$5:$J$124,4,FALSE)</f>
        <v>0</v>
      </c>
      <c r="AA75" s="1">
        <f>'MNS Unimproved'!AA75*VLOOKUP(MIN(119,$A75+AA$3-1),'Improvement Recommendation'!$B$5:$J$124,4,FALSE)</f>
        <v>0</v>
      </c>
      <c r="AB75" s="1">
        <f>'MNS Unimproved'!AB75*VLOOKUP(MIN(119,$A75+AB$3-1),'Improvement Recommendation'!$B$5:$J$124,4,FALSE)</f>
        <v>0</v>
      </c>
      <c r="AC75" s="1">
        <f>'MNS Unimproved'!AC75*VLOOKUP(MIN(119,$A75+AC$3-1),'Improvement Recommendation'!$B$5:$J$124,4,FALSE)</f>
        <v>0</v>
      </c>
      <c r="AD75" s="1">
        <f>'MNS Unimproved'!AD75*VLOOKUP(MIN(119,$A75+AD$3-1),'Improvement Recommendation'!$B$5:$J$124,4,FALSE)</f>
        <v>0</v>
      </c>
      <c r="AE75" s="7">
        <f>'MNS Unimproved'!AE75*VLOOKUP(MIN(119,$A75+AE$3-1),'Improvement Recommendation'!$B$5:$J$124,4,FALSE)</f>
        <v>0</v>
      </c>
      <c r="AF75" s="7">
        <f>'MNS Unimproved'!AF75*VLOOKUP(MIN(119,$A75+AF$3-1),'Improvement Recommendation'!$B$5:$J$124,4,FALSE)</f>
        <v>0</v>
      </c>
      <c r="AG75" s="7">
        <f>'MNS Unimproved'!AG75*VLOOKUP(MIN(119,$A75+AG$3-1),'Improvement Recommendation'!$B$5:$J$124,4,FALSE)</f>
        <v>0</v>
      </c>
      <c r="AH75" s="7">
        <f>'MNS Unimproved'!AH75*VLOOKUP(MIN(119,$A75+AH$3-1),'Improvement Recommendation'!$B$5:$J$124,4,FALSE)</f>
        <v>0</v>
      </c>
      <c r="AI75" s="7">
        <f>'MNS Unimproved'!AI75*VLOOKUP(MIN(119,$A75+AI$3-1),'Improvement Recommendation'!$B$5:$J$124,4,FALSE)</f>
        <v>0</v>
      </c>
      <c r="AJ75" s="7">
        <f>'MNS Unimproved'!AJ75*VLOOKUP(MIN(119,$A75+AJ$3-1),'Improvement Recommendation'!$B$5:$J$124,4,FALSE)</f>
        <v>0</v>
      </c>
    </row>
    <row r="76" spans="1:36">
      <c r="A76" s="5">
        <v>72</v>
      </c>
      <c r="B76" s="7">
        <f>'MNS Unimproved'!B76*VLOOKUP(MIN(119,$A76+B$3-1),'Improvement Recommendation'!$B$5:$J$124,4,FALSE)</f>
        <v>0</v>
      </c>
      <c r="C76" s="7">
        <f>'MNS Unimproved'!C76*VLOOKUP(MIN(119,$A76+C$3-1),'Improvement Recommendation'!$B$5:$J$124,4,FALSE)</f>
        <v>0</v>
      </c>
      <c r="D76" s="7">
        <f>'MNS Unimproved'!D76*VLOOKUP(MIN(119,$A76+D$3-1),'Improvement Recommendation'!$B$5:$J$124,4,FALSE)</f>
        <v>0</v>
      </c>
      <c r="E76" s="7">
        <f>'MNS Unimproved'!E76*VLOOKUP(MIN(119,$A76+E$3-1),'Improvement Recommendation'!$B$5:$J$124,4,FALSE)</f>
        <v>0</v>
      </c>
      <c r="F76" s="7">
        <f>'MNS Unimproved'!F76*VLOOKUP(MIN(119,$A76+F$3-1),'Improvement Recommendation'!$B$5:$J$124,4,FALSE)</f>
        <v>0</v>
      </c>
      <c r="G76" s="7">
        <f>'MNS Unimproved'!G76*VLOOKUP(MIN(119,$A76+G$3-1),'Improvement Recommendation'!$B$5:$J$124,4,FALSE)</f>
        <v>0</v>
      </c>
      <c r="H76" s="7">
        <f>'MNS Unimproved'!H76*VLOOKUP(MIN(119,$A76+H$3-1),'Improvement Recommendation'!$B$5:$J$124,4,FALSE)</f>
        <v>0</v>
      </c>
      <c r="I76" s="7">
        <f>'MNS Unimproved'!I76*VLOOKUP(MIN(119,$A76+I$3-1),'Improvement Recommendation'!$B$5:$J$124,4,FALSE)</f>
        <v>0</v>
      </c>
      <c r="J76" s="7">
        <f>'MNS Unimproved'!J76*VLOOKUP(MIN(119,$A76+J$3-1),'Improvement Recommendation'!$B$5:$J$124,4,FALSE)</f>
        <v>0</v>
      </c>
      <c r="K76" s="7">
        <f>'MNS Unimproved'!K76*VLOOKUP(MIN(119,$A76+K$3-1),'Improvement Recommendation'!$B$5:$J$124,4,FALSE)</f>
        <v>0</v>
      </c>
      <c r="L76" s="7">
        <f>'MNS Unimproved'!L76*VLOOKUP(MIN(119,$A76+L$3-1),'Improvement Recommendation'!$B$5:$J$124,4,FALSE)</f>
        <v>0</v>
      </c>
      <c r="M76" s="7">
        <f>'MNS Unimproved'!M76*VLOOKUP(MIN(119,$A76+M$3-1),'Improvement Recommendation'!$B$5:$J$124,4,FALSE)</f>
        <v>0</v>
      </c>
      <c r="N76" s="7">
        <f>'MNS Unimproved'!N76*VLOOKUP(MIN(119,$A76+N$3-1),'Improvement Recommendation'!$B$5:$J$124,4,FALSE)</f>
        <v>0</v>
      </c>
      <c r="O76" s="7">
        <f>'MNS Unimproved'!O76*VLOOKUP(MIN(119,$A76+O$3-1),'Improvement Recommendation'!$B$5:$J$124,4,FALSE)</f>
        <v>0</v>
      </c>
      <c r="P76" s="7">
        <f>'MNS Unimproved'!P76*VLOOKUP(MIN(119,$A76+P$3-1),'Improvement Recommendation'!$B$5:$J$124,4,FALSE)</f>
        <v>0</v>
      </c>
      <c r="Q76" s="7">
        <f>'MNS Unimproved'!Q76*VLOOKUP(MIN(119,$A76+Q$3-1),'Improvement Recommendation'!$B$5:$J$124,4,FALSE)</f>
        <v>0</v>
      </c>
      <c r="R76" s="9">
        <f>'MNS Unimproved'!R76*VLOOKUP(MIN(119,$A76+R$3-1),'Improvement Recommendation'!$B$5:$J$124,4,FALSE)</f>
        <v>0</v>
      </c>
      <c r="S76" s="1">
        <f>'MNS Unimproved'!S76*VLOOKUP(MIN(119,$A76+S$3-1),'Improvement Recommendation'!$B$5:$J$124,4,FALSE)</f>
        <v>0</v>
      </c>
      <c r="T76" s="1">
        <f>'MNS Unimproved'!T76*VLOOKUP(MIN(119,$A76+T$3-1),'Improvement Recommendation'!$B$5:$J$124,4,FALSE)</f>
        <v>0</v>
      </c>
      <c r="U76" s="1">
        <f>'MNS Unimproved'!U76*VLOOKUP(MIN(119,$A76+U$3-1),'Improvement Recommendation'!$B$5:$J$124,4,FALSE)</f>
        <v>0</v>
      </c>
      <c r="V76" s="1">
        <f>'MNS Unimproved'!V76*VLOOKUP(MIN(119,$A76+V$3-1),'Improvement Recommendation'!$B$5:$J$124,4,FALSE)</f>
        <v>0</v>
      </c>
      <c r="W76" s="1">
        <f>'MNS Unimproved'!W76*VLOOKUP(MIN(119,$A76+W$3-1),'Improvement Recommendation'!$B$5:$J$124,4,FALSE)</f>
        <v>0</v>
      </c>
      <c r="X76" s="1">
        <f>'MNS Unimproved'!X76*VLOOKUP(MIN(119,$A76+X$3-1),'Improvement Recommendation'!$B$5:$J$124,4,FALSE)</f>
        <v>0</v>
      </c>
      <c r="Y76" s="1">
        <f>'MNS Unimproved'!Y76*VLOOKUP(MIN(119,$A76+Y$3-1),'Improvement Recommendation'!$B$5:$J$124,4,FALSE)</f>
        <v>0</v>
      </c>
      <c r="Z76" s="1">
        <f>'MNS Unimproved'!Z76*VLOOKUP(MIN(119,$A76+Z$3-1),'Improvement Recommendation'!$B$5:$J$124,4,FALSE)</f>
        <v>0</v>
      </c>
      <c r="AA76" s="1">
        <f>'MNS Unimproved'!AA76*VLOOKUP(MIN(119,$A76+AA$3-1),'Improvement Recommendation'!$B$5:$J$124,4,FALSE)</f>
        <v>0</v>
      </c>
      <c r="AB76" s="1">
        <f>'MNS Unimproved'!AB76*VLOOKUP(MIN(119,$A76+AB$3-1),'Improvement Recommendation'!$B$5:$J$124,4,FALSE)</f>
        <v>0</v>
      </c>
      <c r="AC76" s="1">
        <f>'MNS Unimproved'!AC76*VLOOKUP(MIN(119,$A76+AC$3-1),'Improvement Recommendation'!$B$5:$J$124,4,FALSE)</f>
        <v>0</v>
      </c>
      <c r="AD76" s="7">
        <f>'MNS Unimproved'!AD76*VLOOKUP(MIN(119,$A76+AD$3-1),'Improvement Recommendation'!$B$5:$J$124,4,FALSE)</f>
        <v>0</v>
      </c>
      <c r="AE76" s="7">
        <f>'MNS Unimproved'!AE76*VLOOKUP(MIN(119,$A76+AE$3-1),'Improvement Recommendation'!$B$5:$J$124,4,FALSE)</f>
        <v>0</v>
      </c>
      <c r="AF76" s="7">
        <f>'MNS Unimproved'!AF76*VLOOKUP(MIN(119,$A76+AF$3-1),'Improvement Recommendation'!$B$5:$J$124,4,FALSE)</f>
        <v>0</v>
      </c>
      <c r="AG76" s="7">
        <f>'MNS Unimproved'!AG76*VLOOKUP(MIN(119,$A76+AG$3-1),'Improvement Recommendation'!$B$5:$J$124,4,FALSE)</f>
        <v>0</v>
      </c>
      <c r="AH76" s="7">
        <f>'MNS Unimproved'!AH76*VLOOKUP(MIN(119,$A76+AH$3-1),'Improvement Recommendation'!$B$5:$J$124,4,FALSE)</f>
        <v>0</v>
      </c>
      <c r="AI76" s="7">
        <f>'MNS Unimproved'!AI76*VLOOKUP(MIN(119,$A76+AI$3-1),'Improvement Recommendation'!$B$5:$J$124,4,FALSE)</f>
        <v>0</v>
      </c>
      <c r="AJ76" s="7">
        <f>'MNS Unimproved'!AJ76*VLOOKUP(MIN(119,$A76+AJ$3-1),'Improvement Recommendation'!$B$5:$J$124,4,FALSE)</f>
        <v>0</v>
      </c>
    </row>
    <row r="77" spans="1:36">
      <c r="A77" s="5">
        <v>73</v>
      </c>
      <c r="B77" s="7">
        <f>'MNS Unimproved'!B77*VLOOKUP(MIN(119,$A77+B$3-1),'Improvement Recommendation'!$B$5:$J$124,4,FALSE)</f>
        <v>0</v>
      </c>
      <c r="C77" s="7">
        <f>'MNS Unimproved'!C77*VLOOKUP(MIN(119,$A77+C$3-1),'Improvement Recommendation'!$B$5:$J$124,4,FALSE)</f>
        <v>0</v>
      </c>
      <c r="D77" s="7">
        <f>'MNS Unimproved'!D77*VLOOKUP(MIN(119,$A77+D$3-1),'Improvement Recommendation'!$B$5:$J$124,4,FALSE)</f>
        <v>0</v>
      </c>
      <c r="E77" s="7">
        <f>'MNS Unimproved'!E77*VLOOKUP(MIN(119,$A77+E$3-1),'Improvement Recommendation'!$B$5:$J$124,4,FALSE)</f>
        <v>0</v>
      </c>
      <c r="F77" s="7">
        <f>'MNS Unimproved'!F77*VLOOKUP(MIN(119,$A77+F$3-1),'Improvement Recommendation'!$B$5:$J$124,4,FALSE)</f>
        <v>0</v>
      </c>
      <c r="G77" s="7">
        <f>'MNS Unimproved'!G77*VLOOKUP(MIN(119,$A77+G$3-1),'Improvement Recommendation'!$B$5:$J$124,4,FALSE)</f>
        <v>0</v>
      </c>
      <c r="H77" s="7">
        <f>'MNS Unimproved'!H77*VLOOKUP(MIN(119,$A77+H$3-1),'Improvement Recommendation'!$B$5:$J$124,4,FALSE)</f>
        <v>0</v>
      </c>
      <c r="I77" s="7">
        <f>'MNS Unimproved'!I77*VLOOKUP(MIN(119,$A77+I$3-1),'Improvement Recommendation'!$B$5:$J$124,4,FALSE)</f>
        <v>0</v>
      </c>
      <c r="J77" s="7">
        <f>'MNS Unimproved'!J77*VLOOKUP(MIN(119,$A77+J$3-1),'Improvement Recommendation'!$B$5:$J$124,4,FALSE)</f>
        <v>0</v>
      </c>
      <c r="K77" s="7">
        <f>'MNS Unimproved'!K77*VLOOKUP(MIN(119,$A77+K$3-1),'Improvement Recommendation'!$B$5:$J$124,4,FALSE)</f>
        <v>0</v>
      </c>
      <c r="L77" s="7">
        <f>'MNS Unimproved'!L77*VLOOKUP(MIN(119,$A77+L$3-1),'Improvement Recommendation'!$B$5:$J$124,4,FALSE)</f>
        <v>0</v>
      </c>
      <c r="M77" s="7">
        <f>'MNS Unimproved'!M77*VLOOKUP(MIN(119,$A77+M$3-1),'Improvement Recommendation'!$B$5:$J$124,4,FALSE)</f>
        <v>0</v>
      </c>
      <c r="N77" s="7">
        <f>'MNS Unimproved'!N77*VLOOKUP(MIN(119,$A77+N$3-1),'Improvement Recommendation'!$B$5:$J$124,4,FALSE)</f>
        <v>0</v>
      </c>
      <c r="O77" s="7">
        <f>'MNS Unimproved'!O77*VLOOKUP(MIN(119,$A77+O$3-1),'Improvement Recommendation'!$B$5:$J$124,4,FALSE)</f>
        <v>0</v>
      </c>
      <c r="P77" s="7">
        <f>'MNS Unimproved'!P77*VLOOKUP(MIN(119,$A77+P$3-1),'Improvement Recommendation'!$B$5:$J$124,4,FALSE)</f>
        <v>0</v>
      </c>
      <c r="Q77" s="8">
        <f>'MNS Unimproved'!Q77*VLOOKUP(MIN(119,$A77+Q$3-1),'Improvement Recommendation'!$B$5:$J$124,4,FALSE)</f>
        <v>0</v>
      </c>
      <c r="R77" s="1">
        <f>'MNS Unimproved'!R77*VLOOKUP(MIN(119,$A77+R$3-1),'Improvement Recommendation'!$B$5:$J$124,4,FALSE)</f>
        <v>0</v>
      </c>
      <c r="S77" s="1">
        <f>'MNS Unimproved'!S77*VLOOKUP(MIN(119,$A77+S$3-1),'Improvement Recommendation'!$B$5:$J$124,4,FALSE)</f>
        <v>0</v>
      </c>
      <c r="T77" s="1">
        <f>'MNS Unimproved'!T77*VLOOKUP(MIN(119,$A77+T$3-1),'Improvement Recommendation'!$B$5:$J$124,4,FALSE)</f>
        <v>0</v>
      </c>
      <c r="U77" s="1">
        <f>'MNS Unimproved'!U77*VLOOKUP(MIN(119,$A77+U$3-1),'Improvement Recommendation'!$B$5:$J$124,4,FALSE)</f>
        <v>0</v>
      </c>
      <c r="V77" s="1">
        <f>'MNS Unimproved'!V77*VLOOKUP(MIN(119,$A77+V$3-1),'Improvement Recommendation'!$B$5:$J$124,4,FALSE)</f>
        <v>0</v>
      </c>
      <c r="W77" s="1">
        <f>'MNS Unimproved'!W77*VLOOKUP(MIN(119,$A77+W$3-1),'Improvement Recommendation'!$B$5:$J$124,4,FALSE)</f>
        <v>0</v>
      </c>
      <c r="X77" s="1">
        <f>'MNS Unimproved'!X77*VLOOKUP(MIN(119,$A77+X$3-1),'Improvement Recommendation'!$B$5:$J$124,4,FALSE)</f>
        <v>0</v>
      </c>
      <c r="Y77" s="1">
        <f>'MNS Unimproved'!Y77*VLOOKUP(MIN(119,$A77+Y$3-1),'Improvement Recommendation'!$B$5:$J$124,4,FALSE)</f>
        <v>0</v>
      </c>
      <c r="Z77" s="1">
        <f>'MNS Unimproved'!Z77*VLOOKUP(MIN(119,$A77+Z$3-1),'Improvement Recommendation'!$B$5:$J$124,4,FALSE)</f>
        <v>0</v>
      </c>
      <c r="AA77" s="1">
        <f>'MNS Unimproved'!AA77*VLOOKUP(MIN(119,$A77+AA$3-1),'Improvement Recommendation'!$B$5:$J$124,4,FALSE)</f>
        <v>0</v>
      </c>
      <c r="AB77" s="1">
        <f>'MNS Unimproved'!AB77*VLOOKUP(MIN(119,$A77+AB$3-1),'Improvement Recommendation'!$B$5:$J$124,4,FALSE)</f>
        <v>0</v>
      </c>
      <c r="AC77" s="7">
        <f>'MNS Unimproved'!AC77*VLOOKUP(MIN(119,$A77+AC$3-1),'Improvement Recommendation'!$B$5:$J$124,4,FALSE)</f>
        <v>0</v>
      </c>
      <c r="AD77" s="7">
        <f>'MNS Unimproved'!AD77*VLOOKUP(MIN(119,$A77+AD$3-1),'Improvement Recommendation'!$B$5:$J$124,4,FALSE)</f>
        <v>0</v>
      </c>
      <c r="AE77" s="7">
        <f>'MNS Unimproved'!AE77*VLOOKUP(MIN(119,$A77+AE$3-1),'Improvement Recommendation'!$B$5:$J$124,4,FALSE)</f>
        <v>0</v>
      </c>
      <c r="AF77" s="7">
        <f>'MNS Unimproved'!AF77*VLOOKUP(MIN(119,$A77+AF$3-1),'Improvement Recommendation'!$B$5:$J$124,4,FALSE)</f>
        <v>0</v>
      </c>
      <c r="AG77" s="7">
        <f>'MNS Unimproved'!AG77*VLOOKUP(MIN(119,$A77+AG$3-1),'Improvement Recommendation'!$B$5:$J$124,4,FALSE)</f>
        <v>0</v>
      </c>
      <c r="AH77" s="7">
        <f>'MNS Unimproved'!AH77*VLOOKUP(MIN(119,$A77+AH$3-1),'Improvement Recommendation'!$B$5:$J$124,4,FALSE)</f>
        <v>0</v>
      </c>
      <c r="AI77" s="7">
        <f>'MNS Unimproved'!AI77*VLOOKUP(MIN(119,$A77+AI$3-1),'Improvement Recommendation'!$B$5:$J$124,4,FALSE)</f>
        <v>0</v>
      </c>
      <c r="AJ77" s="7">
        <f>'MNS Unimproved'!AJ77*VLOOKUP(MIN(119,$A77+AJ$3-1),'Improvement Recommendation'!$B$5:$J$124,4,FALSE)</f>
        <v>0</v>
      </c>
    </row>
    <row r="78" spans="1:36">
      <c r="A78" s="5">
        <v>74</v>
      </c>
      <c r="B78" s="7">
        <f>'MNS Unimproved'!B78*VLOOKUP(MIN(119,$A78+B$3-1),'Improvement Recommendation'!$B$5:$J$124,4,FALSE)</f>
        <v>0</v>
      </c>
      <c r="C78" s="7">
        <f>'MNS Unimproved'!C78*VLOOKUP(MIN(119,$A78+C$3-1),'Improvement Recommendation'!$B$5:$J$124,4,FALSE)</f>
        <v>0</v>
      </c>
      <c r="D78" s="7">
        <f>'MNS Unimproved'!D78*VLOOKUP(MIN(119,$A78+D$3-1),'Improvement Recommendation'!$B$5:$J$124,4,FALSE)</f>
        <v>0</v>
      </c>
      <c r="E78" s="7">
        <f>'MNS Unimproved'!E78*VLOOKUP(MIN(119,$A78+E$3-1),'Improvement Recommendation'!$B$5:$J$124,4,FALSE)</f>
        <v>0</v>
      </c>
      <c r="F78" s="7">
        <f>'MNS Unimproved'!F78*VLOOKUP(MIN(119,$A78+F$3-1),'Improvement Recommendation'!$B$5:$J$124,4,FALSE)</f>
        <v>0</v>
      </c>
      <c r="G78" s="7">
        <f>'MNS Unimproved'!G78*VLOOKUP(MIN(119,$A78+G$3-1),'Improvement Recommendation'!$B$5:$J$124,4,FALSE)</f>
        <v>0</v>
      </c>
      <c r="H78" s="7">
        <f>'MNS Unimproved'!H78*VLOOKUP(MIN(119,$A78+H$3-1),'Improvement Recommendation'!$B$5:$J$124,4,FALSE)</f>
        <v>0</v>
      </c>
      <c r="I78" s="7">
        <f>'MNS Unimproved'!I78*VLOOKUP(MIN(119,$A78+I$3-1),'Improvement Recommendation'!$B$5:$J$124,4,FALSE)</f>
        <v>0</v>
      </c>
      <c r="J78" s="7">
        <f>'MNS Unimproved'!J78*VLOOKUP(MIN(119,$A78+J$3-1),'Improvement Recommendation'!$B$5:$J$124,4,FALSE)</f>
        <v>0</v>
      </c>
      <c r="K78" s="7">
        <f>'MNS Unimproved'!K78*VLOOKUP(MIN(119,$A78+K$3-1),'Improvement Recommendation'!$B$5:$J$124,4,FALSE)</f>
        <v>0</v>
      </c>
      <c r="L78" s="7">
        <f>'MNS Unimproved'!L78*VLOOKUP(MIN(119,$A78+L$3-1),'Improvement Recommendation'!$B$5:$J$124,4,FALSE)</f>
        <v>0</v>
      </c>
      <c r="M78" s="7">
        <f>'MNS Unimproved'!M78*VLOOKUP(MIN(119,$A78+M$3-1),'Improvement Recommendation'!$B$5:$J$124,4,FALSE)</f>
        <v>0</v>
      </c>
      <c r="N78" s="7">
        <f>'MNS Unimproved'!N78*VLOOKUP(MIN(119,$A78+N$3-1),'Improvement Recommendation'!$B$5:$J$124,4,FALSE)</f>
        <v>0</v>
      </c>
      <c r="O78" s="7">
        <f>'MNS Unimproved'!O78*VLOOKUP(MIN(119,$A78+O$3-1),'Improvement Recommendation'!$B$5:$J$124,4,FALSE)</f>
        <v>0</v>
      </c>
      <c r="P78" s="7">
        <f>'MNS Unimproved'!P78*VLOOKUP(MIN(119,$A78+P$3-1),'Improvement Recommendation'!$B$5:$J$124,4,FALSE)</f>
        <v>0</v>
      </c>
      <c r="Q78" s="9">
        <f>'MNS Unimproved'!Q78*VLOOKUP(MIN(119,$A78+Q$3-1),'Improvement Recommendation'!$B$5:$J$124,4,FALSE)</f>
        <v>0</v>
      </c>
      <c r="R78" s="1">
        <f>'MNS Unimproved'!R78*VLOOKUP(MIN(119,$A78+R$3-1),'Improvement Recommendation'!$B$5:$J$124,4,FALSE)</f>
        <v>0</v>
      </c>
      <c r="S78" s="1">
        <f>'MNS Unimproved'!S78*VLOOKUP(MIN(119,$A78+S$3-1),'Improvement Recommendation'!$B$5:$J$124,4,FALSE)</f>
        <v>0</v>
      </c>
      <c r="T78" s="1">
        <f>'MNS Unimproved'!T78*VLOOKUP(MIN(119,$A78+T$3-1),'Improvement Recommendation'!$B$5:$J$124,4,FALSE)</f>
        <v>0</v>
      </c>
      <c r="U78" s="1">
        <f>'MNS Unimproved'!U78*VLOOKUP(MIN(119,$A78+U$3-1),'Improvement Recommendation'!$B$5:$J$124,4,FALSE)</f>
        <v>0</v>
      </c>
      <c r="V78" s="1">
        <f>'MNS Unimproved'!V78*VLOOKUP(MIN(119,$A78+V$3-1),'Improvement Recommendation'!$B$5:$J$124,4,FALSE)</f>
        <v>0</v>
      </c>
      <c r="W78" s="1">
        <f>'MNS Unimproved'!W78*VLOOKUP(MIN(119,$A78+W$3-1),'Improvement Recommendation'!$B$5:$J$124,4,FALSE)</f>
        <v>0</v>
      </c>
      <c r="X78" s="1">
        <f>'MNS Unimproved'!X78*VLOOKUP(MIN(119,$A78+X$3-1),'Improvement Recommendation'!$B$5:$J$124,4,FALSE)</f>
        <v>0</v>
      </c>
      <c r="Y78" s="1">
        <f>'MNS Unimproved'!Y78*VLOOKUP(MIN(119,$A78+Y$3-1),'Improvement Recommendation'!$B$5:$J$124,4,FALSE)</f>
        <v>0</v>
      </c>
      <c r="Z78" s="1">
        <f>'MNS Unimproved'!Z78*VLOOKUP(MIN(119,$A78+Z$3-1),'Improvement Recommendation'!$B$5:$J$124,4,FALSE)</f>
        <v>0</v>
      </c>
      <c r="AA78" s="1">
        <f>'MNS Unimproved'!AA78*VLOOKUP(MIN(119,$A78+AA$3-1),'Improvement Recommendation'!$B$5:$J$124,4,FALSE)</f>
        <v>0</v>
      </c>
      <c r="AB78" s="7">
        <f>'MNS Unimproved'!AB78*VLOOKUP(MIN(119,$A78+AB$3-1),'Improvement Recommendation'!$B$5:$J$124,4,FALSE)</f>
        <v>0</v>
      </c>
      <c r="AC78" s="7">
        <f>'MNS Unimproved'!AC78*VLOOKUP(MIN(119,$A78+AC$3-1),'Improvement Recommendation'!$B$5:$J$124,4,FALSE)</f>
        <v>0</v>
      </c>
      <c r="AD78" s="7">
        <f>'MNS Unimproved'!AD78*VLOOKUP(MIN(119,$A78+AD$3-1),'Improvement Recommendation'!$B$5:$J$124,4,FALSE)</f>
        <v>0</v>
      </c>
      <c r="AE78" s="7">
        <f>'MNS Unimproved'!AE78*VLOOKUP(MIN(119,$A78+AE$3-1),'Improvement Recommendation'!$B$5:$J$124,4,FALSE)</f>
        <v>0</v>
      </c>
      <c r="AF78" s="7">
        <f>'MNS Unimproved'!AF78*VLOOKUP(MIN(119,$A78+AF$3-1),'Improvement Recommendation'!$B$5:$J$124,4,FALSE)</f>
        <v>0</v>
      </c>
      <c r="AG78" s="7">
        <f>'MNS Unimproved'!AG78*VLOOKUP(MIN(119,$A78+AG$3-1),'Improvement Recommendation'!$B$5:$J$124,4,FALSE)</f>
        <v>0</v>
      </c>
      <c r="AH78" s="7">
        <f>'MNS Unimproved'!AH78*VLOOKUP(MIN(119,$A78+AH$3-1),'Improvement Recommendation'!$B$5:$J$124,4,FALSE)</f>
        <v>0</v>
      </c>
      <c r="AI78" s="7">
        <f>'MNS Unimproved'!AI78*VLOOKUP(MIN(119,$A78+AI$3-1),'Improvement Recommendation'!$B$5:$J$124,4,FALSE)</f>
        <v>0</v>
      </c>
      <c r="AJ78" s="7">
        <f>'MNS Unimproved'!AJ78*VLOOKUP(MIN(119,$A78+AJ$3-1),'Improvement Recommendation'!$B$5:$J$124,4,FALSE)</f>
        <v>0</v>
      </c>
    </row>
    <row r="79" spans="1:36">
      <c r="A79" s="5">
        <v>75</v>
      </c>
      <c r="B79" s="7">
        <f>'MNS Unimproved'!B79*VLOOKUP(MIN(119,$A79+B$3-1),'Improvement Recommendation'!$B$5:$J$124,4,FALSE)</f>
        <v>0</v>
      </c>
      <c r="C79" s="7">
        <f>'MNS Unimproved'!C79*VLOOKUP(MIN(119,$A79+C$3-1),'Improvement Recommendation'!$B$5:$J$124,4,FALSE)</f>
        <v>0</v>
      </c>
      <c r="D79" s="7">
        <f>'MNS Unimproved'!D79*VLOOKUP(MIN(119,$A79+D$3-1),'Improvement Recommendation'!$B$5:$J$124,4,FALSE)</f>
        <v>0</v>
      </c>
      <c r="E79" s="7">
        <f>'MNS Unimproved'!E79*VLOOKUP(MIN(119,$A79+E$3-1),'Improvement Recommendation'!$B$5:$J$124,4,FALSE)</f>
        <v>0</v>
      </c>
      <c r="F79" s="7">
        <f>'MNS Unimproved'!F79*VLOOKUP(MIN(119,$A79+F$3-1),'Improvement Recommendation'!$B$5:$J$124,4,FALSE)</f>
        <v>0</v>
      </c>
      <c r="G79" s="7">
        <f>'MNS Unimproved'!G79*VLOOKUP(MIN(119,$A79+G$3-1),'Improvement Recommendation'!$B$5:$J$124,4,FALSE)</f>
        <v>0</v>
      </c>
      <c r="H79" s="7">
        <f>'MNS Unimproved'!H79*VLOOKUP(MIN(119,$A79+H$3-1),'Improvement Recommendation'!$B$5:$J$124,4,FALSE)</f>
        <v>0</v>
      </c>
      <c r="I79" s="7">
        <f>'MNS Unimproved'!I79*VLOOKUP(MIN(119,$A79+I$3-1),'Improvement Recommendation'!$B$5:$J$124,4,FALSE)</f>
        <v>0</v>
      </c>
      <c r="J79" s="7">
        <f>'MNS Unimproved'!J79*VLOOKUP(MIN(119,$A79+J$3-1),'Improvement Recommendation'!$B$5:$J$124,4,FALSE)</f>
        <v>0</v>
      </c>
      <c r="K79" s="7">
        <f>'MNS Unimproved'!K79*VLOOKUP(MIN(119,$A79+K$3-1),'Improvement Recommendation'!$B$5:$J$124,4,FALSE)</f>
        <v>0</v>
      </c>
      <c r="L79" s="7">
        <f>'MNS Unimproved'!L79*VLOOKUP(MIN(119,$A79+L$3-1),'Improvement Recommendation'!$B$5:$J$124,4,FALSE)</f>
        <v>0</v>
      </c>
      <c r="M79" s="7">
        <f>'MNS Unimproved'!M79*VLOOKUP(MIN(119,$A79+M$3-1),'Improvement Recommendation'!$B$5:$J$124,4,FALSE)</f>
        <v>0</v>
      </c>
      <c r="N79" s="7">
        <f>'MNS Unimproved'!N79*VLOOKUP(MIN(119,$A79+N$3-1),'Improvement Recommendation'!$B$5:$J$124,4,FALSE)</f>
        <v>0</v>
      </c>
      <c r="O79" s="7">
        <f>'MNS Unimproved'!O79*VLOOKUP(MIN(119,$A79+O$3-1),'Improvement Recommendation'!$B$5:$J$124,4,FALSE)</f>
        <v>0</v>
      </c>
      <c r="P79" s="9">
        <f>'MNS Unimproved'!P79*VLOOKUP(MIN(119,$A79+P$3-1),'Improvement Recommendation'!$B$5:$J$124,4,FALSE)</f>
        <v>0</v>
      </c>
      <c r="Q79" s="1">
        <f>'MNS Unimproved'!Q79*VLOOKUP(MIN(119,$A79+Q$3-1),'Improvement Recommendation'!$B$5:$J$124,4,FALSE)</f>
        <v>0</v>
      </c>
      <c r="R79" s="1">
        <f>'MNS Unimproved'!R79*VLOOKUP(MIN(119,$A79+R$3-1),'Improvement Recommendation'!$B$5:$J$124,4,FALSE)</f>
        <v>0</v>
      </c>
      <c r="S79" s="1">
        <f>'MNS Unimproved'!S79*VLOOKUP(MIN(119,$A79+S$3-1),'Improvement Recommendation'!$B$5:$J$124,4,FALSE)</f>
        <v>0</v>
      </c>
      <c r="T79" s="1">
        <f>'MNS Unimproved'!T79*VLOOKUP(MIN(119,$A79+T$3-1),'Improvement Recommendation'!$B$5:$J$124,4,FALSE)</f>
        <v>0</v>
      </c>
      <c r="U79" s="1">
        <f>'MNS Unimproved'!U79*VLOOKUP(MIN(119,$A79+U$3-1),'Improvement Recommendation'!$B$5:$J$124,4,FALSE)</f>
        <v>0</v>
      </c>
      <c r="V79" s="1">
        <f>'MNS Unimproved'!V79*VLOOKUP(MIN(119,$A79+V$3-1),'Improvement Recommendation'!$B$5:$J$124,4,FALSE)</f>
        <v>0</v>
      </c>
      <c r="W79" s="1">
        <f>'MNS Unimproved'!W79*VLOOKUP(MIN(119,$A79+W$3-1),'Improvement Recommendation'!$B$5:$J$124,4,FALSE)</f>
        <v>0</v>
      </c>
      <c r="X79" s="1">
        <f>'MNS Unimproved'!X79*VLOOKUP(MIN(119,$A79+X$3-1),'Improvement Recommendation'!$B$5:$J$124,4,FALSE)</f>
        <v>0</v>
      </c>
      <c r="Y79" s="1">
        <f>'MNS Unimproved'!Y79*VLOOKUP(MIN(119,$A79+Y$3-1),'Improvement Recommendation'!$B$5:$J$124,4,FALSE)</f>
        <v>0</v>
      </c>
      <c r="Z79" s="1">
        <f>'MNS Unimproved'!Z79*VLOOKUP(MIN(119,$A79+Z$3-1),'Improvement Recommendation'!$B$5:$J$124,4,FALSE)</f>
        <v>0</v>
      </c>
      <c r="AA79" s="7">
        <f>'MNS Unimproved'!AA79*VLOOKUP(MIN(119,$A79+AA$3-1),'Improvement Recommendation'!$B$5:$J$124,4,FALSE)</f>
        <v>0</v>
      </c>
      <c r="AB79" s="7">
        <f>'MNS Unimproved'!AB79*VLOOKUP(MIN(119,$A79+AB$3-1),'Improvement Recommendation'!$B$5:$J$124,4,FALSE)</f>
        <v>0</v>
      </c>
      <c r="AC79" s="7">
        <f>'MNS Unimproved'!AC79*VLOOKUP(MIN(119,$A79+AC$3-1),'Improvement Recommendation'!$B$5:$J$124,4,FALSE)</f>
        <v>0</v>
      </c>
      <c r="AD79" s="7">
        <f>'MNS Unimproved'!AD79*VLOOKUP(MIN(119,$A79+AD$3-1),'Improvement Recommendation'!$B$5:$J$124,4,FALSE)</f>
        <v>0</v>
      </c>
      <c r="AE79" s="7">
        <f>'MNS Unimproved'!AE79*VLOOKUP(MIN(119,$A79+AE$3-1),'Improvement Recommendation'!$B$5:$J$124,4,FALSE)</f>
        <v>0</v>
      </c>
      <c r="AF79" s="7">
        <f>'MNS Unimproved'!AF79*VLOOKUP(MIN(119,$A79+AF$3-1),'Improvement Recommendation'!$B$5:$J$124,4,FALSE)</f>
        <v>0</v>
      </c>
      <c r="AG79" s="7">
        <f>'MNS Unimproved'!AG79*VLOOKUP(MIN(119,$A79+AG$3-1),'Improvement Recommendation'!$B$5:$J$124,4,FALSE)</f>
        <v>0</v>
      </c>
      <c r="AH79" s="7">
        <f>'MNS Unimproved'!AH79*VLOOKUP(MIN(119,$A79+AH$3-1),'Improvement Recommendation'!$B$5:$J$124,4,FALSE)</f>
        <v>0</v>
      </c>
      <c r="AI79" s="7">
        <f>'MNS Unimproved'!AI79*VLOOKUP(MIN(119,$A79+AI$3-1),'Improvement Recommendation'!$B$5:$J$124,4,FALSE)</f>
        <v>0</v>
      </c>
      <c r="AJ79" s="7">
        <f>'MNS Unimproved'!AJ79*VLOOKUP(MIN(119,$A79+AJ$3-1),'Improvement Recommendation'!$B$5:$J$124,4,FALSE)</f>
        <v>0</v>
      </c>
    </row>
    <row r="80" spans="1:36">
      <c r="A80" s="5">
        <v>76</v>
      </c>
      <c r="B80" s="7">
        <f>'MNS Unimproved'!B80*VLOOKUP(MIN(119,$A80+B$3-1),'Improvement Recommendation'!$B$5:$J$124,4,FALSE)</f>
        <v>0</v>
      </c>
      <c r="C80" s="7">
        <f>'MNS Unimproved'!C80*VLOOKUP(MIN(119,$A80+C$3-1),'Improvement Recommendation'!$B$5:$J$124,4,FALSE)</f>
        <v>0</v>
      </c>
      <c r="D80" s="7">
        <f>'MNS Unimproved'!D80*VLOOKUP(MIN(119,$A80+D$3-1),'Improvement Recommendation'!$B$5:$J$124,4,FALSE)</f>
        <v>0</v>
      </c>
      <c r="E80" s="7">
        <f>'MNS Unimproved'!E80*VLOOKUP(MIN(119,$A80+E$3-1),'Improvement Recommendation'!$B$5:$J$124,4,FALSE)</f>
        <v>0</v>
      </c>
      <c r="F80" s="7">
        <f>'MNS Unimproved'!F80*VLOOKUP(MIN(119,$A80+F$3-1),'Improvement Recommendation'!$B$5:$J$124,4,FALSE)</f>
        <v>0</v>
      </c>
      <c r="G80" s="7">
        <f>'MNS Unimproved'!G80*VLOOKUP(MIN(119,$A80+G$3-1),'Improvement Recommendation'!$B$5:$J$124,4,FALSE)</f>
        <v>0</v>
      </c>
      <c r="H80" s="7">
        <f>'MNS Unimproved'!H80*VLOOKUP(MIN(119,$A80+H$3-1),'Improvement Recommendation'!$B$5:$J$124,4,FALSE)</f>
        <v>0</v>
      </c>
      <c r="I80" s="7">
        <f>'MNS Unimproved'!I80*VLOOKUP(MIN(119,$A80+I$3-1),'Improvement Recommendation'!$B$5:$J$124,4,FALSE)</f>
        <v>0</v>
      </c>
      <c r="J80" s="7">
        <f>'MNS Unimproved'!J80*VLOOKUP(MIN(119,$A80+J$3-1),'Improvement Recommendation'!$B$5:$J$124,4,FALSE)</f>
        <v>0</v>
      </c>
      <c r="K80" s="7">
        <f>'MNS Unimproved'!K80*VLOOKUP(MIN(119,$A80+K$3-1),'Improvement Recommendation'!$B$5:$J$124,4,FALSE)</f>
        <v>0</v>
      </c>
      <c r="L80" s="7">
        <f>'MNS Unimproved'!L80*VLOOKUP(MIN(119,$A80+L$3-1),'Improvement Recommendation'!$B$5:$J$124,4,FALSE)</f>
        <v>0</v>
      </c>
      <c r="M80" s="7">
        <f>'MNS Unimproved'!M80*VLOOKUP(MIN(119,$A80+M$3-1),'Improvement Recommendation'!$B$5:$J$124,4,FALSE)</f>
        <v>0</v>
      </c>
      <c r="N80" s="7">
        <f>'MNS Unimproved'!N80*VLOOKUP(MIN(119,$A80+N$3-1),'Improvement Recommendation'!$B$5:$J$124,4,FALSE)</f>
        <v>0</v>
      </c>
      <c r="O80" s="9">
        <f>'MNS Unimproved'!O80*VLOOKUP(MIN(119,$A80+O$3-1),'Improvement Recommendation'!$B$5:$J$124,4,FALSE)</f>
        <v>0</v>
      </c>
      <c r="P80" s="1">
        <f>'MNS Unimproved'!P80*VLOOKUP(MIN(119,$A80+P$3-1),'Improvement Recommendation'!$B$5:$J$124,4,FALSE)</f>
        <v>0</v>
      </c>
      <c r="Q80" s="1">
        <f>'MNS Unimproved'!Q80*VLOOKUP(MIN(119,$A80+Q$3-1),'Improvement Recommendation'!$B$5:$J$124,4,FALSE)</f>
        <v>0</v>
      </c>
      <c r="R80" s="1">
        <f>'MNS Unimproved'!R80*VLOOKUP(MIN(119,$A80+R$3-1),'Improvement Recommendation'!$B$5:$J$124,4,FALSE)</f>
        <v>0</v>
      </c>
      <c r="S80" s="1">
        <f>'MNS Unimproved'!S80*VLOOKUP(MIN(119,$A80+S$3-1),'Improvement Recommendation'!$B$5:$J$124,4,FALSE)</f>
        <v>0</v>
      </c>
      <c r="T80" s="1">
        <f>'MNS Unimproved'!T80*VLOOKUP(MIN(119,$A80+T$3-1),'Improvement Recommendation'!$B$5:$J$124,4,FALSE)</f>
        <v>0</v>
      </c>
      <c r="U80" s="1">
        <f>'MNS Unimproved'!U80*VLOOKUP(MIN(119,$A80+U$3-1),'Improvement Recommendation'!$B$5:$J$124,4,FALSE)</f>
        <v>0</v>
      </c>
      <c r="V80" s="1">
        <f>'MNS Unimproved'!V80*VLOOKUP(MIN(119,$A80+V$3-1),'Improvement Recommendation'!$B$5:$J$124,4,FALSE)</f>
        <v>0</v>
      </c>
      <c r="W80" s="1">
        <f>'MNS Unimproved'!W80*VLOOKUP(MIN(119,$A80+W$3-1),'Improvement Recommendation'!$B$5:$J$124,4,FALSE)</f>
        <v>0</v>
      </c>
      <c r="X80" s="1">
        <f>'MNS Unimproved'!X80*VLOOKUP(MIN(119,$A80+X$3-1),'Improvement Recommendation'!$B$5:$J$124,4,FALSE)</f>
        <v>0</v>
      </c>
      <c r="Y80" s="1">
        <f>'MNS Unimproved'!Y80*VLOOKUP(MIN(119,$A80+Y$3-1),'Improvement Recommendation'!$B$5:$J$124,4,FALSE)</f>
        <v>0</v>
      </c>
      <c r="Z80" s="7">
        <f>'MNS Unimproved'!Z80*VLOOKUP(MIN(119,$A80+Z$3-1),'Improvement Recommendation'!$B$5:$J$124,4,FALSE)</f>
        <v>0</v>
      </c>
      <c r="AA80" s="7">
        <f>'MNS Unimproved'!AA80*VLOOKUP(MIN(119,$A80+AA$3-1),'Improvement Recommendation'!$B$5:$J$124,4,FALSE)</f>
        <v>0</v>
      </c>
      <c r="AB80" s="7">
        <f>'MNS Unimproved'!AB80*VLOOKUP(MIN(119,$A80+AB$3-1),'Improvement Recommendation'!$B$5:$J$124,4,FALSE)</f>
        <v>0</v>
      </c>
      <c r="AC80" s="7">
        <f>'MNS Unimproved'!AC80*VLOOKUP(MIN(119,$A80+AC$3-1),'Improvement Recommendation'!$B$5:$J$124,4,FALSE)</f>
        <v>0</v>
      </c>
      <c r="AD80" s="7">
        <f>'MNS Unimproved'!AD80*VLOOKUP(MIN(119,$A80+AD$3-1),'Improvement Recommendation'!$B$5:$J$124,4,FALSE)</f>
        <v>0</v>
      </c>
      <c r="AE80" s="7">
        <f>'MNS Unimproved'!AE80*VLOOKUP(MIN(119,$A80+AE$3-1),'Improvement Recommendation'!$B$5:$J$124,4,FALSE)</f>
        <v>0</v>
      </c>
      <c r="AF80" s="7">
        <f>'MNS Unimproved'!AF80*VLOOKUP(MIN(119,$A80+AF$3-1),'Improvement Recommendation'!$B$5:$J$124,4,FALSE)</f>
        <v>0</v>
      </c>
      <c r="AG80" s="7">
        <f>'MNS Unimproved'!AG80*VLOOKUP(MIN(119,$A80+AG$3-1),'Improvement Recommendation'!$B$5:$J$124,4,FALSE)</f>
        <v>0</v>
      </c>
      <c r="AH80" s="7">
        <f>'MNS Unimproved'!AH80*VLOOKUP(MIN(119,$A80+AH$3-1),'Improvement Recommendation'!$B$5:$J$124,4,FALSE)</f>
        <v>0</v>
      </c>
      <c r="AI80" s="7">
        <f>'MNS Unimproved'!AI80*VLOOKUP(MIN(119,$A80+AI$3-1),'Improvement Recommendation'!$B$5:$J$124,4,FALSE)</f>
        <v>0</v>
      </c>
      <c r="AJ80" s="7">
        <f>'MNS Unimproved'!AJ80*VLOOKUP(MIN(119,$A80+AJ$3-1),'Improvement Recommendation'!$B$5:$J$124,4,FALSE)</f>
        <v>0</v>
      </c>
    </row>
    <row r="81" spans="1:36">
      <c r="A81" s="5">
        <v>77</v>
      </c>
      <c r="B81" s="7">
        <f>'MNS Unimproved'!B81*VLOOKUP(MIN(119,$A81+B$3-1),'Improvement Recommendation'!$B$5:$J$124,4,FALSE)</f>
        <v>0</v>
      </c>
      <c r="C81" s="7">
        <f>'MNS Unimproved'!C81*VLOOKUP(MIN(119,$A81+C$3-1),'Improvement Recommendation'!$B$5:$J$124,4,FALSE)</f>
        <v>0</v>
      </c>
      <c r="D81" s="7">
        <f>'MNS Unimproved'!D81*VLOOKUP(MIN(119,$A81+D$3-1),'Improvement Recommendation'!$B$5:$J$124,4,FALSE)</f>
        <v>0</v>
      </c>
      <c r="E81" s="7">
        <f>'MNS Unimproved'!E81*VLOOKUP(MIN(119,$A81+E$3-1),'Improvement Recommendation'!$B$5:$J$124,4,FALSE)</f>
        <v>0</v>
      </c>
      <c r="F81" s="7">
        <f>'MNS Unimproved'!F81*VLOOKUP(MIN(119,$A81+F$3-1),'Improvement Recommendation'!$B$5:$J$124,4,FALSE)</f>
        <v>0</v>
      </c>
      <c r="G81" s="7">
        <f>'MNS Unimproved'!G81*VLOOKUP(MIN(119,$A81+G$3-1),'Improvement Recommendation'!$B$5:$J$124,4,FALSE)</f>
        <v>0</v>
      </c>
      <c r="H81" s="7">
        <f>'MNS Unimproved'!H81*VLOOKUP(MIN(119,$A81+H$3-1),'Improvement Recommendation'!$B$5:$J$124,4,FALSE)</f>
        <v>0</v>
      </c>
      <c r="I81" s="7">
        <f>'MNS Unimproved'!I81*VLOOKUP(MIN(119,$A81+I$3-1),'Improvement Recommendation'!$B$5:$J$124,4,FALSE)</f>
        <v>0</v>
      </c>
      <c r="J81" s="7">
        <f>'MNS Unimproved'!J81*VLOOKUP(MIN(119,$A81+J$3-1),'Improvement Recommendation'!$B$5:$J$124,4,FALSE)</f>
        <v>0</v>
      </c>
      <c r="K81" s="7">
        <f>'MNS Unimproved'!K81*VLOOKUP(MIN(119,$A81+K$3-1),'Improvement Recommendation'!$B$5:$J$124,4,FALSE)</f>
        <v>0</v>
      </c>
      <c r="L81" s="7">
        <f>'MNS Unimproved'!L81*VLOOKUP(MIN(119,$A81+L$3-1),'Improvement Recommendation'!$B$5:$J$124,4,FALSE)</f>
        <v>0</v>
      </c>
      <c r="M81" s="7">
        <f>'MNS Unimproved'!M81*VLOOKUP(MIN(119,$A81+M$3-1),'Improvement Recommendation'!$B$5:$J$124,4,FALSE)</f>
        <v>0</v>
      </c>
      <c r="N81" s="8">
        <f>'MNS Unimproved'!N81*VLOOKUP(MIN(119,$A81+N$3-1),'Improvement Recommendation'!$B$5:$J$124,4,FALSE)</f>
        <v>0</v>
      </c>
      <c r="O81" s="1">
        <f>'MNS Unimproved'!O81*VLOOKUP(MIN(119,$A81+O$3-1),'Improvement Recommendation'!$B$5:$J$124,4,FALSE)</f>
        <v>0</v>
      </c>
      <c r="P81" s="1">
        <f>'MNS Unimproved'!P81*VLOOKUP(MIN(119,$A81+P$3-1),'Improvement Recommendation'!$B$5:$J$124,4,FALSE)</f>
        <v>0</v>
      </c>
      <c r="Q81" s="1">
        <f>'MNS Unimproved'!Q81*VLOOKUP(MIN(119,$A81+Q$3-1),'Improvement Recommendation'!$B$5:$J$124,4,FALSE)</f>
        <v>0</v>
      </c>
      <c r="R81" s="1">
        <f>'MNS Unimproved'!R81*VLOOKUP(MIN(119,$A81+R$3-1),'Improvement Recommendation'!$B$5:$J$124,4,FALSE)</f>
        <v>0</v>
      </c>
      <c r="S81" s="1">
        <f>'MNS Unimproved'!S81*VLOOKUP(MIN(119,$A81+S$3-1),'Improvement Recommendation'!$B$5:$J$124,4,FALSE)</f>
        <v>0</v>
      </c>
      <c r="T81" s="1">
        <f>'MNS Unimproved'!T81*VLOOKUP(MIN(119,$A81+T$3-1),'Improvement Recommendation'!$B$5:$J$124,4,FALSE)</f>
        <v>0</v>
      </c>
      <c r="U81" s="1">
        <f>'MNS Unimproved'!U81*VLOOKUP(MIN(119,$A81+U$3-1),'Improvement Recommendation'!$B$5:$J$124,4,FALSE)</f>
        <v>0</v>
      </c>
      <c r="V81" s="1">
        <f>'MNS Unimproved'!V81*VLOOKUP(MIN(119,$A81+V$3-1),'Improvement Recommendation'!$B$5:$J$124,4,FALSE)</f>
        <v>0</v>
      </c>
      <c r="W81" s="1">
        <f>'MNS Unimproved'!W81*VLOOKUP(MIN(119,$A81+W$3-1),'Improvement Recommendation'!$B$5:$J$124,4,FALSE)</f>
        <v>0</v>
      </c>
      <c r="X81" s="1">
        <f>'MNS Unimproved'!X81*VLOOKUP(MIN(119,$A81+X$3-1),'Improvement Recommendation'!$B$5:$J$124,4,FALSE)</f>
        <v>0</v>
      </c>
      <c r="Y81" s="7">
        <f>'MNS Unimproved'!Y81*VLOOKUP(MIN(119,$A81+Y$3-1),'Improvement Recommendation'!$B$5:$J$124,4,FALSE)</f>
        <v>0</v>
      </c>
      <c r="Z81" s="7">
        <f>'MNS Unimproved'!Z81*VLOOKUP(MIN(119,$A81+Z$3-1),'Improvement Recommendation'!$B$5:$J$124,4,FALSE)</f>
        <v>0</v>
      </c>
      <c r="AA81" s="7">
        <f>'MNS Unimproved'!AA81*VLOOKUP(MIN(119,$A81+AA$3-1),'Improvement Recommendation'!$B$5:$J$124,4,FALSE)</f>
        <v>0</v>
      </c>
      <c r="AB81" s="7">
        <f>'MNS Unimproved'!AB81*VLOOKUP(MIN(119,$A81+AB$3-1),'Improvement Recommendation'!$B$5:$J$124,4,FALSE)</f>
        <v>0</v>
      </c>
      <c r="AC81" s="7">
        <f>'MNS Unimproved'!AC81*VLOOKUP(MIN(119,$A81+AC$3-1),'Improvement Recommendation'!$B$5:$J$124,4,FALSE)</f>
        <v>0</v>
      </c>
      <c r="AD81" s="7">
        <f>'MNS Unimproved'!AD81*VLOOKUP(MIN(119,$A81+AD$3-1),'Improvement Recommendation'!$B$5:$J$124,4,FALSE)</f>
        <v>0</v>
      </c>
      <c r="AE81" s="7">
        <f>'MNS Unimproved'!AE81*VLOOKUP(MIN(119,$A81+AE$3-1),'Improvement Recommendation'!$B$5:$J$124,4,FALSE)</f>
        <v>0</v>
      </c>
      <c r="AF81" s="7">
        <f>'MNS Unimproved'!AF81*VLOOKUP(MIN(119,$A81+AF$3-1),'Improvement Recommendation'!$B$5:$J$124,4,FALSE)</f>
        <v>0</v>
      </c>
      <c r="AG81" s="7">
        <f>'MNS Unimproved'!AG81*VLOOKUP(MIN(119,$A81+AG$3-1),'Improvement Recommendation'!$B$5:$J$124,4,FALSE)</f>
        <v>0</v>
      </c>
      <c r="AH81" s="7">
        <f>'MNS Unimproved'!AH81*VLOOKUP(MIN(119,$A81+AH$3-1),'Improvement Recommendation'!$B$5:$J$124,4,FALSE)</f>
        <v>0</v>
      </c>
      <c r="AI81" s="7">
        <f>'MNS Unimproved'!AI81*VLOOKUP(MIN(119,$A81+AI$3-1),'Improvement Recommendation'!$B$5:$J$124,4,FALSE)</f>
        <v>0</v>
      </c>
      <c r="AJ81" s="7">
        <f>'MNS Unimproved'!AJ81*VLOOKUP(MIN(119,$A81+AJ$3-1),'Improvement Recommendation'!$B$5:$J$124,4,FALSE)</f>
        <v>0</v>
      </c>
    </row>
    <row r="82" spans="1:36">
      <c r="A82" s="5">
        <v>78</v>
      </c>
      <c r="B82" s="7">
        <f>'MNS Unimproved'!B82*VLOOKUP(MIN(119,$A82+B$3-1),'Improvement Recommendation'!$B$5:$J$124,4,FALSE)</f>
        <v>0</v>
      </c>
      <c r="C82" s="7">
        <f>'MNS Unimproved'!C82*VLOOKUP(MIN(119,$A82+C$3-1),'Improvement Recommendation'!$B$5:$J$124,4,FALSE)</f>
        <v>0</v>
      </c>
      <c r="D82" s="7">
        <f>'MNS Unimproved'!D82*VLOOKUP(MIN(119,$A82+D$3-1),'Improvement Recommendation'!$B$5:$J$124,4,FALSE)</f>
        <v>0</v>
      </c>
      <c r="E82" s="7">
        <f>'MNS Unimproved'!E82*VLOOKUP(MIN(119,$A82+E$3-1),'Improvement Recommendation'!$B$5:$J$124,4,FALSE)</f>
        <v>0</v>
      </c>
      <c r="F82" s="7">
        <f>'MNS Unimproved'!F82*VLOOKUP(MIN(119,$A82+F$3-1),'Improvement Recommendation'!$B$5:$J$124,4,FALSE)</f>
        <v>0</v>
      </c>
      <c r="G82" s="7">
        <f>'MNS Unimproved'!G82*VLOOKUP(MIN(119,$A82+G$3-1),'Improvement Recommendation'!$B$5:$J$124,4,FALSE)</f>
        <v>0</v>
      </c>
      <c r="H82" s="7">
        <f>'MNS Unimproved'!H82*VLOOKUP(MIN(119,$A82+H$3-1),'Improvement Recommendation'!$B$5:$J$124,4,FALSE)</f>
        <v>0</v>
      </c>
      <c r="I82" s="7">
        <f>'MNS Unimproved'!I82*VLOOKUP(MIN(119,$A82+I$3-1),'Improvement Recommendation'!$B$5:$J$124,4,FALSE)</f>
        <v>0</v>
      </c>
      <c r="J82" s="7">
        <f>'MNS Unimproved'!J82*VLOOKUP(MIN(119,$A82+J$3-1),'Improvement Recommendation'!$B$5:$J$124,4,FALSE)</f>
        <v>0</v>
      </c>
      <c r="K82" s="7">
        <f>'MNS Unimproved'!K82*VLOOKUP(MIN(119,$A82+K$3-1),'Improvement Recommendation'!$B$5:$J$124,4,FALSE)</f>
        <v>0</v>
      </c>
      <c r="L82" s="7">
        <f>'MNS Unimproved'!L82*VLOOKUP(MIN(119,$A82+L$3-1),'Improvement Recommendation'!$B$5:$J$124,4,FALSE)</f>
        <v>0</v>
      </c>
      <c r="M82" s="7">
        <f>'MNS Unimproved'!M82*VLOOKUP(MIN(119,$A82+M$3-1),'Improvement Recommendation'!$B$5:$J$124,4,FALSE)</f>
        <v>0</v>
      </c>
      <c r="N82" s="9">
        <f>'MNS Unimproved'!N82*VLOOKUP(MIN(119,$A82+N$3-1),'Improvement Recommendation'!$B$5:$J$124,4,FALSE)</f>
        <v>0</v>
      </c>
      <c r="O82" s="1">
        <f>'MNS Unimproved'!O82*VLOOKUP(MIN(119,$A82+O$3-1),'Improvement Recommendation'!$B$5:$J$124,4,FALSE)</f>
        <v>0</v>
      </c>
      <c r="P82" s="1">
        <f>'MNS Unimproved'!P82*VLOOKUP(MIN(119,$A82+P$3-1),'Improvement Recommendation'!$B$5:$J$124,4,FALSE)</f>
        <v>0</v>
      </c>
      <c r="Q82" s="1">
        <f>'MNS Unimproved'!Q82*VLOOKUP(MIN(119,$A82+Q$3-1),'Improvement Recommendation'!$B$5:$J$124,4,FALSE)</f>
        <v>0</v>
      </c>
      <c r="R82" s="1">
        <f>'MNS Unimproved'!R82*VLOOKUP(MIN(119,$A82+R$3-1),'Improvement Recommendation'!$B$5:$J$124,4,FALSE)</f>
        <v>0</v>
      </c>
      <c r="S82" s="1">
        <f>'MNS Unimproved'!S82*VLOOKUP(MIN(119,$A82+S$3-1),'Improvement Recommendation'!$B$5:$J$124,4,FALSE)</f>
        <v>0</v>
      </c>
      <c r="T82" s="1">
        <f>'MNS Unimproved'!T82*VLOOKUP(MIN(119,$A82+T$3-1),'Improvement Recommendation'!$B$5:$J$124,4,FALSE)</f>
        <v>0</v>
      </c>
      <c r="U82" s="1">
        <f>'MNS Unimproved'!U82*VLOOKUP(MIN(119,$A82+U$3-1),'Improvement Recommendation'!$B$5:$J$124,4,FALSE)</f>
        <v>0</v>
      </c>
      <c r="V82" s="1">
        <f>'MNS Unimproved'!V82*VLOOKUP(MIN(119,$A82+V$3-1),'Improvement Recommendation'!$B$5:$J$124,4,FALSE)</f>
        <v>0</v>
      </c>
      <c r="W82" s="1">
        <f>'MNS Unimproved'!W82*VLOOKUP(MIN(119,$A82+W$3-1),'Improvement Recommendation'!$B$5:$J$124,4,FALSE)</f>
        <v>0</v>
      </c>
      <c r="X82" s="7">
        <f>'MNS Unimproved'!X82*VLOOKUP(MIN(119,$A82+X$3-1),'Improvement Recommendation'!$B$5:$J$124,4,FALSE)</f>
        <v>0</v>
      </c>
      <c r="Y82" s="7">
        <f>'MNS Unimproved'!Y82*VLOOKUP(MIN(119,$A82+Y$3-1),'Improvement Recommendation'!$B$5:$J$124,4,FALSE)</f>
        <v>0</v>
      </c>
      <c r="Z82" s="7">
        <f>'MNS Unimproved'!Z82*VLOOKUP(MIN(119,$A82+Z$3-1),'Improvement Recommendation'!$B$5:$J$124,4,FALSE)</f>
        <v>0</v>
      </c>
      <c r="AA82" s="7">
        <f>'MNS Unimproved'!AA82*VLOOKUP(MIN(119,$A82+AA$3-1),'Improvement Recommendation'!$B$5:$J$124,4,FALSE)</f>
        <v>0</v>
      </c>
      <c r="AB82" s="7">
        <f>'MNS Unimproved'!AB82*VLOOKUP(MIN(119,$A82+AB$3-1),'Improvement Recommendation'!$B$5:$J$124,4,FALSE)</f>
        <v>0</v>
      </c>
      <c r="AC82" s="7">
        <f>'MNS Unimproved'!AC82*VLOOKUP(MIN(119,$A82+AC$3-1),'Improvement Recommendation'!$B$5:$J$124,4,FALSE)</f>
        <v>0</v>
      </c>
      <c r="AD82" s="7">
        <f>'MNS Unimproved'!AD82*VLOOKUP(MIN(119,$A82+AD$3-1),'Improvement Recommendation'!$B$5:$J$124,4,FALSE)</f>
        <v>0</v>
      </c>
      <c r="AE82" s="7">
        <f>'MNS Unimproved'!AE82*VLOOKUP(MIN(119,$A82+AE$3-1),'Improvement Recommendation'!$B$5:$J$124,4,FALSE)</f>
        <v>0</v>
      </c>
      <c r="AF82" s="7">
        <f>'MNS Unimproved'!AF82*VLOOKUP(MIN(119,$A82+AF$3-1),'Improvement Recommendation'!$B$5:$J$124,4,FALSE)</f>
        <v>0</v>
      </c>
      <c r="AG82" s="7">
        <f>'MNS Unimproved'!AG82*VLOOKUP(MIN(119,$A82+AG$3-1),'Improvement Recommendation'!$B$5:$J$124,4,FALSE)</f>
        <v>0</v>
      </c>
      <c r="AH82" s="7">
        <f>'MNS Unimproved'!AH82*VLOOKUP(MIN(119,$A82+AH$3-1),'Improvement Recommendation'!$B$5:$J$124,4,FALSE)</f>
        <v>0</v>
      </c>
      <c r="AI82" s="7">
        <f>'MNS Unimproved'!AI82*VLOOKUP(MIN(119,$A82+AI$3-1),'Improvement Recommendation'!$B$5:$J$124,4,FALSE)</f>
        <v>0</v>
      </c>
      <c r="AJ82" s="7">
        <f>'MNS Unimproved'!AJ82*VLOOKUP(MIN(119,$A82+AJ$3-1),'Improvement Recommendation'!$B$5:$J$124,4,FALSE)</f>
        <v>0</v>
      </c>
    </row>
    <row r="83" spans="1:36">
      <c r="A83" s="5">
        <v>79</v>
      </c>
      <c r="B83" s="7">
        <f>'MNS Unimproved'!B83*VLOOKUP(MIN(119,$A83+B$3-1),'Improvement Recommendation'!$B$5:$J$124,4,FALSE)</f>
        <v>0</v>
      </c>
      <c r="C83" s="7">
        <f>'MNS Unimproved'!C83*VLOOKUP(MIN(119,$A83+C$3-1),'Improvement Recommendation'!$B$5:$J$124,4,FALSE)</f>
        <v>0</v>
      </c>
      <c r="D83" s="7">
        <f>'MNS Unimproved'!D83*VLOOKUP(MIN(119,$A83+D$3-1),'Improvement Recommendation'!$B$5:$J$124,4,FALSE)</f>
        <v>0</v>
      </c>
      <c r="E83" s="7">
        <f>'MNS Unimproved'!E83*VLOOKUP(MIN(119,$A83+E$3-1),'Improvement Recommendation'!$B$5:$J$124,4,FALSE)</f>
        <v>0</v>
      </c>
      <c r="F83" s="7">
        <f>'MNS Unimproved'!F83*VLOOKUP(MIN(119,$A83+F$3-1),'Improvement Recommendation'!$B$5:$J$124,4,FALSE)</f>
        <v>0</v>
      </c>
      <c r="G83" s="7">
        <f>'MNS Unimproved'!G83*VLOOKUP(MIN(119,$A83+G$3-1),'Improvement Recommendation'!$B$5:$J$124,4,FALSE)</f>
        <v>0</v>
      </c>
      <c r="H83" s="7">
        <f>'MNS Unimproved'!H83*VLOOKUP(MIN(119,$A83+H$3-1),'Improvement Recommendation'!$B$5:$J$124,4,FALSE)</f>
        <v>0</v>
      </c>
      <c r="I83" s="7">
        <f>'MNS Unimproved'!I83*VLOOKUP(MIN(119,$A83+I$3-1),'Improvement Recommendation'!$B$5:$J$124,4,FALSE)</f>
        <v>0</v>
      </c>
      <c r="J83" s="7">
        <f>'MNS Unimproved'!J83*VLOOKUP(MIN(119,$A83+J$3-1),'Improvement Recommendation'!$B$5:$J$124,4,FALSE)</f>
        <v>0</v>
      </c>
      <c r="K83" s="7">
        <f>'MNS Unimproved'!K83*VLOOKUP(MIN(119,$A83+K$3-1),'Improvement Recommendation'!$B$5:$J$124,4,FALSE)</f>
        <v>0</v>
      </c>
      <c r="L83" s="7">
        <f>'MNS Unimproved'!L83*VLOOKUP(MIN(119,$A83+L$3-1),'Improvement Recommendation'!$B$5:$J$124,4,FALSE)</f>
        <v>0</v>
      </c>
      <c r="M83" s="9">
        <f>'MNS Unimproved'!M83*VLOOKUP(MIN(119,$A83+M$3-1),'Improvement Recommendation'!$B$5:$J$124,4,FALSE)</f>
        <v>0</v>
      </c>
      <c r="N83" s="1">
        <f>'MNS Unimproved'!N83*VLOOKUP(MIN(119,$A83+N$3-1),'Improvement Recommendation'!$B$5:$J$124,4,FALSE)</f>
        <v>0</v>
      </c>
      <c r="O83" s="1">
        <f>'MNS Unimproved'!O83*VLOOKUP(MIN(119,$A83+O$3-1),'Improvement Recommendation'!$B$5:$J$124,4,FALSE)</f>
        <v>0</v>
      </c>
      <c r="P83" s="1">
        <f>'MNS Unimproved'!P83*VLOOKUP(MIN(119,$A83+P$3-1),'Improvement Recommendation'!$B$5:$J$124,4,FALSE)</f>
        <v>0</v>
      </c>
      <c r="Q83" s="1">
        <f>'MNS Unimproved'!Q83*VLOOKUP(MIN(119,$A83+Q$3-1),'Improvement Recommendation'!$B$5:$J$124,4,FALSE)</f>
        <v>0</v>
      </c>
      <c r="R83" s="1">
        <f>'MNS Unimproved'!R83*VLOOKUP(MIN(119,$A83+R$3-1),'Improvement Recommendation'!$B$5:$J$124,4,FALSE)</f>
        <v>0</v>
      </c>
      <c r="S83" s="1">
        <f>'MNS Unimproved'!S83*VLOOKUP(MIN(119,$A83+S$3-1),'Improvement Recommendation'!$B$5:$J$124,4,FALSE)</f>
        <v>0</v>
      </c>
      <c r="T83" s="1">
        <f>'MNS Unimproved'!T83*VLOOKUP(MIN(119,$A83+T$3-1),'Improvement Recommendation'!$B$5:$J$124,4,FALSE)</f>
        <v>0</v>
      </c>
      <c r="U83" s="1">
        <f>'MNS Unimproved'!U83*VLOOKUP(MIN(119,$A83+U$3-1),'Improvement Recommendation'!$B$5:$J$124,4,FALSE)</f>
        <v>0</v>
      </c>
      <c r="V83" s="1">
        <f>'MNS Unimproved'!V83*VLOOKUP(MIN(119,$A83+V$3-1),'Improvement Recommendation'!$B$5:$J$124,4,FALSE)</f>
        <v>0</v>
      </c>
      <c r="W83" s="7">
        <f>'MNS Unimproved'!W83*VLOOKUP(MIN(119,$A83+W$3-1),'Improvement Recommendation'!$B$5:$J$124,4,FALSE)</f>
        <v>0</v>
      </c>
      <c r="X83" s="7">
        <f>'MNS Unimproved'!X83*VLOOKUP(MIN(119,$A83+X$3-1),'Improvement Recommendation'!$B$5:$J$124,4,FALSE)</f>
        <v>0</v>
      </c>
      <c r="Y83" s="7">
        <f>'MNS Unimproved'!Y83*VLOOKUP(MIN(119,$A83+Y$3-1),'Improvement Recommendation'!$B$5:$J$124,4,FALSE)</f>
        <v>0</v>
      </c>
      <c r="Z83" s="7">
        <f>'MNS Unimproved'!Z83*VLOOKUP(MIN(119,$A83+Z$3-1),'Improvement Recommendation'!$B$5:$J$124,4,FALSE)</f>
        <v>0</v>
      </c>
      <c r="AA83" s="7">
        <f>'MNS Unimproved'!AA83*VLOOKUP(MIN(119,$A83+AA$3-1),'Improvement Recommendation'!$B$5:$J$124,4,FALSE)</f>
        <v>0</v>
      </c>
      <c r="AB83" s="7">
        <f>'MNS Unimproved'!AB83*VLOOKUP(MIN(119,$A83+AB$3-1),'Improvement Recommendation'!$B$5:$J$124,4,FALSE)</f>
        <v>0</v>
      </c>
      <c r="AC83" s="7">
        <f>'MNS Unimproved'!AC83*VLOOKUP(MIN(119,$A83+AC$3-1),'Improvement Recommendation'!$B$5:$J$124,4,FALSE)</f>
        <v>0</v>
      </c>
      <c r="AD83" s="7">
        <f>'MNS Unimproved'!AD83*VLOOKUP(MIN(119,$A83+AD$3-1),'Improvement Recommendation'!$B$5:$J$124,4,FALSE)</f>
        <v>0</v>
      </c>
      <c r="AE83" s="7">
        <f>'MNS Unimproved'!AE83*VLOOKUP(MIN(119,$A83+AE$3-1),'Improvement Recommendation'!$B$5:$J$124,4,FALSE)</f>
        <v>0</v>
      </c>
      <c r="AF83" s="7">
        <f>'MNS Unimproved'!AF83*VLOOKUP(MIN(119,$A83+AF$3-1),'Improvement Recommendation'!$B$5:$J$124,4,FALSE)</f>
        <v>0</v>
      </c>
      <c r="AG83" s="7">
        <f>'MNS Unimproved'!AG83*VLOOKUP(MIN(119,$A83+AG$3-1),'Improvement Recommendation'!$B$5:$J$124,4,FALSE)</f>
        <v>0</v>
      </c>
      <c r="AH83" s="7">
        <f>'MNS Unimproved'!AH83*VLOOKUP(MIN(119,$A83+AH$3-1),'Improvement Recommendation'!$B$5:$J$124,4,FALSE)</f>
        <v>0</v>
      </c>
      <c r="AI83" s="7">
        <f>'MNS Unimproved'!AI83*VLOOKUP(MIN(119,$A83+AI$3-1),'Improvement Recommendation'!$B$5:$J$124,4,FALSE)</f>
        <v>0</v>
      </c>
      <c r="AJ83" s="7">
        <f>'MNS Unimproved'!AJ83*VLOOKUP(MIN(119,$A83+AJ$3-1),'Improvement Recommendation'!$B$5:$J$124,4,FALSE)</f>
        <v>0</v>
      </c>
    </row>
    <row r="84" spans="1:36">
      <c r="A84" s="5">
        <v>80</v>
      </c>
      <c r="B84" s="7">
        <f>'MNS Unimproved'!B84*VLOOKUP(MIN(119,$A84+B$3-1),'Improvement Recommendation'!$B$5:$J$124,4,FALSE)</f>
        <v>0</v>
      </c>
      <c r="C84" s="7">
        <f>'MNS Unimproved'!C84*VLOOKUP(MIN(119,$A84+C$3-1),'Improvement Recommendation'!$B$5:$J$124,4,FALSE)</f>
        <v>0</v>
      </c>
      <c r="D84" s="7">
        <f>'MNS Unimproved'!D84*VLOOKUP(MIN(119,$A84+D$3-1),'Improvement Recommendation'!$B$5:$J$124,4,FALSE)</f>
        <v>0</v>
      </c>
      <c r="E84" s="7">
        <f>'MNS Unimproved'!E84*VLOOKUP(MIN(119,$A84+E$3-1),'Improvement Recommendation'!$B$5:$J$124,4,FALSE)</f>
        <v>0</v>
      </c>
      <c r="F84" s="7">
        <f>'MNS Unimproved'!F84*VLOOKUP(MIN(119,$A84+F$3-1),'Improvement Recommendation'!$B$5:$J$124,4,FALSE)</f>
        <v>0</v>
      </c>
      <c r="G84" s="7">
        <f>'MNS Unimproved'!G84*VLOOKUP(MIN(119,$A84+G$3-1),'Improvement Recommendation'!$B$5:$J$124,4,FALSE)</f>
        <v>0</v>
      </c>
      <c r="H84" s="7">
        <f>'MNS Unimproved'!H84*VLOOKUP(MIN(119,$A84+H$3-1),'Improvement Recommendation'!$B$5:$J$124,4,FALSE)</f>
        <v>0</v>
      </c>
      <c r="I84" s="7">
        <f>'MNS Unimproved'!I84*VLOOKUP(MIN(119,$A84+I$3-1),'Improvement Recommendation'!$B$5:$J$124,4,FALSE)</f>
        <v>0</v>
      </c>
      <c r="J84" s="7">
        <f>'MNS Unimproved'!J84*VLOOKUP(MIN(119,$A84+J$3-1),'Improvement Recommendation'!$B$5:$J$124,4,FALSE)</f>
        <v>0</v>
      </c>
      <c r="K84" s="7">
        <f>'MNS Unimproved'!K84*VLOOKUP(MIN(119,$A84+K$3-1),'Improvement Recommendation'!$B$5:$J$124,4,FALSE)</f>
        <v>0</v>
      </c>
      <c r="L84" s="8">
        <f>'MNS Unimproved'!L84*VLOOKUP(MIN(119,$A84+L$3-1),'Improvement Recommendation'!$B$5:$J$124,4,FALSE)</f>
        <v>0</v>
      </c>
      <c r="M84" s="1">
        <f>'MNS Unimproved'!M84*VLOOKUP(MIN(119,$A84+M$3-1),'Improvement Recommendation'!$B$5:$J$124,4,FALSE)</f>
        <v>0</v>
      </c>
      <c r="N84" s="1">
        <f>'MNS Unimproved'!N84*VLOOKUP(MIN(119,$A84+N$3-1),'Improvement Recommendation'!$B$5:$J$124,4,FALSE)</f>
        <v>0</v>
      </c>
      <c r="O84" s="1">
        <f>'MNS Unimproved'!O84*VLOOKUP(MIN(119,$A84+O$3-1),'Improvement Recommendation'!$B$5:$J$124,4,FALSE)</f>
        <v>0</v>
      </c>
      <c r="P84" s="1">
        <f>'MNS Unimproved'!P84*VLOOKUP(MIN(119,$A84+P$3-1),'Improvement Recommendation'!$B$5:$J$124,4,FALSE)</f>
        <v>0</v>
      </c>
      <c r="Q84" s="1">
        <f>'MNS Unimproved'!Q84*VLOOKUP(MIN(119,$A84+Q$3-1),'Improvement Recommendation'!$B$5:$J$124,4,FALSE)</f>
        <v>0</v>
      </c>
      <c r="R84" s="1">
        <f>'MNS Unimproved'!R84*VLOOKUP(MIN(119,$A84+R$3-1),'Improvement Recommendation'!$B$5:$J$124,4,FALSE)</f>
        <v>0</v>
      </c>
      <c r="S84" s="1">
        <f>'MNS Unimproved'!S84*VLOOKUP(MIN(119,$A84+S$3-1),'Improvement Recommendation'!$B$5:$J$124,4,FALSE)</f>
        <v>0</v>
      </c>
      <c r="T84" s="1">
        <f>'MNS Unimproved'!T84*VLOOKUP(MIN(119,$A84+T$3-1),'Improvement Recommendation'!$B$5:$J$124,4,FALSE)</f>
        <v>0</v>
      </c>
      <c r="U84" s="1">
        <f>'MNS Unimproved'!U84*VLOOKUP(MIN(119,$A84+U$3-1),'Improvement Recommendation'!$B$5:$J$124,4,FALSE)</f>
        <v>0</v>
      </c>
      <c r="V84" s="7">
        <f>'MNS Unimproved'!V84*VLOOKUP(MIN(119,$A84+V$3-1),'Improvement Recommendation'!$B$5:$J$124,4,FALSE)</f>
        <v>0</v>
      </c>
      <c r="W84" s="7">
        <f>'MNS Unimproved'!W84*VLOOKUP(MIN(119,$A84+W$3-1),'Improvement Recommendation'!$B$5:$J$124,4,FALSE)</f>
        <v>0</v>
      </c>
      <c r="X84" s="7">
        <f>'MNS Unimproved'!X84*VLOOKUP(MIN(119,$A84+X$3-1),'Improvement Recommendation'!$B$5:$J$124,4,FALSE)</f>
        <v>0</v>
      </c>
      <c r="Y84" s="7">
        <f>'MNS Unimproved'!Y84*VLOOKUP(MIN(119,$A84+Y$3-1),'Improvement Recommendation'!$B$5:$J$124,4,FALSE)</f>
        <v>0</v>
      </c>
      <c r="Z84" s="7">
        <f>'MNS Unimproved'!Z84*VLOOKUP(MIN(119,$A84+Z$3-1),'Improvement Recommendation'!$B$5:$J$124,4,FALSE)</f>
        <v>0</v>
      </c>
      <c r="AA84" s="7">
        <f>'MNS Unimproved'!AA84*VLOOKUP(MIN(119,$A84+AA$3-1),'Improvement Recommendation'!$B$5:$J$124,4,FALSE)</f>
        <v>0</v>
      </c>
      <c r="AB84" s="7">
        <f>'MNS Unimproved'!AB84*VLOOKUP(MIN(119,$A84+AB$3-1),'Improvement Recommendation'!$B$5:$J$124,4,FALSE)</f>
        <v>0</v>
      </c>
      <c r="AC84" s="7">
        <f>'MNS Unimproved'!AC84*VLOOKUP(MIN(119,$A84+AC$3-1),'Improvement Recommendation'!$B$5:$J$124,4,FALSE)</f>
        <v>0</v>
      </c>
      <c r="AD84" s="7">
        <f>'MNS Unimproved'!AD84*VLOOKUP(MIN(119,$A84+AD$3-1),'Improvement Recommendation'!$B$5:$J$124,4,FALSE)</f>
        <v>0</v>
      </c>
      <c r="AE84" s="7">
        <f>'MNS Unimproved'!AE84*VLOOKUP(MIN(119,$A84+AE$3-1),'Improvement Recommendation'!$B$5:$J$124,4,FALSE)</f>
        <v>0</v>
      </c>
      <c r="AF84" s="7">
        <f>'MNS Unimproved'!AF84*VLOOKUP(MIN(119,$A84+AF$3-1),'Improvement Recommendation'!$B$5:$J$124,4,FALSE)</f>
        <v>0</v>
      </c>
      <c r="AG84" s="7">
        <f>'MNS Unimproved'!AG84*VLOOKUP(MIN(119,$A84+AG$3-1),'Improvement Recommendation'!$B$5:$J$124,4,FALSE)</f>
        <v>0</v>
      </c>
      <c r="AH84" s="7">
        <f>'MNS Unimproved'!AH84*VLOOKUP(MIN(119,$A84+AH$3-1),'Improvement Recommendation'!$B$5:$J$124,4,FALSE)</f>
        <v>0</v>
      </c>
      <c r="AI84" s="7">
        <f>'MNS Unimproved'!AI84*VLOOKUP(MIN(119,$A84+AI$3-1),'Improvement Recommendation'!$B$5:$J$124,4,FALSE)</f>
        <v>0</v>
      </c>
      <c r="AJ84" s="7">
        <f>'MNS Unimproved'!AJ84*VLOOKUP(MIN(119,$A84+AJ$3-1),'Improvement Recommendation'!$B$5:$J$124,4,FALSE)</f>
        <v>0</v>
      </c>
    </row>
    <row r="85" spans="1:36">
      <c r="A85" s="5">
        <v>81</v>
      </c>
      <c r="B85" s="7">
        <f>'MNS Unimproved'!B85*VLOOKUP(MIN(119,$A85+B$3-1),'Improvement Recommendation'!$B$5:$J$124,4,FALSE)</f>
        <v>0</v>
      </c>
      <c r="C85" s="7">
        <f>'MNS Unimproved'!C85*VLOOKUP(MIN(119,$A85+C$3-1),'Improvement Recommendation'!$B$5:$J$124,4,FALSE)</f>
        <v>0</v>
      </c>
      <c r="D85" s="7">
        <f>'MNS Unimproved'!D85*VLOOKUP(MIN(119,$A85+D$3-1),'Improvement Recommendation'!$B$5:$J$124,4,FALSE)</f>
        <v>0</v>
      </c>
      <c r="E85" s="7">
        <f>'MNS Unimproved'!E85*VLOOKUP(MIN(119,$A85+E$3-1),'Improvement Recommendation'!$B$5:$J$124,4,FALSE)</f>
        <v>0</v>
      </c>
      <c r="F85" s="7">
        <f>'MNS Unimproved'!F85*VLOOKUP(MIN(119,$A85+F$3-1),'Improvement Recommendation'!$B$5:$J$124,4,FALSE)</f>
        <v>0</v>
      </c>
      <c r="G85" s="7">
        <f>'MNS Unimproved'!G85*VLOOKUP(MIN(119,$A85+G$3-1),'Improvement Recommendation'!$B$5:$J$124,4,FALSE)</f>
        <v>0</v>
      </c>
      <c r="H85" s="7">
        <f>'MNS Unimproved'!H85*VLOOKUP(MIN(119,$A85+H$3-1),'Improvement Recommendation'!$B$5:$J$124,4,FALSE)</f>
        <v>0</v>
      </c>
      <c r="I85" s="7">
        <f>'MNS Unimproved'!I85*VLOOKUP(MIN(119,$A85+I$3-1),'Improvement Recommendation'!$B$5:$J$124,4,FALSE)</f>
        <v>0</v>
      </c>
      <c r="J85" s="7">
        <f>'MNS Unimproved'!J85*VLOOKUP(MIN(119,$A85+J$3-1),'Improvement Recommendation'!$B$5:$J$124,4,FALSE)</f>
        <v>0</v>
      </c>
      <c r="K85" s="7">
        <f>'MNS Unimproved'!K85*VLOOKUP(MIN(119,$A85+K$3-1),'Improvement Recommendation'!$B$5:$J$124,4,FALSE)</f>
        <v>0</v>
      </c>
      <c r="L85" s="9">
        <f>'MNS Unimproved'!L85*VLOOKUP(MIN(119,$A85+L$3-1),'Improvement Recommendation'!$B$5:$J$124,4,FALSE)</f>
        <v>0</v>
      </c>
      <c r="M85" s="1">
        <f>'MNS Unimproved'!M85*VLOOKUP(MIN(119,$A85+M$3-1),'Improvement Recommendation'!$B$5:$J$124,4,FALSE)</f>
        <v>0</v>
      </c>
      <c r="N85" s="1">
        <f>'MNS Unimproved'!N85*VLOOKUP(MIN(119,$A85+N$3-1),'Improvement Recommendation'!$B$5:$J$124,4,FALSE)</f>
        <v>0</v>
      </c>
      <c r="O85" s="1">
        <f>'MNS Unimproved'!O85*VLOOKUP(MIN(119,$A85+O$3-1),'Improvement Recommendation'!$B$5:$J$124,4,FALSE)</f>
        <v>0</v>
      </c>
      <c r="P85" s="1">
        <f>'MNS Unimproved'!P85*VLOOKUP(MIN(119,$A85+P$3-1),'Improvement Recommendation'!$B$5:$J$124,4,FALSE)</f>
        <v>0</v>
      </c>
      <c r="Q85" s="1">
        <f>'MNS Unimproved'!Q85*VLOOKUP(MIN(119,$A85+Q$3-1),'Improvement Recommendation'!$B$5:$J$124,4,FALSE)</f>
        <v>0</v>
      </c>
      <c r="R85" s="1">
        <f>'MNS Unimproved'!R85*VLOOKUP(MIN(119,$A85+R$3-1),'Improvement Recommendation'!$B$5:$J$124,4,FALSE)</f>
        <v>0</v>
      </c>
      <c r="S85" s="1">
        <f>'MNS Unimproved'!S85*VLOOKUP(MIN(119,$A85+S$3-1),'Improvement Recommendation'!$B$5:$J$124,4,FALSE)</f>
        <v>0</v>
      </c>
      <c r="T85" s="1">
        <f>'MNS Unimproved'!T85*VLOOKUP(MIN(119,$A85+T$3-1),'Improvement Recommendation'!$B$5:$J$124,4,FALSE)</f>
        <v>0</v>
      </c>
      <c r="U85" s="7">
        <f>'MNS Unimproved'!U85*VLOOKUP(MIN(119,$A85+U$3-1),'Improvement Recommendation'!$B$5:$J$124,4,FALSE)</f>
        <v>0</v>
      </c>
      <c r="V85" s="7">
        <f>'MNS Unimproved'!V85*VLOOKUP(MIN(119,$A85+V$3-1),'Improvement Recommendation'!$B$5:$J$124,4,FALSE)</f>
        <v>0</v>
      </c>
      <c r="W85" s="7">
        <f>'MNS Unimproved'!W85*VLOOKUP(MIN(119,$A85+W$3-1),'Improvement Recommendation'!$B$5:$J$124,4,FALSE)</f>
        <v>0</v>
      </c>
      <c r="X85" s="7">
        <f>'MNS Unimproved'!X85*VLOOKUP(MIN(119,$A85+X$3-1),'Improvement Recommendation'!$B$5:$J$124,4,FALSE)</f>
        <v>0</v>
      </c>
      <c r="Y85" s="7">
        <f>'MNS Unimproved'!Y85*VLOOKUP(MIN(119,$A85+Y$3-1),'Improvement Recommendation'!$B$5:$J$124,4,FALSE)</f>
        <v>0</v>
      </c>
      <c r="Z85" s="7">
        <f>'MNS Unimproved'!Z85*VLOOKUP(MIN(119,$A85+Z$3-1),'Improvement Recommendation'!$B$5:$J$124,4,FALSE)</f>
        <v>0</v>
      </c>
      <c r="AA85" s="7">
        <f>'MNS Unimproved'!AA85*VLOOKUP(MIN(119,$A85+AA$3-1),'Improvement Recommendation'!$B$5:$J$124,4,FALSE)</f>
        <v>0</v>
      </c>
      <c r="AB85" s="7">
        <f>'MNS Unimproved'!AB85*VLOOKUP(MIN(119,$A85+AB$3-1),'Improvement Recommendation'!$B$5:$J$124,4,FALSE)</f>
        <v>0</v>
      </c>
      <c r="AC85" s="7">
        <f>'MNS Unimproved'!AC85*VLOOKUP(MIN(119,$A85+AC$3-1),'Improvement Recommendation'!$B$5:$J$124,4,FALSE)</f>
        <v>0</v>
      </c>
      <c r="AD85" s="7">
        <f>'MNS Unimproved'!AD85*VLOOKUP(MIN(119,$A85+AD$3-1),'Improvement Recommendation'!$B$5:$J$124,4,FALSE)</f>
        <v>0</v>
      </c>
      <c r="AE85" s="7">
        <f>'MNS Unimproved'!AE85*VLOOKUP(MIN(119,$A85+AE$3-1),'Improvement Recommendation'!$B$5:$J$124,4,FALSE)</f>
        <v>0</v>
      </c>
      <c r="AF85" s="7">
        <f>'MNS Unimproved'!AF85*VLOOKUP(MIN(119,$A85+AF$3-1),'Improvement Recommendation'!$B$5:$J$124,4,FALSE)</f>
        <v>0</v>
      </c>
      <c r="AG85" s="7">
        <f>'MNS Unimproved'!AG85*VLOOKUP(MIN(119,$A85+AG$3-1),'Improvement Recommendation'!$B$5:$J$124,4,FALSE)</f>
        <v>0</v>
      </c>
      <c r="AH85" s="7">
        <f>'MNS Unimproved'!AH85*VLOOKUP(MIN(119,$A85+AH$3-1),'Improvement Recommendation'!$B$5:$J$124,4,FALSE)</f>
        <v>0</v>
      </c>
      <c r="AI85" s="7">
        <f>'MNS Unimproved'!AI85*VLOOKUP(MIN(119,$A85+AI$3-1),'Improvement Recommendation'!$B$5:$J$124,4,FALSE)</f>
        <v>0</v>
      </c>
      <c r="AJ85" s="7">
        <f>'MNS Unimproved'!AJ85*VLOOKUP(MIN(119,$A85+AJ$3-1),'Improvement Recommendation'!$B$5:$J$124,4,FALSE)</f>
        <v>0</v>
      </c>
    </row>
    <row r="86" spans="1:36">
      <c r="A86" s="5">
        <v>82</v>
      </c>
      <c r="B86" s="7">
        <f>'MNS Unimproved'!B86*VLOOKUP(MIN(119,$A86+B$3-1),'Improvement Recommendation'!$B$5:$J$124,4,FALSE)</f>
        <v>0</v>
      </c>
      <c r="C86" s="7">
        <f>'MNS Unimproved'!C86*VLOOKUP(MIN(119,$A86+C$3-1),'Improvement Recommendation'!$B$5:$J$124,4,FALSE)</f>
        <v>0</v>
      </c>
      <c r="D86" s="7">
        <f>'MNS Unimproved'!D86*VLOOKUP(MIN(119,$A86+D$3-1),'Improvement Recommendation'!$B$5:$J$124,4,FALSE)</f>
        <v>0</v>
      </c>
      <c r="E86" s="7">
        <f>'MNS Unimproved'!E86*VLOOKUP(MIN(119,$A86+E$3-1),'Improvement Recommendation'!$B$5:$J$124,4,FALSE)</f>
        <v>0</v>
      </c>
      <c r="F86" s="7">
        <f>'MNS Unimproved'!F86*VLOOKUP(MIN(119,$A86+F$3-1),'Improvement Recommendation'!$B$5:$J$124,4,FALSE)</f>
        <v>0</v>
      </c>
      <c r="G86" s="7">
        <f>'MNS Unimproved'!G86*VLOOKUP(MIN(119,$A86+G$3-1),'Improvement Recommendation'!$B$5:$J$124,4,FALSE)</f>
        <v>0</v>
      </c>
      <c r="H86" s="7">
        <f>'MNS Unimproved'!H86*VLOOKUP(MIN(119,$A86+H$3-1),'Improvement Recommendation'!$B$5:$J$124,4,FALSE)</f>
        <v>0</v>
      </c>
      <c r="I86" s="7">
        <f>'MNS Unimproved'!I86*VLOOKUP(MIN(119,$A86+I$3-1),'Improvement Recommendation'!$B$5:$J$124,4,FALSE)</f>
        <v>0</v>
      </c>
      <c r="J86" s="7">
        <f>'MNS Unimproved'!J86*VLOOKUP(MIN(119,$A86+J$3-1),'Improvement Recommendation'!$B$5:$J$124,4,FALSE)</f>
        <v>0</v>
      </c>
      <c r="K86" s="9">
        <f>'MNS Unimproved'!K86*VLOOKUP(MIN(119,$A86+K$3-1),'Improvement Recommendation'!$B$5:$J$124,4,FALSE)</f>
        <v>0</v>
      </c>
      <c r="L86" s="1">
        <f>'MNS Unimproved'!L86*VLOOKUP(MIN(119,$A86+L$3-1),'Improvement Recommendation'!$B$5:$J$124,4,FALSE)</f>
        <v>0</v>
      </c>
      <c r="M86" s="1">
        <f>'MNS Unimproved'!M86*VLOOKUP(MIN(119,$A86+M$3-1),'Improvement Recommendation'!$B$5:$J$124,4,FALSE)</f>
        <v>0</v>
      </c>
      <c r="N86" s="1">
        <f>'MNS Unimproved'!N86*VLOOKUP(MIN(119,$A86+N$3-1),'Improvement Recommendation'!$B$5:$J$124,4,FALSE)</f>
        <v>0</v>
      </c>
      <c r="O86" s="1">
        <f>'MNS Unimproved'!O86*VLOOKUP(MIN(119,$A86+O$3-1),'Improvement Recommendation'!$B$5:$J$124,4,FALSE)</f>
        <v>0</v>
      </c>
      <c r="P86" s="1">
        <f>'MNS Unimproved'!P86*VLOOKUP(MIN(119,$A86+P$3-1),'Improvement Recommendation'!$B$5:$J$124,4,FALSE)</f>
        <v>0</v>
      </c>
      <c r="Q86" s="1">
        <f>'MNS Unimproved'!Q86*VLOOKUP(MIN(119,$A86+Q$3-1),'Improvement Recommendation'!$B$5:$J$124,4,FALSE)</f>
        <v>0</v>
      </c>
      <c r="R86" s="1">
        <f>'MNS Unimproved'!R86*VLOOKUP(MIN(119,$A86+R$3-1),'Improvement Recommendation'!$B$5:$J$124,4,FALSE)</f>
        <v>0</v>
      </c>
      <c r="S86" s="1">
        <f>'MNS Unimproved'!S86*VLOOKUP(MIN(119,$A86+S$3-1),'Improvement Recommendation'!$B$5:$J$124,4,FALSE)</f>
        <v>0</v>
      </c>
      <c r="T86" s="7">
        <f>'MNS Unimproved'!T86*VLOOKUP(MIN(119,$A86+T$3-1),'Improvement Recommendation'!$B$5:$J$124,4,FALSE)</f>
        <v>0</v>
      </c>
      <c r="U86" s="7">
        <f>'MNS Unimproved'!U86*VLOOKUP(MIN(119,$A86+U$3-1),'Improvement Recommendation'!$B$5:$J$124,4,FALSE)</f>
        <v>0</v>
      </c>
      <c r="V86" s="7">
        <f>'MNS Unimproved'!V86*VLOOKUP(MIN(119,$A86+V$3-1),'Improvement Recommendation'!$B$5:$J$124,4,FALSE)</f>
        <v>0</v>
      </c>
      <c r="W86" s="7">
        <f>'MNS Unimproved'!W86*VLOOKUP(MIN(119,$A86+W$3-1),'Improvement Recommendation'!$B$5:$J$124,4,FALSE)</f>
        <v>0</v>
      </c>
      <c r="X86" s="7">
        <f>'MNS Unimproved'!X86*VLOOKUP(MIN(119,$A86+X$3-1),'Improvement Recommendation'!$B$5:$J$124,4,FALSE)</f>
        <v>0</v>
      </c>
      <c r="Y86" s="7">
        <f>'MNS Unimproved'!Y86*VLOOKUP(MIN(119,$A86+Y$3-1),'Improvement Recommendation'!$B$5:$J$124,4,FALSE)</f>
        <v>0</v>
      </c>
      <c r="Z86" s="7">
        <f>'MNS Unimproved'!Z86*VLOOKUP(MIN(119,$A86+Z$3-1),'Improvement Recommendation'!$B$5:$J$124,4,FALSE)</f>
        <v>0</v>
      </c>
      <c r="AA86" s="7">
        <f>'MNS Unimproved'!AA86*VLOOKUP(MIN(119,$A86+AA$3-1),'Improvement Recommendation'!$B$5:$J$124,4,FALSE)</f>
        <v>0</v>
      </c>
      <c r="AB86" s="7">
        <f>'MNS Unimproved'!AB86*VLOOKUP(MIN(119,$A86+AB$3-1),'Improvement Recommendation'!$B$5:$J$124,4,FALSE)</f>
        <v>0</v>
      </c>
      <c r="AC86" s="7">
        <f>'MNS Unimproved'!AC86*VLOOKUP(MIN(119,$A86+AC$3-1),'Improvement Recommendation'!$B$5:$J$124,4,FALSE)</f>
        <v>0</v>
      </c>
      <c r="AD86" s="7">
        <f>'MNS Unimproved'!AD86*VLOOKUP(MIN(119,$A86+AD$3-1),'Improvement Recommendation'!$B$5:$J$124,4,FALSE)</f>
        <v>0</v>
      </c>
      <c r="AE86" s="7">
        <f>'MNS Unimproved'!AE86*VLOOKUP(MIN(119,$A86+AE$3-1),'Improvement Recommendation'!$B$5:$J$124,4,FALSE)</f>
        <v>0</v>
      </c>
      <c r="AF86" s="7">
        <f>'MNS Unimproved'!AF86*VLOOKUP(MIN(119,$A86+AF$3-1),'Improvement Recommendation'!$B$5:$J$124,4,FALSE)</f>
        <v>0</v>
      </c>
      <c r="AG86" s="7">
        <f>'MNS Unimproved'!AG86*VLOOKUP(MIN(119,$A86+AG$3-1),'Improvement Recommendation'!$B$5:$J$124,4,FALSE)</f>
        <v>0</v>
      </c>
      <c r="AH86" s="7">
        <f>'MNS Unimproved'!AH86*VLOOKUP(MIN(119,$A86+AH$3-1),'Improvement Recommendation'!$B$5:$J$124,4,FALSE)</f>
        <v>0</v>
      </c>
      <c r="AI86" s="7">
        <f>'MNS Unimproved'!AI86*VLOOKUP(MIN(119,$A86+AI$3-1),'Improvement Recommendation'!$B$5:$J$124,4,FALSE)</f>
        <v>0</v>
      </c>
      <c r="AJ86" s="7">
        <f>'MNS Unimproved'!AJ86*VLOOKUP(MIN(119,$A86+AJ$3-1),'Improvement Recommendation'!$B$5:$J$124,4,FALSE)</f>
        <v>0</v>
      </c>
    </row>
    <row r="87" spans="1:36">
      <c r="A87" s="5">
        <v>83</v>
      </c>
      <c r="B87" s="7">
        <f>'MNS Unimproved'!B87*VLOOKUP(MIN(119,$A87+B$3-1),'Improvement Recommendation'!$B$5:$J$124,4,FALSE)</f>
        <v>0</v>
      </c>
      <c r="C87" s="7">
        <f>'MNS Unimproved'!C87*VLOOKUP(MIN(119,$A87+C$3-1),'Improvement Recommendation'!$B$5:$J$124,4,FALSE)</f>
        <v>0</v>
      </c>
      <c r="D87" s="7">
        <f>'MNS Unimproved'!D87*VLOOKUP(MIN(119,$A87+D$3-1),'Improvement Recommendation'!$B$5:$J$124,4,FALSE)</f>
        <v>0</v>
      </c>
      <c r="E87" s="7">
        <f>'MNS Unimproved'!E87*VLOOKUP(MIN(119,$A87+E$3-1),'Improvement Recommendation'!$B$5:$J$124,4,FALSE)</f>
        <v>0</v>
      </c>
      <c r="F87" s="7">
        <f>'MNS Unimproved'!F87*VLOOKUP(MIN(119,$A87+F$3-1),'Improvement Recommendation'!$B$5:$J$124,4,FALSE)</f>
        <v>0</v>
      </c>
      <c r="G87" s="7">
        <f>'MNS Unimproved'!G87*VLOOKUP(MIN(119,$A87+G$3-1),'Improvement Recommendation'!$B$5:$J$124,4,FALSE)</f>
        <v>0</v>
      </c>
      <c r="H87" s="7">
        <f>'MNS Unimproved'!H87*VLOOKUP(MIN(119,$A87+H$3-1),'Improvement Recommendation'!$B$5:$J$124,4,FALSE)</f>
        <v>0</v>
      </c>
      <c r="I87" s="7">
        <f>'MNS Unimproved'!I87*VLOOKUP(MIN(119,$A87+I$3-1),'Improvement Recommendation'!$B$5:$J$124,4,FALSE)</f>
        <v>0</v>
      </c>
      <c r="J87" s="9">
        <f>'MNS Unimproved'!J87*VLOOKUP(MIN(119,$A87+J$3-1),'Improvement Recommendation'!$B$5:$J$124,4,FALSE)</f>
        <v>0</v>
      </c>
      <c r="K87" s="1">
        <f>'MNS Unimproved'!K87*VLOOKUP(MIN(119,$A87+K$3-1),'Improvement Recommendation'!$B$5:$J$124,4,FALSE)</f>
        <v>0</v>
      </c>
      <c r="L87" s="1">
        <f>'MNS Unimproved'!L87*VLOOKUP(MIN(119,$A87+L$3-1),'Improvement Recommendation'!$B$5:$J$124,4,FALSE)</f>
        <v>0</v>
      </c>
      <c r="M87" s="1">
        <f>'MNS Unimproved'!M87*VLOOKUP(MIN(119,$A87+M$3-1),'Improvement Recommendation'!$B$5:$J$124,4,FALSE)</f>
        <v>0</v>
      </c>
      <c r="N87" s="1">
        <f>'MNS Unimproved'!N87*VLOOKUP(MIN(119,$A87+N$3-1),'Improvement Recommendation'!$B$5:$J$124,4,FALSE)</f>
        <v>0</v>
      </c>
      <c r="O87" s="1">
        <f>'MNS Unimproved'!O87*VLOOKUP(MIN(119,$A87+O$3-1),'Improvement Recommendation'!$B$5:$J$124,4,FALSE)</f>
        <v>0</v>
      </c>
      <c r="P87" s="1">
        <f>'MNS Unimproved'!P87*VLOOKUP(MIN(119,$A87+P$3-1),'Improvement Recommendation'!$B$5:$J$124,4,FALSE)</f>
        <v>0</v>
      </c>
      <c r="Q87" s="1">
        <f>'MNS Unimproved'!Q87*VLOOKUP(MIN(119,$A87+Q$3-1),'Improvement Recommendation'!$B$5:$J$124,4,FALSE)</f>
        <v>0</v>
      </c>
      <c r="R87" s="1">
        <f>'MNS Unimproved'!R87*VLOOKUP(MIN(119,$A87+R$3-1),'Improvement Recommendation'!$B$5:$J$124,4,FALSE)</f>
        <v>0</v>
      </c>
      <c r="S87" s="7">
        <f>'MNS Unimproved'!S87*VLOOKUP(MIN(119,$A87+S$3-1),'Improvement Recommendation'!$B$5:$J$124,4,FALSE)</f>
        <v>0</v>
      </c>
      <c r="T87" s="7">
        <f>'MNS Unimproved'!T87*VLOOKUP(MIN(119,$A87+T$3-1),'Improvement Recommendation'!$B$5:$J$124,4,FALSE)</f>
        <v>0</v>
      </c>
      <c r="U87" s="7">
        <f>'MNS Unimproved'!U87*VLOOKUP(MIN(119,$A87+U$3-1),'Improvement Recommendation'!$B$5:$J$124,4,FALSE)</f>
        <v>0</v>
      </c>
      <c r="V87" s="7">
        <f>'MNS Unimproved'!V87*VLOOKUP(MIN(119,$A87+V$3-1),'Improvement Recommendation'!$B$5:$J$124,4,FALSE)</f>
        <v>0</v>
      </c>
      <c r="W87" s="7">
        <f>'MNS Unimproved'!W87*VLOOKUP(MIN(119,$A87+W$3-1),'Improvement Recommendation'!$B$5:$J$124,4,FALSE)</f>
        <v>0</v>
      </c>
      <c r="X87" s="7">
        <f>'MNS Unimproved'!X87*VLOOKUP(MIN(119,$A87+X$3-1),'Improvement Recommendation'!$B$5:$J$124,4,FALSE)</f>
        <v>0</v>
      </c>
      <c r="Y87" s="7">
        <f>'MNS Unimproved'!Y87*VLOOKUP(MIN(119,$A87+Y$3-1),'Improvement Recommendation'!$B$5:$J$124,4,FALSE)</f>
        <v>0</v>
      </c>
      <c r="Z87" s="7">
        <f>'MNS Unimproved'!Z87*VLOOKUP(MIN(119,$A87+Z$3-1),'Improvement Recommendation'!$B$5:$J$124,4,FALSE)</f>
        <v>0</v>
      </c>
      <c r="AA87" s="7">
        <f>'MNS Unimproved'!AA87*VLOOKUP(MIN(119,$A87+AA$3-1),'Improvement Recommendation'!$B$5:$J$124,4,FALSE)</f>
        <v>0</v>
      </c>
      <c r="AB87" s="7">
        <f>'MNS Unimproved'!AB87*VLOOKUP(MIN(119,$A87+AB$3-1),'Improvement Recommendation'!$B$5:$J$124,4,FALSE)</f>
        <v>0</v>
      </c>
      <c r="AC87" s="7">
        <f>'MNS Unimproved'!AC87*VLOOKUP(MIN(119,$A87+AC$3-1),'Improvement Recommendation'!$B$5:$J$124,4,FALSE)</f>
        <v>0</v>
      </c>
      <c r="AD87" s="7">
        <f>'MNS Unimproved'!AD87*VLOOKUP(MIN(119,$A87+AD$3-1),'Improvement Recommendation'!$B$5:$J$124,4,FALSE)</f>
        <v>0</v>
      </c>
      <c r="AE87" s="7">
        <f>'MNS Unimproved'!AE87*VLOOKUP(MIN(119,$A87+AE$3-1),'Improvement Recommendation'!$B$5:$J$124,4,FALSE)</f>
        <v>0</v>
      </c>
      <c r="AF87" s="7">
        <f>'MNS Unimproved'!AF87*VLOOKUP(MIN(119,$A87+AF$3-1),'Improvement Recommendation'!$B$5:$J$124,4,FALSE)</f>
        <v>0</v>
      </c>
      <c r="AG87" s="7">
        <f>'MNS Unimproved'!AG87*VLOOKUP(MIN(119,$A87+AG$3-1),'Improvement Recommendation'!$B$5:$J$124,4,FALSE)</f>
        <v>0</v>
      </c>
      <c r="AH87" s="7">
        <f>'MNS Unimproved'!AH87*VLOOKUP(MIN(119,$A87+AH$3-1),'Improvement Recommendation'!$B$5:$J$124,4,FALSE)</f>
        <v>0</v>
      </c>
      <c r="AI87" s="7">
        <f>'MNS Unimproved'!AI87*VLOOKUP(MIN(119,$A87+AI$3-1),'Improvement Recommendation'!$B$5:$J$124,4,FALSE)</f>
        <v>0</v>
      </c>
      <c r="AJ87" s="7">
        <f>'MNS Unimproved'!AJ87*VLOOKUP(MIN(119,$A87+AJ$3-1),'Improvement Recommendation'!$B$5:$J$124,4,FALSE)</f>
        <v>0</v>
      </c>
    </row>
    <row r="88" spans="1:36">
      <c r="A88" s="5">
        <v>84</v>
      </c>
      <c r="B88" s="7">
        <f>'MNS Unimproved'!B88*VLOOKUP(MIN(119,$A88+B$3-1),'Improvement Recommendation'!$B$5:$J$124,4,FALSE)</f>
        <v>0</v>
      </c>
      <c r="C88" s="7">
        <f>'MNS Unimproved'!C88*VLOOKUP(MIN(119,$A88+C$3-1),'Improvement Recommendation'!$B$5:$J$124,4,FALSE)</f>
        <v>0</v>
      </c>
      <c r="D88" s="7">
        <f>'MNS Unimproved'!D88*VLOOKUP(MIN(119,$A88+D$3-1),'Improvement Recommendation'!$B$5:$J$124,4,FALSE)</f>
        <v>0</v>
      </c>
      <c r="E88" s="7">
        <f>'MNS Unimproved'!E88*VLOOKUP(MIN(119,$A88+E$3-1),'Improvement Recommendation'!$B$5:$J$124,4,FALSE)</f>
        <v>0</v>
      </c>
      <c r="F88" s="7">
        <f>'MNS Unimproved'!F88*VLOOKUP(MIN(119,$A88+F$3-1),'Improvement Recommendation'!$B$5:$J$124,4,FALSE)</f>
        <v>0</v>
      </c>
      <c r="G88" s="7">
        <f>'MNS Unimproved'!G88*VLOOKUP(MIN(119,$A88+G$3-1),'Improvement Recommendation'!$B$5:$J$124,4,FALSE)</f>
        <v>0</v>
      </c>
      <c r="H88" s="7">
        <f>'MNS Unimproved'!H88*VLOOKUP(MIN(119,$A88+H$3-1),'Improvement Recommendation'!$B$5:$J$124,4,FALSE)</f>
        <v>0</v>
      </c>
      <c r="I88" s="8">
        <f>'MNS Unimproved'!I88*VLOOKUP(MIN(119,$A88+I$3-1),'Improvement Recommendation'!$B$5:$J$124,4,FALSE)</f>
        <v>0</v>
      </c>
      <c r="J88" s="1">
        <f>'MNS Unimproved'!J88*VLOOKUP(MIN(119,$A88+J$3-1),'Improvement Recommendation'!$B$5:$J$124,4,FALSE)</f>
        <v>0</v>
      </c>
      <c r="K88" s="1">
        <f>'MNS Unimproved'!K88*VLOOKUP(MIN(119,$A88+K$3-1),'Improvement Recommendation'!$B$5:$J$124,4,FALSE)</f>
        <v>0</v>
      </c>
      <c r="L88" s="1">
        <f>'MNS Unimproved'!L88*VLOOKUP(MIN(119,$A88+L$3-1),'Improvement Recommendation'!$B$5:$J$124,4,FALSE)</f>
        <v>0</v>
      </c>
      <c r="M88" s="1">
        <f>'MNS Unimproved'!M88*VLOOKUP(MIN(119,$A88+M$3-1),'Improvement Recommendation'!$B$5:$J$124,4,FALSE)</f>
        <v>0</v>
      </c>
      <c r="N88" s="1">
        <f>'MNS Unimproved'!N88*VLOOKUP(MIN(119,$A88+N$3-1),'Improvement Recommendation'!$B$5:$J$124,4,FALSE)</f>
        <v>0</v>
      </c>
      <c r="O88" s="1">
        <f>'MNS Unimproved'!O88*VLOOKUP(MIN(119,$A88+O$3-1),'Improvement Recommendation'!$B$5:$J$124,4,FALSE)</f>
        <v>0</v>
      </c>
      <c r="P88" s="1">
        <f>'MNS Unimproved'!P88*VLOOKUP(MIN(119,$A88+P$3-1),'Improvement Recommendation'!$B$5:$J$124,4,FALSE)</f>
        <v>0</v>
      </c>
      <c r="Q88" s="1">
        <f>'MNS Unimproved'!Q88*VLOOKUP(MIN(119,$A88+Q$3-1),'Improvement Recommendation'!$B$5:$J$124,4,FALSE)</f>
        <v>0</v>
      </c>
      <c r="R88" s="7">
        <f>'MNS Unimproved'!R88*VLOOKUP(MIN(119,$A88+R$3-1),'Improvement Recommendation'!$B$5:$J$124,4,FALSE)</f>
        <v>0</v>
      </c>
      <c r="S88" s="7">
        <f>'MNS Unimproved'!S88*VLOOKUP(MIN(119,$A88+S$3-1),'Improvement Recommendation'!$B$5:$J$124,4,FALSE)</f>
        <v>0</v>
      </c>
      <c r="T88" s="7">
        <f>'MNS Unimproved'!T88*VLOOKUP(MIN(119,$A88+T$3-1),'Improvement Recommendation'!$B$5:$J$124,4,FALSE)</f>
        <v>0</v>
      </c>
      <c r="U88" s="7">
        <f>'MNS Unimproved'!U88*VLOOKUP(MIN(119,$A88+U$3-1),'Improvement Recommendation'!$B$5:$J$124,4,FALSE)</f>
        <v>0</v>
      </c>
      <c r="V88" s="7">
        <f>'MNS Unimproved'!V88*VLOOKUP(MIN(119,$A88+V$3-1),'Improvement Recommendation'!$B$5:$J$124,4,FALSE)</f>
        <v>0</v>
      </c>
      <c r="W88" s="7">
        <f>'MNS Unimproved'!W88*VLOOKUP(MIN(119,$A88+W$3-1),'Improvement Recommendation'!$B$5:$J$124,4,FALSE)</f>
        <v>0</v>
      </c>
      <c r="X88" s="7">
        <f>'MNS Unimproved'!X88*VLOOKUP(MIN(119,$A88+X$3-1),'Improvement Recommendation'!$B$5:$J$124,4,FALSE)</f>
        <v>0</v>
      </c>
      <c r="Y88" s="7">
        <f>'MNS Unimproved'!Y88*VLOOKUP(MIN(119,$A88+Y$3-1),'Improvement Recommendation'!$B$5:$J$124,4,FALSE)</f>
        <v>0</v>
      </c>
      <c r="Z88" s="7">
        <f>'MNS Unimproved'!Z88*VLOOKUP(MIN(119,$A88+Z$3-1),'Improvement Recommendation'!$B$5:$J$124,4,FALSE)</f>
        <v>0</v>
      </c>
      <c r="AA88" s="7">
        <f>'MNS Unimproved'!AA88*VLOOKUP(MIN(119,$A88+AA$3-1),'Improvement Recommendation'!$B$5:$J$124,4,FALSE)</f>
        <v>0</v>
      </c>
      <c r="AB88" s="7">
        <f>'MNS Unimproved'!AB88*VLOOKUP(MIN(119,$A88+AB$3-1),'Improvement Recommendation'!$B$5:$J$124,4,FALSE)</f>
        <v>0</v>
      </c>
      <c r="AC88" s="7">
        <f>'MNS Unimproved'!AC88*VLOOKUP(MIN(119,$A88+AC$3-1),'Improvement Recommendation'!$B$5:$J$124,4,FALSE)</f>
        <v>0</v>
      </c>
      <c r="AD88" s="7">
        <f>'MNS Unimproved'!AD88*VLOOKUP(MIN(119,$A88+AD$3-1),'Improvement Recommendation'!$B$5:$J$124,4,FALSE)</f>
        <v>0</v>
      </c>
      <c r="AE88" s="7">
        <f>'MNS Unimproved'!AE88*VLOOKUP(MIN(119,$A88+AE$3-1),'Improvement Recommendation'!$B$5:$J$124,4,FALSE)</f>
        <v>0</v>
      </c>
      <c r="AF88" s="7">
        <f>'MNS Unimproved'!AF88*VLOOKUP(MIN(119,$A88+AF$3-1),'Improvement Recommendation'!$B$5:$J$124,4,FALSE)</f>
        <v>0</v>
      </c>
      <c r="AG88" s="7">
        <f>'MNS Unimproved'!AG88*VLOOKUP(MIN(119,$A88+AG$3-1),'Improvement Recommendation'!$B$5:$J$124,4,FALSE)</f>
        <v>0</v>
      </c>
      <c r="AH88" s="7">
        <f>'MNS Unimproved'!AH88*VLOOKUP(MIN(119,$A88+AH$3-1),'Improvement Recommendation'!$B$5:$J$124,4,FALSE)</f>
        <v>0</v>
      </c>
      <c r="AI88" s="7">
        <f>'MNS Unimproved'!AI88*VLOOKUP(MIN(119,$A88+AI$3-1),'Improvement Recommendation'!$B$5:$J$124,4,FALSE)</f>
        <v>0</v>
      </c>
      <c r="AJ88" s="7">
        <f>'MNS Unimproved'!AJ88*VLOOKUP(MIN(119,$A88+AJ$3-1),'Improvement Recommendation'!$B$5:$J$124,4,FALSE)</f>
        <v>0</v>
      </c>
    </row>
    <row r="89" spans="1:36">
      <c r="A89" s="5">
        <v>85</v>
      </c>
      <c r="B89" s="7">
        <f>'MNS Unimproved'!B89*VLOOKUP(MIN(119,$A89+B$3-1),'Improvement Recommendation'!$B$5:$J$124,4,FALSE)</f>
        <v>0</v>
      </c>
      <c r="C89" s="7">
        <f>'MNS Unimproved'!C89*VLOOKUP(MIN(119,$A89+C$3-1),'Improvement Recommendation'!$B$5:$J$124,4,FALSE)</f>
        <v>0</v>
      </c>
      <c r="D89" s="7">
        <f>'MNS Unimproved'!D89*VLOOKUP(MIN(119,$A89+D$3-1),'Improvement Recommendation'!$B$5:$J$124,4,FALSE)</f>
        <v>0</v>
      </c>
      <c r="E89" s="7">
        <f>'MNS Unimproved'!E89*VLOOKUP(MIN(119,$A89+E$3-1),'Improvement Recommendation'!$B$5:$J$124,4,FALSE)</f>
        <v>0</v>
      </c>
      <c r="F89" s="7">
        <f>'MNS Unimproved'!F89*VLOOKUP(MIN(119,$A89+F$3-1),'Improvement Recommendation'!$B$5:$J$124,4,FALSE)</f>
        <v>0</v>
      </c>
      <c r="G89" s="7">
        <f>'MNS Unimproved'!G89*VLOOKUP(MIN(119,$A89+G$3-1),'Improvement Recommendation'!$B$5:$J$124,4,FALSE)</f>
        <v>0</v>
      </c>
      <c r="H89" s="7">
        <f>'MNS Unimproved'!H89*VLOOKUP(MIN(119,$A89+H$3-1),'Improvement Recommendation'!$B$5:$J$124,4,FALSE)</f>
        <v>0</v>
      </c>
      <c r="I89" s="9">
        <f>'MNS Unimproved'!I89*VLOOKUP(MIN(119,$A89+I$3-1),'Improvement Recommendation'!$B$5:$J$124,4,FALSE)</f>
        <v>0</v>
      </c>
      <c r="J89" s="1">
        <f>'MNS Unimproved'!J89*VLOOKUP(MIN(119,$A89+J$3-1),'Improvement Recommendation'!$B$5:$J$124,4,FALSE)</f>
        <v>0</v>
      </c>
      <c r="K89" s="1">
        <f>'MNS Unimproved'!K89*VLOOKUP(MIN(119,$A89+K$3-1),'Improvement Recommendation'!$B$5:$J$124,4,FALSE)</f>
        <v>0</v>
      </c>
      <c r="L89" s="1">
        <f>'MNS Unimproved'!L89*VLOOKUP(MIN(119,$A89+L$3-1),'Improvement Recommendation'!$B$5:$J$124,4,FALSE)</f>
        <v>0</v>
      </c>
      <c r="M89" s="1">
        <f>'MNS Unimproved'!M89*VLOOKUP(MIN(119,$A89+M$3-1),'Improvement Recommendation'!$B$5:$J$124,4,FALSE)</f>
        <v>0</v>
      </c>
      <c r="N89" s="1">
        <f>'MNS Unimproved'!N89*VLOOKUP(MIN(119,$A89+N$3-1),'Improvement Recommendation'!$B$5:$J$124,4,FALSE)</f>
        <v>0</v>
      </c>
      <c r="O89" s="1">
        <f>'MNS Unimproved'!O89*VLOOKUP(MIN(119,$A89+O$3-1),'Improvement Recommendation'!$B$5:$J$124,4,FALSE)</f>
        <v>0</v>
      </c>
      <c r="P89" s="1">
        <f>'MNS Unimproved'!P89*VLOOKUP(MIN(119,$A89+P$3-1),'Improvement Recommendation'!$B$5:$J$124,4,FALSE)</f>
        <v>0</v>
      </c>
      <c r="Q89" s="7">
        <f>'MNS Unimproved'!Q89*VLOOKUP(MIN(119,$A89+Q$3-1),'Improvement Recommendation'!$B$5:$J$124,4,FALSE)</f>
        <v>0</v>
      </c>
      <c r="R89" s="7">
        <f>'MNS Unimproved'!R89*VLOOKUP(MIN(119,$A89+R$3-1),'Improvement Recommendation'!$B$5:$J$124,4,FALSE)</f>
        <v>0</v>
      </c>
      <c r="S89" s="7">
        <f>'MNS Unimproved'!S89*VLOOKUP(MIN(119,$A89+S$3-1),'Improvement Recommendation'!$B$5:$J$124,4,FALSE)</f>
        <v>0</v>
      </c>
      <c r="T89" s="7">
        <f>'MNS Unimproved'!T89*VLOOKUP(MIN(119,$A89+T$3-1),'Improvement Recommendation'!$B$5:$J$124,4,FALSE)</f>
        <v>0</v>
      </c>
      <c r="U89" s="7">
        <f>'MNS Unimproved'!U89*VLOOKUP(MIN(119,$A89+U$3-1),'Improvement Recommendation'!$B$5:$J$124,4,FALSE)</f>
        <v>0</v>
      </c>
      <c r="V89" s="7">
        <f>'MNS Unimproved'!V89*VLOOKUP(MIN(119,$A89+V$3-1),'Improvement Recommendation'!$B$5:$J$124,4,FALSE)</f>
        <v>0</v>
      </c>
      <c r="W89" s="7">
        <f>'MNS Unimproved'!W89*VLOOKUP(MIN(119,$A89+W$3-1),'Improvement Recommendation'!$B$5:$J$124,4,FALSE)</f>
        <v>0</v>
      </c>
      <c r="X89" s="7">
        <f>'MNS Unimproved'!X89*VLOOKUP(MIN(119,$A89+X$3-1),'Improvement Recommendation'!$B$5:$J$124,4,FALSE)</f>
        <v>0</v>
      </c>
      <c r="Y89" s="7">
        <f>'MNS Unimproved'!Y89*VLOOKUP(MIN(119,$A89+Y$3-1),'Improvement Recommendation'!$B$5:$J$124,4,FALSE)</f>
        <v>0</v>
      </c>
      <c r="Z89" s="7">
        <f>'MNS Unimproved'!Z89*VLOOKUP(MIN(119,$A89+Z$3-1),'Improvement Recommendation'!$B$5:$J$124,4,FALSE)</f>
        <v>0</v>
      </c>
      <c r="AA89" s="7">
        <f>'MNS Unimproved'!AA89*VLOOKUP(MIN(119,$A89+AA$3-1),'Improvement Recommendation'!$B$5:$J$124,4,FALSE)</f>
        <v>0</v>
      </c>
      <c r="AB89" s="7">
        <f>'MNS Unimproved'!AB89*VLOOKUP(MIN(119,$A89+AB$3-1),'Improvement Recommendation'!$B$5:$J$124,4,FALSE)</f>
        <v>0</v>
      </c>
      <c r="AC89" s="7">
        <f>'MNS Unimproved'!AC89*VLOOKUP(MIN(119,$A89+AC$3-1),'Improvement Recommendation'!$B$5:$J$124,4,FALSE)</f>
        <v>0</v>
      </c>
      <c r="AD89" s="7">
        <f>'MNS Unimproved'!AD89*VLOOKUP(MIN(119,$A89+AD$3-1),'Improvement Recommendation'!$B$5:$J$124,4,FALSE)</f>
        <v>0</v>
      </c>
      <c r="AE89" s="7">
        <f>'MNS Unimproved'!AE89*VLOOKUP(MIN(119,$A89+AE$3-1),'Improvement Recommendation'!$B$5:$J$124,4,FALSE)</f>
        <v>0</v>
      </c>
      <c r="AF89" s="7">
        <f>'MNS Unimproved'!AF89*VLOOKUP(MIN(119,$A89+AF$3-1),'Improvement Recommendation'!$B$5:$J$124,4,FALSE)</f>
        <v>0</v>
      </c>
      <c r="AG89" s="7">
        <f>'MNS Unimproved'!AG89*VLOOKUP(MIN(119,$A89+AG$3-1),'Improvement Recommendation'!$B$5:$J$124,4,FALSE)</f>
        <v>0</v>
      </c>
      <c r="AH89" s="7">
        <f>'MNS Unimproved'!AH89*VLOOKUP(MIN(119,$A89+AH$3-1),'Improvement Recommendation'!$B$5:$J$124,4,FALSE)</f>
        <v>0</v>
      </c>
      <c r="AI89" s="7">
        <f>'MNS Unimproved'!AI89*VLOOKUP(MIN(119,$A89+AI$3-1),'Improvement Recommendation'!$B$5:$J$124,4,FALSE)</f>
        <v>0</v>
      </c>
      <c r="AJ89" s="7">
        <f>'MNS Unimproved'!AJ89*VLOOKUP(MIN(119,$A89+AJ$3-1),'Improvement Recommendation'!$B$5:$J$124,4,FALSE)</f>
        <v>0</v>
      </c>
    </row>
    <row r="90" spans="1:36">
      <c r="A90" s="5">
        <v>86</v>
      </c>
      <c r="B90" s="7">
        <f>'MNS Unimproved'!B90*VLOOKUP(MIN(119,$A90+B$3-1),'Improvement Recommendation'!$B$5:$J$124,4,FALSE)</f>
        <v>0</v>
      </c>
      <c r="C90" s="7">
        <f>'MNS Unimproved'!C90*VLOOKUP(MIN(119,$A90+C$3-1),'Improvement Recommendation'!$B$5:$J$124,4,FALSE)</f>
        <v>0</v>
      </c>
      <c r="D90" s="7">
        <f>'MNS Unimproved'!D90*VLOOKUP(MIN(119,$A90+D$3-1),'Improvement Recommendation'!$B$5:$J$124,4,FALSE)</f>
        <v>0</v>
      </c>
      <c r="E90" s="7">
        <f>'MNS Unimproved'!E90*VLOOKUP(MIN(119,$A90+E$3-1),'Improvement Recommendation'!$B$5:$J$124,4,FALSE)</f>
        <v>0</v>
      </c>
      <c r="F90" s="7">
        <f>'MNS Unimproved'!F90*VLOOKUP(MIN(119,$A90+F$3-1),'Improvement Recommendation'!$B$5:$J$124,4,FALSE)</f>
        <v>0</v>
      </c>
      <c r="G90" s="7">
        <f>'MNS Unimproved'!G90*VLOOKUP(MIN(119,$A90+G$3-1),'Improvement Recommendation'!$B$5:$J$124,4,FALSE)</f>
        <v>0</v>
      </c>
      <c r="H90" s="9">
        <f>'MNS Unimproved'!H90*VLOOKUP(MIN(119,$A90+H$3-1),'Improvement Recommendation'!$B$5:$J$124,4,FALSE)</f>
        <v>0</v>
      </c>
      <c r="I90" s="1">
        <f>'MNS Unimproved'!I90*VLOOKUP(MIN(119,$A90+I$3-1),'Improvement Recommendation'!$B$5:$J$124,4,FALSE)</f>
        <v>0</v>
      </c>
      <c r="J90" s="1">
        <f>'MNS Unimproved'!J90*VLOOKUP(MIN(119,$A90+J$3-1),'Improvement Recommendation'!$B$5:$J$124,4,FALSE)</f>
        <v>0</v>
      </c>
      <c r="K90" s="1">
        <f>'MNS Unimproved'!K90*VLOOKUP(MIN(119,$A90+K$3-1),'Improvement Recommendation'!$B$5:$J$124,4,FALSE)</f>
        <v>0</v>
      </c>
      <c r="L90" s="1">
        <f>'MNS Unimproved'!L90*VLOOKUP(MIN(119,$A90+L$3-1),'Improvement Recommendation'!$B$5:$J$124,4,FALSE)</f>
        <v>0</v>
      </c>
      <c r="M90" s="1">
        <f>'MNS Unimproved'!M90*VLOOKUP(MIN(119,$A90+M$3-1),'Improvement Recommendation'!$B$5:$J$124,4,FALSE)</f>
        <v>0</v>
      </c>
      <c r="N90" s="1">
        <f>'MNS Unimproved'!N90*VLOOKUP(MIN(119,$A90+N$3-1),'Improvement Recommendation'!$B$5:$J$124,4,FALSE)</f>
        <v>0</v>
      </c>
      <c r="O90" s="1">
        <f>'MNS Unimproved'!O90*VLOOKUP(MIN(119,$A90+O$3-1),'Improvement Recommendation'!$B$5:$J$124,4,FALSE)</f>
        <v>0</v>
      </c>
      <c r="P90" s="7">
        <f>'MNS Unimproved'!P90*VLOOKUP(MIN(119,$A90+P$3-1),'Improvement Recommendation'!$B$5:$J$124,4,FALSE)</f>
        <v>0</v>
      </c>
      <c r="Q90" s="7">
        <f>'MNS Unimproved'!Q90*VLOOKUP(MIN(119,$A90+Q$3-1),'Improvement Recommendation'!$B$5:$J$124,4,FALSE)</f>
        <v>0</v>
      </c>
      <c r="R90" s="7">
        <f>'MNS Unimproved'!R90*VLOOKUP(MIN(119,$A90+R$3-1),'Improvement Recommendation'!$B$5:$J$124,4,FALSE)</f>
        <v>0</v>
      </c>
      <c r="S90" s="7">
        <f>'MNS Unimproved'!S90*VLOOKUP(MIN(119,$A90+S$3-1),'Improvement Recommendation'!$B$5:$J$124,4,FALSE)</f>
        <v>0</v>
      </c>
      <c r="T90" s="7">
        <f>'MNS Unimproved'!T90*VLOOKUP(MIN(119,$A90+T$3-1),'Improvement Recommendation'!$B$5:$J$124,4,FALSE)</f>
        <v>0</v>
      </c>
      <c r="U90" s="7">
        <f>'MNS Unimproved'!U90*VLOOKUP(MIN(119,$A90+U$3-1),'Improvement Recommendation'!$B$5:$J$124,4,FALSE)</f>
        <v>0</v>
      </c>
      <c r="V90" s="7">
        <f>'MNS Unimproved'!V90*VLOOKUP(MIN(119,$A90+V$3-1),'Improvement Recommendation'!$B$5:$J$124,4,FALSE)</f>
        <v>0</v>
      </c>
      <c r="W90" s="7">
        <f>'MNS Unimproved'!W90*VLOOKUP(MIN(119,$A90+W$3-1),'Improvement Recommendation'!$B$5:$J$124,4,FALSE)</f>
        <v>0</v>
      </c>
      <c r="X90" s="7">
        <f>'MNS Unimproved'!X90*VLOOKUP(MIN(119,$A90+X$3-1),'Improvement Recommendation'!$B$5:$J$124,4,FALSE)</f>
        <v>0</v>
      </c>
      <c r="Y90" s="7">
        <f>'MNS Unimproved'!Y90*VLOOKUP(MIN(119,$A90+Y$3-1),'Improvement Recommendation'!$B$5:$J$124,4,FALSE)</f>
        <v>0</v>
      </c>
      <c r="Z90" s="7">
        <f>'MNS Unimproved'!Z90*VLOOKUP(MIN(119,$A90+Z$3-1),'Improvement Recommendation'!$B$5:$J$124,4,FALSE)</f>
        <v>0</v>
      </c>
      <c r="AA90" s="7">
        <f>'MNS Unimproved'!AA90*VLOOKUP(MIN(119,$A90+AA$3-1),'Improvement Recommendation'!$B$5:$J$124,4,FALSE)</f>
        <v>0</v>
      </c>
      <c r="AB90" s="7">
        <f>'MNS Unimproved'!AB90*VLOOKUP(MIN(119,$A90+AB$3-1),'Improvement Recommendation'!$B$5:$J$124,4,FALSE)</f>
        <v>0</v>
      </c>
      <c r="AC90" s="7">
        <f>'MNS Unimproved'!AC90*VLOOKUP(MIN(119,$A90+AC$3-1),'Improvement Recommendation'!$B$5:$J$124,4,FALSE)</f>
        <v>0</v>
      </c>
      <c r="AD90" s="7">
        <f>'MNS Unimproved'!AD90*VLOOKUP(MIN(119,$A90+AD$3-1),'Improvement Recommendation'!$B$5:$J$124,4,FALSE)</f>
        <v>0</v>
      </c>
      <c r="AE90" s="7">
        <f>'MNS Unimproved'!AE90*VLOOKUP(MIN(119,$A90+AE$3-1),'Improvement Recommendation'!$B$5:$J$124,4,FALSE)</f>
        <v>0</v>
      </c>
      <c r="AF90" s="7">
        <f>'MNS Unimproved'!AF90*VLOOKUP(MIN(119,$A90+AF$3-1),'Improvement Recommendation'!$B$5:$J$124,4,FALSE)</f>
        <v>0</v>
      </c>
      <c r="AG90" s="7">
        <f>'MNS Unimproved'!AG90*VLOOKUP(MIN(119,$A90+AG$3-1),'Improvement Recommendation'!$B$5:$J$124,4,FALSE)</f>
        <v>0</v>
      </c>
      <c r="AH90" s="7">
        <f>'MNS Unimproved'!AH90*VLOOKUP(MIN(119,$A90+AH$3-1),'Improvement Recommendation'!$B$5:$J$124,4,FALSE)</f>
        <v>0</v>
      </c>
      <c r="AI90" s="7">
        <f>'MNS Unimproved'!AI90*VLOOKUP(MIN(119,$A90+AI$3-1),'Improvement Recommendation'!$B$5:$J$124,4,FALSE)</f>
        <v>0</v>
      </c>
      <c r="AJ90" s="7">
        <f>'MNS Unimproved'!AJ90*VLOOKUP(MIN(119,$A90+AJ$3-1),'Improvement Recommendation'!$B$5:$J$124,4,FALSE)</f>
        <v>0</v>
      </c>
    </row>
    <row r="91" spans="1:36">
      <c r="A91" s="5">
        <v>87</v>
      </c>
      <c r="B91" s="7">
        <f>'MNS Unimproved'!B91*VLOOKUP(MIN(119,$A91+B$3-1),'Improvement Recommendation'!$B$5:$J$124,4,FALSE)</f>
        <v>0</v>
      </c>
      <c r="C91" s="7">
        <f>'MNS Unimproved'!C91*VLOOKUP(MIN(119,$A91+C$3-1),'Improvement Recommendation'!$B$5:$J$124,4,FALSE)</f>
        <v>0</v>
      </c>
      <c r="D91" s="7">
        <f>'MNS Unimproved'!D91*VLOOKUP(MIN(119,$A91+D$3-1),'Improvement Recommendation'!$B$5:$J$124,4,FALSE)</f>
        <v>0</v>
      </c>
      <c r="E91" s="7">
        <f>'MNS Unimproved'!E91*VLOOKUP(MIN(119,$A91+E$3-1),'Improvement Recommendation'!$B$5:$J$124,4,FALSE)</f>
        <v>0</v>
      </c>
      <c r="F91" s="7">
        <f>'MNS Unimproved'!F91*VLOOKUP(MIN(119,$A91+F$3-1),'Improvement Recommendation'!$B$5:$J$124,4,FALSE)</f>
        <v>0</v>
      </c>
      <c r="G91" s="8">
        <f>'MNS Unimproved'!G91*VLOOKUP(MIN(119,$A91+G$3-1),'Improvement Recommendation'!$B$5:$J$124,4,FALSE)</f>
        <v>0</v>
      </c>
      <c r="H91" s="1">
        <f>'MNS Unimproved'!H91*VLOOKUP(MIN(119,$A91+H$3-1),'Improvement Recommendation'!$B$5:$J$124,4,FALSE)</f>
        <v>0</v>
      </c>
      <c r="I91" s="1">
        <f>'MNS Unimproved'!I91*VLOOKUP(MIN(119,$A91+I$3-1),'Improvement Recommendation'!$B$5:$J$124,4,FALSE)</f>
        <v>0</v>
      </c>
      <c r="J91" s="1">
        <f>'MNS Unimproved'!J91*VLOOKUP(MIN(119,$A91+J$3-1),'Improvement Recommendation'!$B$5:$J$124,4,FALSE)</f>
        <v>0</v>
      </c>
      <c r="K91" s="1">
        <f>'MNS Unimproved'!K91*VLOOKUP(MIN(119,$A91+K$3-1),'Improvement Recommendation'!$B$5:$J$124,4,FALSE)</f>
        <v>0</v>
      </c>
      <c r="L91" s="1">
        <f>'MNS Unimproved'!L91*VLOOKUP(MIN(119,$A91+L$3-1),'Improvement Recommendation'!$B$5:$J$124,4,FALSE)</f>
        <v>0</v>
      </c>
      <c r="M91" s="1">
        <f>'MNS Unimproved'!M91*VLOOKUP(MIN(119,$A91+M$3-1),'Improvement Recommendation'!$B$5:$J$124,4,FALSE)</f>
        <v>0</v>
      </c>
      <c r="N91" s="1">
        <f>'MNS Unimproved'!N91*VLOOKUP(MIN(119,$A91+N$3-1),'Improvement Recommendation'!$B$5:$J$124,4,FALSE)</f>
        <v>0</v>
      </c>
      <c r="O91" s="7">
        <f>'MNS Unimproved'!O91*VLOOKUP(MIN(119,$A91+O$3-1),'Improvement Recommendation'!$B$5:$J$124,4,FALSE)</f>
        <v>0</v>
      </c>
      <c r="P91" s="7">
        <f>'MNS Unimproved'!P91*VLOOKUP(MIN(119,$A91+P$3-1),'Improvement Recommendation'!$B$5:$J$124,4,FALSE)</f>
        <v>0</v>
      </c>
      <c r="Q91" s="7">
        <f>'MNS Unimproved'!Q91*VLOOKUP(MIN(119,$A91+Q$3-1),'Improvement Recommendation'!$B$5:$J$124,4,FALSE)</f>
        <v>0</v>
      </c>
      <c r="R91" s="7">
        <f>'MNS Unimproved'!R91*VLOOKUP(MIN(119,$A91+R$3-1),'Improvement Recommendation'!$B$5:$J$124,4,FALSE)</f>
        <v>0</v>
      </c>
      <c r="S91" s="7">
        <f>'MNS Unimproved'!S91*VLOOKUP(MIN(119,$A91+S$3-1),'Improvement Recommendation'!$B$5:$J$124,4,FALSE)</f>
        <v>0</v>
      </c>
      <c r="T91" s="7">
        <f>'MNS Unimproved'!T91*VLOOKUP(MIN(119,$A91+T$3-1),'Improvement Recommendation'!$B$5:$J$124,4,FALSE)</f>
        <v>0</v>
      </c>
      <c r="U91" s="7">
        <f>'MNS Unimproved'!U91*VLOOKUP(MIN(119,$A91+U$3-1),'Improvement Recommendation'!$B$5:$J$124,4,FALSE)</f>
        <v>0</v>
      </c>
      <c r="V91" s="7">
        <f>'MNS Unimproved'!V91*VLOOKUP(MIN(119,$A91+V$3-1),'Improvement Recommendation'!$B$5:$J$124,4,FALSE)</f>
        <v>0</v>
      </c>
      <c r="W91" s="7">
        <f>'MNS Unimproved'!W91*VLOOKUP(MIN(119,$A91+W$3-1),'Improvement Recommendation'!$B$5:$J$124,4,FALSE)</f>
        <v>0</v>
      </c>
      <c r="X91" s="7">
        <f>'MNS Unimproved'!X91*VLOOKUP(MIN(119,$A91+X$3-1),'Improvement Recommendation'!$B$5:$J$124,4,FALSE)</f>
        <v>0</v>
      </c>
      <c r="Y91" s="7">
        <f>'MNS Unimproved'!Y91*VLOOKUP(MIN(119,$A91+Y$3-1),'Improvement Recommendation'!$B$5:$J$124,4,FALSE)</f>
        <v>0</v>
      </c>
      <c r="Z91" s="7">
        <f>'MNS Unimproved'!Z91*VLOOKUP(MIN(119,$A91+Z$3-1),'Improvement Recommendation'!$B$5:$J$124,4,FALSE)</f>
        <v>0</v>
      </c>
      <c r="AA91" s="7">
        <f>'MNS Unimproved'!AA91*VLOOKUP(MIN(119,$A91+AA$3-1),'Improvement Recommendation'!$B$5:$J$124,4,FALSE)</f>
        <v>0</v>
      </c>
      <c r="AB91" s="7">
        <f>'MNS Unimproved'!AB91*VLOOKUP(MIN(119,$A91+AB$3-1),'Improvement Recommendation'!$B$5:$J$124,4,FALSE)</f>
        <v>0</v>
      </c>
      <c r="AC91" s="7">
        <f>'MNS Unimproved'!AC91*VLOOKUP(MIN(119,$A91+AC$3-1),'Improvement Recommendation'!$B$5:$J$124,4,FALSE)</f>
        <v>0</v>
      </c>
      <c r="AD91" s="7">
        <f>'MNS Unimproved'!AD91*VLOOKUP(MIN(119,$A91+AD$3-1),'Improvement Recommendation'!$B$5:$J$124,4,FALSE)</f>
        <v>0</v>
      </c>
      <c r="AE91" s="7">
        <f>'MNS Unimproved'!AE91*VLOOKUP(MIN(119,$A91+AE$3-1),'Improvement Recommendation'!$B$5:$J$124,4,FALSE)</f>
        <v>0</v>
      </c>
      <c r="AF91" s="7">
        <f>'MNS Unimproved'!AF91*VLOOKUP(MIN(119,$A91+AF$3-1),'Improvement Recommendation'!$B$5:$J$124,4,FALSE)</f>
        <v>0</v>
      </c>
      <c r="AG91" s="7">
        <f>'MNS Unimproved'!AG91*VLOOKUP(MIN(119,$A91+AG$3-1),'Improvement Recommendation'!$B$5:$J$124,4,FALSE)</f>
        <v>0</v>
      </c>
      <c r="AH91" s="7">
        <f>'MNS Unimproved'!AH91*VLOOKUP(MIN(119,$A91+AH$3-1),'Improvement Recommendation'!$B$5:$J$124,4,FALSE)</f>
        <v>0</v>
      </c>
      <c r="AI91" s="7">
        <f>'MNS Unimproved'!AI91*VLOOKUP(MIN(119,$A91+AI$3-1),'Improvement Recommendation'!$B$5:$J$124,4,FALSE)</f>
        <v>0</v>
      </c>
      <c r="AJ91" s="7">
        <f>'MNS Unimproved'!AJ91*VLOOKUP(MIN(119,$A91+AJ$3-1),'Improvement Recommendation'!$B$5:$J$124,4,FALSE)</f>
        <v>0</v>
      </c>
    </row>
    <row r="92" spans="1:36">
      <c r="A92" s="5">
        <v>88</v>
      </c>
      <c r="B92" s="7">
        <f>'MNS Unimproved'!B92*VLOOKUP(MIN(119,$A92+B$3-1),'Improvement Recommendation'!$B$5:$J$124,4,FALSE)</f>
        <v>0</v>
      </c>
      <c r="C92" s="7">
        <f>'MNS Unimproved'!C92*VLOOKUP(MIN(119,$A92+C$3-1),'Improvement Recommendation'!$B$5:$J$124,4,FALSE)</f>
        <v>0</v>
      </c>
      <c r="D92" s="7">
        <f>'MNS Unimproved'!D92*VLOOKUP(MIN(119,$A92+D$3-1),'Improvement Recommendation'!$B$5:$J$124,4,FALSE)</f>
        <v>0</v>
      </c>
      <c r="E92" s="7">
        <f>'MNS Unimproved'!E92*VLOOKUP(MIN(119,$A92+E$3-1),'Improvement Recommendation'!$B$5:$J$124,4,FALSE)</f>
        <v>0</v>
      </c>
      <c r="F92" s="7">
        <f>'MNS Unimproved'!F92*VLOOKUP(MIN(119,$A92+F$3-1),'Improvement Recommendation'!$B$5:$J$124,4,FALSE)</f>
        <v>0</v>
      </c>
      <c r="G92" s="9">
        <f>'MNS Unimproved'!G92*VLOOKUP(MIN(119,$A92+G$3-1),'Improvement Recommendation'!$B$5:$J$124,4,FALSE)</f>
        <v>0</v>
      </c>
      <c r="H92" s="1">
        <f>'MNS Unimproved'!H92*VLOOKUP(MIN(119,$A92+H$3-1),'Improvement Recommendation'!$B$5:$J$124,4,FALSE)</f>
        <v>0</v>
      </c>
      <c r="I92" s="1">
        <f>'MNS Unimproved'!I92*VLOOKUP(MIN(119,$A92+I$3-1),'Improvement Recommendation'!$B$5:$J$124,4,FALSE)</f>
        <v>0</v>
      </c>
      <c r="J92" s="1">
        <f>'MNS Unimproved'!J92*VLOOKUP(MIN(119,$A92+J$3-1),'Improvement Recommendation'!$B$5:$J$124,4,FALSE)</f>
        <v>0</v>
      </c>
      <c r="K92" s="1">
        <f>'MNS Unimproved'!K92*VLOOKUP(MIN(119,$A92+K$3-1),'Improvement Recommendation'!$B$5:$J$124,4,FALSE)</f>
        <v>0</v>
      </c>
      <c r="L92" s="1">
        <f>'MNS Unimproved'!L92*VLOOKUP(MIN(119,$A92+L$3-1),'Improvement Recommendation'!$B$5:$J$124,4,FALSE)</f>
        <v>0</v>
      </c>
      <c r="M92" s="1">
        <f>'MNS Unimproved'!M92*VLOOKUP(MIN(119,$A92+M$3-1),'Improvement Recommendation'!$B$5:$J$124,4,FALSE)</f>
        <v>0</v>
      </c>
      <c r="N92" s="7">
        <f>'MNS Unimproved'!N92*VLOOKUP(MIN(119,$A92+N$3-1),'Improvement Recommendation'!$B$5:$J$124,4,FALSE)</f>
        <v>0</v>
      </c>
      <c r="O92" s="7">
        <f>'MNS Unimproved'!O92*VLOOKUP(MIN(119,$A92+O$3-1),'Improvement Recommendation'!$B$5:$J$124,4,FALSE)</f>
        <v>0</v>
      </c>
      <c r="P92" s="7">
        <f>'MNS Unimproved'!P92*VLOOKUP(MIN(119,$A92+P$3-1),'Improvement Recommendation'!$B$5:$J$124,4,FALSE)</f>
        <v>0</v>
      </c>
      <c r="Q92" s="7">
        <f>'MNS Unimproved'!Q92*VLOOKUP(MIN(119,$A92+Q$3-1),'Improvement Recommendation'!$B$5:$J$124,4,FALSE)</f>
        <v>0</v>
      </c>
      <c r="R92" s="7">
        <f>'MNS Unimproved'!R92*VLOOKUP(MIN(119,$A92+R$3-1),'Improvement Recommendation'!$B$5:$J$124,4,FALSE)</f>
        <v>0</v>
      </c>
      <c r="S92" s="7">
        <f>'MNS Unimproved'!S92*VLOOKUP(MIN(119,$A92+S$3-1),'Improvement Recommendation'!$B$5:$J$124,4,FALSE)</f>
        <v>0</v>
      </c>
      <c r="T92" s="7">
        <f>'MNS Unimproved'!T92*VLOOKUP(MIN(119,$A92+T$3-1),'Improvement Recommendation'!$B$5:$J$124,4,FALSE)</f>
        <v>0</v>
      </c>
      <c r="U92" s="7">
        <f>'MNS Unimproved'!U92*VLOOKUP(MIN(119,$A92+U$3-1),'Improvement Recommendation'!$B$5:$J$124,4,FALSE)</f>
        <v>0</v>
      </c>
      <c r="V92" s="7">
        <f>'MNS Unimproved'!V92*VLOOKUP(MIN(119,$A92+V$3-1),'Improvement Recommendation'!$B$5:$J$124,4,FALSE)</f>
        <v>0</v>
      </c>
      <c r="W92" s="7">
        <f>'MNS Unimproved'!W92*VLOOKUP(MIN(119,$A92+W$3-1),'Improvement Recommendation'!$B$5:$J$124,4,FALSE)</f>
        <v>0</v>
      </c>
      <c r="X92" s="7">
        <f>'MNS Unimproved'!X92*VLOOKUP(MIN(119,$A92+X$3-1),'Improvement Recommendation'!$B$5:$J$124,4,FALSE)</f>
        <v>0</v>
      </c>
      <c r="Y92" s="7">
        <f>'MNS Unimproved'!Y92*VLOOKUP(MIN(119,$A92+Y$3-1),'Improvement Recommendation'!$B$5:$J$124,4,FALSE)</f>
        <v>0</v>
      </c>
      <c r="Z92" s="7">
        <f>'MNS Unimproved'!Z92*VLOOKUP(MIN(119,$A92+Z$3-1),'Improvement Recommendation'!$B$5:$J$124,4,FALSE)</f>
        <v>0</v>
      </c>
      <c r="AA92" s="7">
        <f>'MNS Unimproved'!AA92*VLOOKUP(MIN(119,$A92+AA$3-1),'Improvement Recommendation'!$B$5:$J$124,4,FALSE)</f>
        <v>0</v>
      </c>
      <c r="AB92" s="7">
        <f>'MNS Unimproved'!AB92*VLOOKUP(MIN(119,$A92+AB$3-1),'Improvement Recommendation'!$B$5:$J$124,4,FALSE)</f>
        <v>0</v>
      </c>
      <c r="AC92" s="7">
        <f>'MNS Unimproved'!AC92*VLOOKUP(MIN(119,$A92+AC$3-1),'Improvement Recommendation'!$B$5:$J$124,4,FALSE)</f>
        <v>0</v>
      </c>
      <c r="AD92" s="7">
        <f>'MNS Unimproved'!AD92*VLOOKUP(MIN(119,$A92+AD$3-1),'Improvement Recommendation'!$B$5:$J$124,4,FALSE)</f>
        <v>0</v>
      </c>
      <c r="AE92" s="7">
        <f>'MNS Unimproved'!AE92*VLOOKUP(MIN(119,$A92+AE$3-1),'Improvement Recommendation'!$B$5:$J$124,4,FALSE)</f>
        <v>0</v>
      </c>
      <c r="AF92" s="7">
        <f>'MNS Unimproved'!AF92*VLOOKUP(MIN(119,$A92+AF$3-1),'Improvement Recommendation'!$B$5:$J$124,4,FALSE)</f>
        <v>0</v>
      </c>
      <c r="AG92" s="7">
        <f>'MNS Unimproved'!AG92*VLOOKUP(MIN(119,$A92+AG$3-1),'Improvement Recommendation'!$B$5:$J$124,4,FALSE)</f>
        <v>0</v>
      </c>
      <c r="AH92" s="7">
        <f>'MNS Unimproved'!AH92*VLOOKUP(MIN(119,$A92+AH$3-1),'Improvement Recommendation'!$B$5:$J$124,4,FALSE)</f>
        <v>0</v>
      </c>
      <c r="AI92" s="7">
        <f>'MNS Unimproved'!AI92*VLOOKUP(MIN(119,$A92+AI$3-1),'Improvement Recommendation'!$B$5:$J$124,4,FALSE)</f>
        <v>0</v>
      </c>
      <c r="AJ92" s="7">
        <f>'MNS Unimproved'!AJ92*VLOOKUP(MIN(119,$A92+AJ$3-1),'Improvement Recommendation'!$B$5:$J$124,4,FALSE)</f>
        <v>0</v>
      </c>
    </row>
    <row r="93" spans="1:36">
      <c r="A93" s="5">
        <v>89</v>
      </c>
      <c r="B93" s="7">
        <f>'MNS Unimproved'!B93*VLOOKUP(MIN(119,$A93+B$3-1),'Improvement Recommendation'!$B$5:$J$124,4,FALSE)</f>
        <v>0</v>
      </c>
      <c r="C93" s="7">
        <f>'MNS Unimproved'!C93*VLOOKUP(MIN(119,$A93+C$3-1),'Improvement Recommendation'!$B$5:$J$124,4,FALSE)</f>
        <v>0</v>
      </c>
      <c r="D93" s="7">
        <f>'MNS Unimproved'!D93*VLOOKUP(MIN(119,$A93+D$3-1),'Improvement Recommendation'!$B$5:$J$124,4,FALSE)</f>
        <v>0</v>
      </c>
      <c r="E93" s="7">
        <f>'MNS Unimproved'!E93*VLOOKUP(MIN(119,$A93+E$3-1),'Improvement Recommendation'!$B$5:$J$124,4,FALSE)</f>
        <v>0</v>
      </c>
      <c r="F93" s="9">
        <f>'MNS Unimproved'!F93*VLOOKUP(MIN(119,$A93+F$3-1),'Improvement Recommendation'!$B$5:$J$124,4,FALSE)</f>
        <v>0</v>
      </c>
      <c r="G93" s="1">
        <f>'MNS Unimproved'!G93*VLOOKUP(MIN(119,$A93+G$3-1),'Improvement Recommendation'!$B$5:$J$124,4,FALSE)</f>
        <v>0</v>
      </c>
      <c r="H93" s="1">
        <f>'MNS Unimproved'!H93*VLOOKUP(MIN(119,$A93+H$3-1),'Improvement Recommendation'!$B$5:$J$124,4,FALSE)</f>
        <v>0</v>
      </c>
      <c r="I93" s="1">
        <f>'MNS Unimproved'!I93*VLOOKUP(MIN(119,$A93+I$3-1),'Improvement Recommendation'!$B$5:$J$124,4,FALSE)</f>
        <v>0</v>
      </c>
      <c r="J93" s="1">
        <f>'MNS Unimproved'!J93*VLOOKUP(MIN(119,$A93+J$3-1),'Improvement Recommendation'!$B$5:$J$124,4,FALSE)</f>
        <v>0</v>
      </c>
      <c r="K93" s="1">
        <f>'MNS Unimproved'!K93*VLOOKUP(MIN(119,$A93+K$3-1),'Improvement Recommendation'!$B$5:$J$124,4,FALSE)</f>
        <v>0</v>
      </c>
      <c r="L93" s="1">
        <f>'MNS Unimproved'!L93*VLOOKUP(MIN(119,$A93+L$3-1),'Improvement Recommendation'!$B$5:$J$124,4,FALSE)</f>
        <v>0</v>
      </c>
      <c r="M93" s="7">
        <f>'MNS Unimproved'!M93*VLOOKUP(MIN(119,$A93+M$3-1),'Improvement Recommendation'!$B$5:$J$124,4,FALSE)</f>
        <v>0</v>
      </c>
      <c r="N93" s="7">
        <f>'MNS Unimproved'!N93*VLOOKUP(MIN(119,$A93+N$3-1),'Improvement Recommendation'!$B$5:$J$124,4,FALSE)</f>
        <v>0</v>
      </c>
      <c r="O93" s="7">
        <f>'MNS Unimproved'!O93*VLOOKUP(MIN(119,$A93+O$3-1),'Improvement Recommendation'!$B$5:$J$124,4,FALSE)</f>
        <v>0</v>
      </c>
      <c r="P93" s="7">
        <f>'MNS Unimproved'!P93*VLOOKUP(MIN(119,$A93+P$3-1),'Improvement Recommendation'!$B$5:$J$124,4,FALSE)</f>
        <v>0</v>
      </c>
      <c r="Q93" s="7">
        <f>'MNS Unimproved'!Q93*VLOOKUP(MIN(119,$A93+Q$3-1),'Improvement Recommendation'!$B$5:$J$124,4,FALSE)</f>
        <v>0</v>
      </c>
      <c r="R93" s="7">
        <f>'MNS Unimproved'!R93*VLOOKUP(MIN(119,$A93+R$3-1),'Improvement Recommendation'!$B$5:$J$124,4,FALSE)</f>
        <v>0</v>
      </c>
      <c r="S93" s="7">
        <f>'MNS Unimproved'!S93*VLOOKUP(MIN(119,$A93+S$3-1),'Improvement Recommendation'!$B$5:$J$124,4,FALSE)</f>
        <v>0</v>
      </c>
      <c r="T93" s="7">
        <f>'MNS Unimproved'!T93*VLOOKUP(MIN(119,$A93+T$3-1),'Improvement Recommendation'!$B$5:$J$124,4,FALSE)</f>
        <v>0</v>
      </c>
      <c r="U93" s="7">
        <f>'MNS Unimproved'!U93*VLOOKUP(MIN(119,$A93+U$3-1),'Improvement Recommendation'!$B$5:$J$124,4,FALSE)</f>
        <v>0</v>
      </c>
      <c r="V93" s="7">
        <f>'MNS Unimproved'!V93*VLOOKUP(MIN(119,$A93+V$3-1),'Improvement Recommendation'!$B$5:$J$124,4,FALSE)</f>
        <v>0</v>
      </c>
      <c r="W93" s="7">
        <f>'MNS Unimproved'!W93*VLOOKUP(MIN(119,$A93+W$3-1),'Improvement Recommendation'!$B$5:$J$124,4,FALSE)</f>
        <v>0</v>
      </c>
      <c r="X93" s="7">
        <f>'MNS Unimproved'!X93*VLOOKUP(MIN(119,$A93+X$3-1),'Improvement Recommendation'!$B$5:$J$124,4,FALSE)</f>
        <v>0</v>
      </c>
      <c r="Y93" s="7">
        <f>'MNS Unimproved'!Y93*VLOOKUP(MIN(119,$A93+Y$3-1),'Improvement Recommendation'!$B$5:$J$124,4,FALSE)</f>
        <v>0</v>
      </c>
      <c r="Z93" s="7">
        <f>'MNS Unimproved'!Z93*VLOOKUP(MIN(119,$A93+Z$3-1),'Improvement Recommendation'!$B$5:$J$124,4,FALSE)</f>
        <v>0</v>
      </c>
      <c r="AA93" s="7">
        <f>'MNS Unimproved'!AA93*VLOOKUP(MIN(119,$A93+AA$3-1),'Improvement Recommendation'!$B$5:$J$124,4,FALSE)</f>
        <v>0</v>
      </c>
      <c r="AB93" s="7">
        <f>'MNS Unimproved'!AB93*VLOOKUP(MIN(119,$A93+AB$3-1),'Improvement Recommendation'!$B$5:$J$124,4,FALSE)</f>
        <v>0</v>
      </c>
      <c r="AC93" s="7">
        <f>'MNS Unimproved'!AC93*VLOOKUP(MIN(119,$A93+AC$3-1),'Improvement Recommendation'!$B$5:$J$124,4,FALSE)</f>
        <v>0</v>
      </c>
      <c r="AD93" s="7">
        <f>'MNS Unimproved'!AD93*VLOOKUP(MIN(119,$A93+AD$3-1),'Improvement Recommendation'!$B$5:$J$124,4,FALSE)</f>
        <v>0</v>
      </c>
      <c r="AE93" s="7">
        <f>'MNS Unimproved'!AE93*VLOOKUP(MIN(119,$A93+AE$3-1),'Improvement Recommendation'!$B$5:$J$124,4,FALSE)</f>
        <v>0</v>
      </c>
      <c r="AF93" s="7">
        <f>'MNS Unimproved'!AF93*VLOOKUP(MIN(119,$A93+AF$3-1),'Improvement Recommendation'!$B$5:$J$124,4,FALSE)</f>
        <v>0</v>
      </c>
      <c r="AG93" s="7">
        <f>'MNS Unimproved'!AG93*VLOOKUP(MIN(119,$A93+AG$3-1),'Improvement Recommendation'!$B$5:$J$124,4,FALSE)</f>
        <v>0</v>
      </c>
      <c r="AH93" s="7">
        <f>'MNS Unimproved'!AH93*VLOOKUP(MIN(119,$A93+AH$3-1),'Improvement Recommendation'!$B$5:$J$124,4,FALSE)</f>
        <v>0</v>
      </c>
      <c r="AI93" s="7">
        <f>'MNS Unimproved'!AI93*VLOOKUP(MIN(119,$A93+AI$3-1),'Improvement Recommendation'!$B$5:$J$124,4,FALSE)</f>
        <v>0</v>
      </c>
      <c r="AJ93" s="7">
        <f>'MNS Unimproved'!AJ93*VLOOKUP(MIN(119,$A93+AJ$3-1),'Improvement Recommendation'!$B$5:$J$124,4,FALSE)</f>
        <v>0</v>
      </c>
    </row>
    <row r="94" spans="1:36">
      <c r="A94" s="5">
        <v>90</v>
      </c>
      <c r="B94" s="14">
        <f>'MNS Unimproved'!B94*VLOOKUP(MIN(119,$A94+B$3-1),'Improvement Recommendation'!$B$5:$J$124,4,FALSE)</f>
        <v>0</v>
      </c>
      <c r="C94" s="15">
        <f>'MNS Unimproved'!C94*VLOOKUP(MIN(119,$A94+C$3-1),'Improvement Recommendation'!$B$5:$J$124,4,FALSE)</f>
        <v>0</v>
      </c>
      <c r="D94" s="15">
        <f>'MNS Unimproved'!D94*VLOOKUP(MIN(119,$A94+D$3-1),'Improvement Recommendation'!$B$5:$J$124,4,FALSE)</f>
        <v>0</v>
      </c>
      <c r="E94" s="9">
        <f>'MNS Unimproved'!E94*VLOOKUP(MIN(119,$A94+E$3-1),'Improvement Recommendation'!$B$5:$J$124,4,FALSE)</f>
        <v>0</v>
      </c>
      <c r="F94" s="1">
        <f>'MNS Unimproved'!F94*VLOOKUP(MIN(119,$A94+F$3-1),'Improvement Recommendation'!$B$5:$J$124,4,FALSE)</f>
        <v>0</v>
      </c>
      <c r="G94" s="1">
        <f>'MNS Unimproved'!G94*VLOOKUP(MIN(119,$A94+G$3-1),'Improvement Recommendation'!$B$5:$J$124,4,FALSE)</f>
        <v>0</v>
      </c>
      <c r="H94" s="1">
        <f>'MNS Unimproved'!H94*VLOOKUP(MIN(119,$A94+H$3-1),'Improvement Recommendation'!$B$5:$J$124,4,FALSE)</f>
        <v>0</v>
      </c>
      <c r="I94" s="1">
        <f>'MNS Unimproved'!I94*VLOOKUP(MIN(119,$A94+I$3-1),'Improvement Recommendation'!$B$5:$J$124,4,FALSE)</f>
        <v>0</v>
      </c>
      <c r="J94" s="1">
        <f>'MNS Unimproved'!J94*VLOOKUP(MIN(119,$A94+J$3-1),'Improvement Recommendation'!$B$5:$J$124,4,FALSE)</f>
        <v>0</v>
      </c>
      <c r="K94" s="1">
        <f>'MNS Unimproved'!K94*VLOOKUP(MIN(119,$A94+K$3-1),'Improvement Recommendation'!$B$5:$J$124,4,FALSE)</f>
        <v>0</v>
      </c>
      <c r="L94" s="7">
        <f>'MNS Unimproved'!L94*VLOOKUP(MIN(119,$A94+L$3-1),'Improvement Recommendation'!$B$5:$J$124,4,FALSE)</f>
        <v>0</v>
      </c>
      <c r="M94" s="7">
        <f>'MNS Unimproved'!M94*VLOOKUP(MIN(119,$A94+M$3-1),'Improvement Recommendation'!$B$5:$J$124,4,FALSE)</f>
        <v>0</v>
      </c>
      <c r="N94" s="7">
        <f>'MNS Unimproved'!N94*VLOOKUP(MIN(119,$A94+N$3-1),'Improvement Recommendation'!$B$5:$J$124,4,FALSE)</f>
        <v>0</v>
      </c>
      <c r="O94" s="7">
        <f>'MNS Unimproved'!O94*VLOOKUP(MIN(119,$A94+O$3-1),'Improvement Recommendation'!$B$5:$J$124,4,FALSE)</f>
        <v>0</v>
      </c>
      <c r="P94" s="7">
        <f>'MNS Unimproved'!P94*VLOOKUP(MIN(119,$A94+P$3-1),'Improvement Recommendation'!$B$5:$J$124,4,FALSE)</f>
        <v>0</v>
      </c>
      <c r="Q94" s="7">
        <f>'MNS Unimproved'!Q94*VLOOKUP(MIN(119,$A94+Q$3-1),'Improvement Recommendation'!$B$5:$J$124,4,FALSE)</f>
        <v>0</v>
      </c>
      <c r="R94" s="7">
        <f>'MNS Unimproved'!R94*VLOOKUP(MIN(119,$A94+R$3-1),'Improvement Recommendation'!$B$5:$J$124,4,FALSE)</f>
        <v>0</v>
      </c>
      <c r="S94" s="7">
        <f>'MNS Unimproved'!S94*VLOOKUP(MIN(119,$A94+S$3-1),'Improvement Recommendation'!$B$5:$J$124,4,FALSE)</f>
        <v>0</v>
      </c>
      <c r="T94" s="7">
        <f>'MNS Unimproved'!T94*VLOOKUP(MIN(119,$A94+T$3-1),'Improvement Recommendation'!$B$5:$J$124,4,FALSE)</f>
        <v>0</v>
      </c>
      <c r="U94" s="7">
        <f>'MNS Unimproved'!U94*VLOOKUP(MIN(119,$A94+U$3-1),'Improvement Recommendation'!$B$5:$J$124,4,FALSE)</f>
        <v>0</v>
      </c>
      <c r="V94" s="7">
        <f>'MNS Unimproved'!V94*VLOOKUP(MIN(119,$A94+V$3-1),'Improvement Recommendation'!$B$5:$J$124,4,FALSE)</f>
        <v>0</v>
      </c>
      <c r="W94" s="7">
        <f>'MNS Unimproved'!W94*VLOOKUP(MIN(119,$A94+W$3-1),'Improvement Recommendation'!$B$5:$J$124,4,FALSE)</f>
        <v>0</v>
      </c>
      <c r="X94" s="7">
        <f>'MNS Unimproved'!X94*VLOOKUP(MIN(119,$A94+X$3-1),'Improvement Recommendation'!$B$5:$J$124,4,FALSE)</f>
        <v>0</v>
      </c>
      <c r="Y94" s="7">
        <f>'MNS Unimproved'!Y94*VLOOKUP(MIN(119,$A94+Y$3-1),'Improvement Recommendation'!$B$5:$J$124,4,FALSE)</f>
        <v>0</v>
      </c>
      <c r="Z94" s="7">
        <f>'MNS Unimproved'!Z94*VLOOKUP(MIN(119,$A94+Z$3-1),'Improvement Recommendation'!$B$5:$J$124,4,FALSE)</f>
        <v>0</v>
      </c>
      <c r="AA94" s="7">
        <f>'MNS Unimproved'!AA94*VLOOKUP(MIN(119,$A94+AA$3-1),'Improvement Recommendation'!$B$5:$J$124,4,FALSE)</f>
        <v>0</v>
      </c>
      <c r="AB94" s="7">
        <f>'MNS Unimproved'!AB94*VLOOKUP(MIN(119,$A94+AB$3-1),'Improvement Recommendation'!$B$5:$J$124,4,FALSE)</f>
        <v>0</v>
      </c>
      <c r="AC94" s="7">
        <f>'MNS Unimproved'!AC94*VLOOKUP(MIN(119,$A94+AC$3-1),'Improvement Recommendation'!$B$5:$J$124,4,FALSE)</f>
        <v>0</v>
      </c>
      <c r="AD94" s="7">
        <f>'MNS Unimproved'!AD94*VLOOKUP(MIN(119,$A94+AD$3-1),'Improvement Recommendation'!$B$5:$J$124,4,FALSE)</f>
        <v>0</v>
      </c>
      <c r="AE94" s="7">
        <f>'MNS Unimproved'!AE94*VLOOKUP(MIN(119,$A94+AE$3-1),'Improvement Recommendation'!$B$5:$J$124,4,FALSE)</f>
        <v>0</v>
      </c>
      <c r="AF94" s="7">
        <f>'MNS Unimproved'!AF94*VLOOKUP(MIN(119,$A94+AF$3-1),'Improvement Recommendation'!$B$5:$J$124,4,FALSE)</f>
        <v>0</v>
      </c>
      <c r="AG94" s="7">
        <f>'MNS Unimproved'!AG94*VLOOKUP(MIN(119,$A94+AG$3-1),'Improvement Recommendation'!$B$5:$J$124,4,FALSE)</f>
        <v>0</v>
      </c>
      <c r="AH94" s="7">
        <f>'MNS Unimproved'!AH94*VLOOKUP(MIN(119,$A94+AH$3-1),'Improvement Recommendation'!$B$5:$J$124,4,FALSE)</f>
        <v>0</v>
      </c>
      <c r="AI94" s="7">
        <f>'MNS Unimproved'!AI94*VLOOKUP(MIN(119,$A94+AI$3-1),'Improvement Recommendation'!$B$5:$J$124,4,FALSE)</f>
        <v>0</v>
      </c>
      <c r="AJ94" s="7">
        <f>'MNS Unimproved'!AJ94*VLOOKUP(MIN(119,$A94+AJ$3-1),'Improvement Recommendation'!$B$5:$J$124,4,FALSE)</f>
        <v>0</v>
      </c>
    </row>
  </sheetData>
  <conditionalFormatting sqref="C1:Z3">
    <cfRule type="cellIs" dxfId="109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U189"/>
  <sheetViews>
    <sheetView zoomScale="85" zoomScaleNormal="85" workbookViewId="0">
      <pane xSplit="1" ySplit="3" topLeftCell="B4" activePane="bottomRight" state="frozen"/>
      <selection pane="topRight" activeCell="B1" sqref="B1"/>
      <selection pane="bottomLeft" activeCell="A4" sqref="A4"/>
      <selection pane="bottomRight" activeCell="J13" sqref="J13"/>
    </sheetView>
  </sheetViews>
  <sheetFormatPr defaultRowHeight="12.5"/>
  <cols>
    <col min="1" max="1" width="4.26953125" customWidth="1"/>
    <col min="2" max="5" width="9.26953125" bestFit="1" customWidth="1"/>
    <col min="6" max="8" width="9.453125" bestFit="1" customWidth="1"/>
    <col min="9" max="24" width="9.26953125" bestFit="1" customWidth="1"/>
  </cols>
  <sheetData>
    <row r="1" spans="1:73">
      <c r="A1" t="s">
        <v>2</v>
      </c>
      <c r="F1" s="2"/>
      <c r="G1" s="31" t="s">
        <v>10</v>
      </c>
      <c r="H1" s="30" t="s">
        <v>11</v>
      </c>
      <c r="I1" s="32" t="s">
        <v>12</v>
      </c>
    </row>
    <row r="2" spans="1:73">
      <c r="B2" t="s">
        <v>0</v>
      </c>
    </row>
    <row r="3" spans="1:73">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f>+Z3+1</f>
        <v>26</v>
      </c>
      <c r="AB3" s="3">
        <f t="shared" ref="AB3:AJ3" si="0">+AA3+1</f>
        <v>27</v>
      </c>
      <c r="AC3" s="3">
        <f t="shared" si="0"/>
        <v>28</v>
      </c>
      <c r="AD3" s="3">
        <f t="shared" si="0"/>
        <v>29</v>
      </c>
      <c r="AE3" s="3">
        <f t="shared" si="0"/>
        <v>30</v>
      </c>
      <c r="AF3" s="3">
        <f t="shared" si="0"/>
        <v>31</v>
      </c>
      <c r="AG3" s="3">
        <f t="shared" si="0"/>
        <v>32</v>
      </c>
      <c r="AH3" s="3">
        <f t="shared" si="0"/>
        <v>33</v>
      </c>
      <c r="AI3" s="3">
        <f t="shared" si="0"/>
        <v>34</v>
      </c>
      <c r="AJ3" s="3">
        <f t="shared" si="0"/>
        <v>35</v>
      </c>
      <c r="AL3" s="4"/>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1:73">
      <c r="A4" s="5">
        <v>0</v>
      </c>
      <c r="B4" s="10" t="e">
        <f>'MNS Improved - Step 1'!B4*#REF!*#REF!</f>
        <v>#REF!</v>
      </c>
      <c r="C4" s="11" t="e">
        <f>'MNS Improved - Step 1'!C4*#REF!*#REF!</f>
        <v>#REF!</v>
      </c>
      <c r="D4" s="11" t="e">
        <f>'MNS Improved - Step 1'!D4*#REF!*#REF!</f>
        <v>#REF!</v>
      </c>
      <c r="E4" s="11" t="e">
        <f>'MNS Improved - Step 1'!E4*#REF!*#REF!</f>
        <v>#REF!</v>
      </c>
      <c r="F4" s="11" t="e">
        <f>'MNS Improved - Step 1'!F4*#REF!*#REF!</f>
        <v>#REF!</v>
      </c>
      <c r="G4" s="11" t="e">
        <f>'MNS Improved - Step 1'!G4*#REF!*#REF!</f>
        <v>#REF!</v>
      </c>
      <c r="H4" s="11" t="e">
        <f>'MNS Improved - Step 1'!H4*#REF!*#REF!</f>
        <v>#REF!</v>
      </c>
      <c r="I4" s="11" t="e">
        <f>'MNS Improved - Step 1'!I4*#REF!*#REF!</f>
        <v>#REF!</v>
      </c>
      <c r="J4" s="11" t="e">
        <f>'MNS Improved - Step 1'!J4*#REF!*#REF!</f>
        <v>#REF!</v>
      </c>
      <c r="K4" s="11" t="e">
        <f>'MNS Improved - Step 1'!K4*#REF!*#REF!</f>
        <v>#REF!</v>
      </c>
      <c r="L4" s="11" t="e">
        <f>'MNS Improved - Step 1'!L4*#REF!*#REF!</f>
        <v>#REF!</v>
      </c>
      <c r="M4" s="11" t="e">
        <f>'MNS Improved - Step 1'!M4*#REF!*#REF!</f>
        <v>#REF!</v>
      </c>
      <c r="N4" s="11" t="e">
        <f>'MNS Improved - Step 1'!N4*#REF!*#REF!</f>
        <v>#REF!</v>
      </c>
      <c r="O4" s="11" t="e">
        <f>'MNS Improved - Step 1'!O4*#REF!*#REF!</f>
        <v>#REF!</v>
      </c>
      <c r="P4" s="11" t="e">
        <f>'MNS Improved - Step 1'!P4*#REF!*#REF!</f>
        <v>#REF!</v>
      </c>
      <c r="Q4" s="11" t="e">
        <f>'MNS Improved - Step 1'!Q4*#REF!*#REF!</f>
        <v>#REF!</v>
      </c>
      <c r="R4" s="11" t="e">
        <f>'MNS Improved - Step 1'!R4*#REF!*#REF!</f>
        <v>#REF!</v>
      </c>
      <c r="S4" s="11" t="e">
        <f>'MNS Improved - Step 1'!S4*#REF!*#REF!</f>
        <v>#REF!</v>
      </c>
      <c r="T4" s="11" t="e">
        <f>'MNS Improved - Step 1'!T4*#REF!*#REF!</f>
        <v>#REF!</v>
      </c>
      <c r="U4" s="11" t="e">
        <f>'MNS Improved - Step 1'!U4*#REF!*#REF!</f>
        <v>#REF!</v>
      </c>
      <c r="V4" s="11" t="e">
        <f>'MNS Improved - Step 1'!V4*#REF!*#REF!</f>
        <v>#REF!</v>
      </c>
      <c r="W4" s="11" t="e">
        <f>'MNS Improved - Step 1'!W4*#REF!*#REF!</f>
        <v>#REF!</v>
      </c>
      <c r="X4" s="11" t="e">
        <f>'MNS Improved - Step 1'!X4*#REF!*#REF!</f>
        <v>#REF!</v>
      </c>
      <c r="Y4" s="11" t="e">
        <f>'MNS Improved - Step 1'!Y4*#REF!*#REF!</f>
        <v>#REF!</v>
      </c>
      <c r="Z4" s="11" t="e">
        <f>'MNS Improved - Step 1'!Z4*#REF!*#REF!</f>
        <v>#REF!</v>
      </c>
      <c r="AA4" s="7" t="e">
        <f>'MNS Improved - Step 1'!AA4*#REF!*#REF!</f>
        <v>#REF!</v>
      </c>
      <c r="AB4" s="7" t="e">
        <f>'MNS Improved - Step 1'!AB4*#REF!*#REF!</f>
        <v>#REF!</v>
      </c>
      <c r="AC4" s="7" t="e">
        <f>'MNS Improved - Step 1'!AC4*#REF!*#REF!</f>
        <v>#REF!</v>
      </c>
      <c r="AD4" s="7" t="e">
        <f>'MNS Improved - Step 1'!AD4*#REF!*#REF!</f>
        <v>#REF!</v>
      </c>
      <c r="AE4" s="7" t="e">
        <f>'MNS Improved - Step 1'!AE4*#REF!*#REF!</f>
        <v>#REF!</v>
      </c>
      <c r="AF4" s="7" t="e">
        <f>'MNS Improved - Step 1'!AF4*#REF!*#REF!</f>
        <v>#REF!</v>
      </c>
      <c r="AG4" s="7" t="e">
        <f>'MNS Improved - Step 1'!AG4*#REF!*#REF!</f>
        <v>#REF!</v>
      </c>
      <c r="AH4" s="7" t="e">
        <f>'MNS Improved - Step 1'!AH4*#REF!*#REF!</f>
        <v>#REF!</v>
      </c>
      <c r="AI4" s="7" t="e">
        <f>'MNS Improved - Step 1'!AI4*#REF!*#REF!</f>
        <v>#REF!</v>
      </c>
      <c r="AJ4" s="7" t="e">
        <f>'MNS Improved - Step 1'!AJ4*#REF!*#REF!</f>
        <v>#REF!</v>
      </c>
      <c r="AL4" s="5"/>
      <c r="AM4" s="10"/>
      <c r="AN4" s="11"/>
      <c r="AO4" s="11"/>
      <c r="AP4" s="11"/>
      <c r="AQ4" s="11"/>
      <c r="AR4" s="11"/>
      <c r="AS4" s="11"/>
      <c r="AT4" s="11"/>
      <c r="AU4" s="11"/>
      <c r="AV4" s="11"/>
      <c r="AW4" s="11"/>
      <c r="AX4" s="11"/>
      <c r="AY4" s="11"/>
      <c r="AZ4" s="11"/>
      <c r="BA4" s="11"/>
      <c r="BB4" s="11"/>
      <c r="BC4" s="11"/>
      <c r="BD4" s="11"/>
      <c r="BE4" s="11"/>
      <c r="BF4" s="11"/>
      <c r="BG4" s="11"/>
      <c r="BH4" s="11"/>
      <c r="BI4" s="11"/>
      <c r="BJ4" s="11"/>
      <c r="BK4" s="11"/>
      <c r="BL4" s="7"/>
      <c r="BM4" s="7"/>
      <c r="BN4" s="7"/>
      <c r="BO4" s="7"/>
      <c r="BP4" s="7"/>
      <c r="BQ4" s="7"/>
      <c r="BR4" s="7"/>
      <c r="BS4" s="7"/>
      <c r="BT4" s="7"/>
      <c r="BU4" s="7"/>
    </row>
    <row r="5" spans="1:73">
      <c r="A5" s="5">
        <v>1</v>
      </c>
      <c r="B5" s="12" t="e">
        <f>'MNS Improved - Step 1'!B5*#REF!*#REF!</f>
        <v>#REF!</v>
      </c>
      <c r="C5" s="13" t="e">
        <f>'MNS Improved - Step 1'!C5*#REF!*#REF!</f>
        <v>#REF!</v>
      </c>
      <c r="D5" s="13" t="e">
        <f>'MNS Improved - Step 1'!D5*#REF!*#REF!</f>
        <v>#REF!</v>
      </c>
      <c r="E5" s="13" t="e">
        <f>'MNS Improved - Step 1'!E5*#REF!*#REF!</f>
        <v>#REF!</v>
      </c>
      <c r="F5" s="13" t="e">
        <f>'MNS Improved - Step 1'!F5*#REF!*#REF!</f>
        <v>#REF!</v>
      </c>
      <c r="G5" s="13" t="e">
        <f>'MNS Improved - Step 1'!G5*#REF!*#REF!</f>
        <v>#REF!</v>
      </c>
      <c r="H5" s="13" t="e">
        <f>'MNS Improved - Step 1'!H5*#REF!*#REF!</f>
        <v>#REF!</v>
      </c>
      <c r="I5" s="13" t="e">
        <f>'MNS Improved - Step 1'!I5*#REF!*#REF!</f>
        <v>#REF!</v>
      </c>
      <c r="J5" s="13" t="e">
        <f>'MNS Improved - Step 1'!J5*#REF!*#REF!</f>
        <v>#REF!</v>
      </c>
      <c r="K5" s="13" t="e">
        <f>'MNS Improved - Step 1'!K5*#REF!*#REF!</f>
        <v>#REF!</v>
      </c>
      <c r="L5" s="13" t="e">
        <f>'MNS Improved - Step 1'!L5*#REF!*#REF!</f>
        <v>#REF!</v>
      </c>
      <c r="M5" s="13" t="e">
        <f>'MNS Improved - Step 1'!M5*#REF!*#REF!</f>
        <v>#REF!</v>
      </c>
      <c r="N5" s="13" t="e">
        <f>'MNS Improved - Step 1'!N5*#REF!*#REF!</f>
        <v>#REF!</v>
      </c>
      <c r="O5" s="13" t="e">
        <f>'MNS Improved - Step 1'!O5*#REF!*#REF!</f>
        <v>#REF!</v>
      </c>
      <c r="P5" s="13" t="e">
        <f>'MNS Improved - Step 1'!P5*#REF!*#REF!</f>
        <v>#REF!</v>
      </c>
      <c r="Q5" s="13" t="e">
        <f>'MNS Improved - Step 1'!Q5*#REF!*#REF!</f>
        <v>#REF!</v>
      </c>
      <c r="R5" s="13" t="e">
        <f>'MNS Improved - Step 1'!R5*#REF!*#REF!</f>
        <v>#REF!</v>
      </c>
      <c r="S5" s="13" t="e">
        <f>'MNS Improved - Step 1'!S5*#REF!*#REF!</f>
        <v>#REF!</v>
      </c>
      <c r="T5" s="13" t="e">
        <f>'MNS Improved - Step 1'!T5*#REF!*#REF!</f>
        <v>#REF!</v>
      </c>
      <c r="U5" s="13" t="e">
        <f>'MNS Improved - Step 1'!U5*#REF!*#REF!</f>
        <v>#REF!</v>
      </c>
      <c r="V5" s="13" t="e">
        <f>'MNS Improved - Step 1'!V5*#REF!*#REF!</f>
        <v>#REF!</v>
      </c>
      <c r="W5" s="13" t="e">
        <f>'MNS Improved - Step 1'!W5*#REF!*#REF!</f>
        <v>#REF!</v>
      </c>
      <c r="X5" s="13" t="e">
        <f>'MNS Improved - Step 1'!X5*#REF!*#REF!</f>
        <v>#REF!</v>
      </c>
      <c r="Y5" s="13" t="e">
        <f>'MNS Improved - Step 1'!Y5*#REF!*#REF!</f>
        <v>#REF!</v>
      </c>
      <c r="Z5" s="13" t="e">
        <f>'MNS Improved - Step 1'!Z5*#REF!*#REF!</f>
        <v>#REF!</v>
      </c>
      <c r="AA5" s="7" t="e">
        <f>'MNS Improved - Step 1'!AA5*#REF!*#REF!</f>
        <v>#REF!</v>
      </c>
      <c r="AB5" s="7" t="e">
        <f>'MNS Improved - Step 1'!AB5*#REF!*#REF!</f>
        <v>#REF!</v>
      </c>
      <c r="AC5" s="7" t="e">
        <f>'MNS Improved - Step 1'!AC5*#REF!*#REF!</f>
        <v>#REF!</v>
      </c>
      <c r="AD5" s="7" t="e">
        <f>'MNS Improved - Step 1'!AD5*#REF!*#REF!</f>
        <v>#REF!</v>
      </c>
      <c r="AE5" s="7" t="e">
        <f>'MNS Improved - Step 1'!AE5*#REF!*#REF!</f>
        <v>#REF!</v>
      </c>
      <c r="AF5" s="7" t="e">
        <f>'MNS Improved - Step 1'!AF5*#REF!*#REF!</f>
        <v>#REF!</v>
      </c>
      <c r="AG5" s="7" t="e">
        <f>'MNS Improved - Step 1'!AG5*#REF!*#REF!</f>
        <v>#REF!</v>
      </c>
      <c r="AH5" s="7" t="e">
        <f>'MNS Improved - Step 1'!AH5*#REF!*#REF!</f>
        <v>#REF!</v>
      </c>
      <c r="AI5" s="7" t="e">
        <f>'MNS Improved - Step 1'!AI5*#REF!*#REF!</f>
        <v>#REF!</v>
      </c>
      <c r="AJ5" s="7" t="e">
        <f>'MNS Improved - Step 1'!AJ5*#REF!*#REF!</f>
        <v>#REF!</v>
      </c>
      <c r="AL5" s="5"/>
      <c r="AM5" s="12"/>
      <c r="AN5" s="13"/>
      <c r="AO5" s="13"/>
      <c r="AP5" s="13"/>
      <c r="AQ5" s="13"/>
      <c r="AR5" s="13"/>
      <c r="AS5" s="13"/>
      <c r="AT5" s="13"/>
      <c r="AU5" s="13"/>
      <c r="AV5" s="13"/>
      <c r="AW5" s="13"/>
      <c r="AX5" s="13"/>
      <c r="AY5" s="13"/>
      <c r="AZ5" s="13"/>
      <c r="BA5" s="13"/>
      <c r="BB5" s="13"/>
      <c r="BC5" s="13"/>
      <c r="BD5" s="13"/>
      <c r="BE5" s="13"/>
      <c r="BF5" s="13"/>
      <c r="BG5" s="13"/>
      <c r="BH5" s="13"/>
      <c r="BI5" s="13"/>
      <c r="BJ5" s="13"/>
      <c r="BK5" s="13"/>
      <c r="BL5" s="7"/>
      <c r="BM5" s="7"/>
      <c r="BN5" s="7"/>
      <c r="BO5" s="7"/>
      <c r="BP5" s="7"/>
      <c r="BQ5" s="7"/>
      <c r="BR5" s="7"/>
      <c r="BS5" s="7"/>
      <c r="BT5" s="7"/>
      <c r="BU5" s="7"/>
    </row>
    <row r="6" spans="1:73">
      <c r="A6" s="5">
        <v>2</v>
      </c>
      <c r="B6" s="12" t="e">
        <f>'MNS Improved - Step 1'!B6*#REF!*#REF!</f>
        <v>#REF!</v>
      </c>
      <c r="C6" s="13" t="e">
        <f>'MNS Improved - Step 1'!C6*#REF!*#REF!</f>
        <v>#REF!</v>
      </c>
      <c r="D6" s="13" t="e">
        <f>'MNS Improved - Step 1'!D6*#REF!*#REF!</f>
        <v>#REF!</v>
      </c>
      <c r="E6" s="13" t="e">
        <f>'MNS Improved - Step 1'!E6*#REF!*#REF!</f>
        <v>#REF!</v>
      </c>
      <c r="F6" s="13" t="e">
        <f>'MNS Improved - Step 1'!F6*#REF!*#REF!</f>
        <v>#REF!</v>
      </c>
      <c r="G6" s="13" t="e">
        <f>'MNS Improved - Step 1'!G6*#REF!*#REF!</f>
        <v>#REF!</v>
      </c>
      <c r="H6" s="13" t="e">
        <f>'MNS Improved - Step 1'!H6*#REF!*#REF!</f>
        <v>#REF!</v>
      </c>
      <c r="I6" s="13" t="e">
        <f>'MNS Improved - Step 1'!I6*#REF!*#REF!</f>
        <v>#REF!</v>
      </c>
      <c r="J6" s="13" t="e">
        <f>'MNS Improved - Step 1'!J6*#REF!*#REF!</f>
        <v>#REF!</v>
      </c>
      <c r="K6" s="13" t="e">
        <f>'MNS Improved - Step 1'!K6*#REF!*#REF!</f>
        <v>#REF!</v>
      </c>
      <c r="L6" s="13" t="e">
        <f>'MNS Improved - Step 1'!L6*#REF!*#REF!</f>
        <v>#REF!</v>
      </c>
      <c r="M6" s="13" t="e">
        <f>'MNS Improved - Step 1'!M6*#REF!*#REF!</f>
        <v>#REF!</v>
      </c>
      <c r="N6" s="13" t="e">
        <f>'MNS Improved - Step 1'!N6*#REF!*#REF!</f>
        <v>#REF!</v>
      </c>
      <c r="O6" s="13" t="e">
        <f>'MNS Improved - Step 1'!O6*#REF!*#REF!</f>
        <v>#REF!</v>
      </c>
      <c r="P6" s="13" t="e">
        <f>'MNS Improved - Step 1'!P6*#REF!*#REF!</f>
        <v>#REF!</v>
      </c>
      <c r="Q6" s="13" t="e">
        <f>'MNS Improved - Step 1'!Q6*#REF!*#REF!</f>
        <v>#REF!</v>
      </c>
      <c r="R6" s="13" t="e">
        <f>'MNS Improved - Step 1'!R6*#REF!*#REF!</f>
        <v>#REF!</v>
      </c>
      <c r="S6" s="13" t="e">
        <f>'MNS Improved - Step 1'!S6*#REF!*#REF!</f>
        <v>#REF!</v>
      </c>
      <c r="T6" s="13" t="e">
        <f>'MNS Improved - Step 1'!T6*#REF!*#REF!</f>
        <v>#REF!</v>
      </c>
      <c r="U6" s="13" t="e">
        <f>'MNS Improved - Step 1'!U6*#REF!*#REF!</f>
        <v>#REF!</v>
      </c>
      <c r="V6" s="13" t="e">
        <f>'MNS Improved - Step 1'!V6*#REF!*#REF!</f>
        <v>#REF!</v>
      </c>
      <c r="W6" s="13" t="e">
        <f>'MNS Improved - Step 1'!W6*#REF!*#REF!</f>
        <v>#REF!</v>
      </c>
      <c r="X6" s="13" t="e">
        <f>'MNS Improved - Step 1'!X6*#REF!*#REF!</f>
        <v>#REF!</v>
      </c>
      <c r="Y6" s="13" t="e">
        <f>'MNS Improved - Step 1'!Y6*#REF!*#REF!</f>
        <v>#REF!</v>
      </c>
      <c r="Z6" s="13" t="e">
        <f>'MNS Improved - Step 1'!Z6*#REF!*#REF!</f>
        <v>#REF!</v>
      </c>
      <c r="AA6" s="7" t="e">
        <f>'MNS Improved - Step 1'!AA6*#REF!*#REF!</f>
        <v>#REF!</v>
      </c>
      <c r="AB6" s="7" t="e">
        <f>'MNS Improved - Step 1'!AB6*#REF!*#REF!</f>
        <v>#REF!</v>
      </c>
      <c r="AC6" s="7" t="e">
        <f>'MNS Improved - Step 1'!AC6*#REF!*#REF!</f>
        <v>#REF!</v>
      </c>
      <c r="AD6" s="7" t="e">
        <f>'MNS Improved - Step 1'!AD6*#REF!*#REF!</f>
        <v>#REF!</v>
      </c>
      <c r="AE6" s="7" t="e">
        <f>'MNS Improved - Step 1'!AE6*#REF!*#REF!</f>
        <v>#REF!</v>
      </c>
      <c r="AF6" s="7" t="e">
        <f>'MNS Improved - Step 1'!AF6*#REF!*#REF!</f>
        <v>#REF!</v>
      </c>
      <c r="AG6" s="7" t="e">
        <f>'MNS Improved - Step 1'!AG6*#REF!*#REF!</f>
        <v>#REF!</v>
      </c>
      <c r="AH6" s="7" t="e">
        <f>'MNS Improved - Step 1'!AH6*#REF!*#REF!</f>
        <v>#REF!</v>
      </c>
      <c r="AI6" s="7" t="e">
        <f>'MNS Improved - Step 1'!AI6*#REF!*#REF!</f>
        <v>#REF!</v>
      </c>
      <c r="AJ6" s="7" t="e">
        <f>'MNS Improved - Step 1'!AJ6*#REF!*#REF!</f>
        <v>#REF!</v>
      </c>
      <c r="AL6" s="5"/>
      <c r="AM6" s="12"/>
      <c r="AN6" s="13"/>
      <c r="AO6" s="13"/>
      <c r="AP6" s="13"/>
      <c r="AQ6" s="13"/>
      <c r="AR6" s="13"/>
      <c r="AS6" s="13"/>
      <c r="AT6" s="13"/>
      <c r="AU6" s="13"/>
      <c r="AV6" s="13"/>
      <c r="AW6" s="13"/>
      <c r="AX6" s="13"/>
      <c r="AY6" s="13"/>
      <c r="AZ6" s="13"/>
      <c r="BA6" s="13"/>
      <c r="BB6" s="13"/>
      <c r="BC6" s="13"/>
      <c r="BD6" s="13"/>
      <c r="BE6" s="13"/>
      <c r="BF6" s="13"/>
      <c r="BG6" s="13"/>
      <c r="BH6" s="13"/>
      <c r="BI6" s="13"/>
      <c r="BJ6" s="13"/>
      <c r="BK6" s="13"/>
      <c r="BL6" s="7"/>
      <c r="BM6" s="7"/>
      <c r="BN6" s="7"/>
      <c r="BO6" s="7"/>
      <c r="BP6" s="7"/>
      <c r="BQ6" s="7"/>
      <c r="BR6" s="7"/>
      <c r="BS6" s="7"/>
      <c r="BT6" s="7"/>
      <c r="BU6" s="7"/>
    </row>
    <row r="7" spans="1:73">
      <c r="A7" s="5">
        <v>3</v>
      </c>
      <c r="B7" s="12" t="e">
        <f>'MNS Improved - Step 1'!B7*#REF!*#REF!</f>
        <v>#REF!</v>
      </c>
      <c r="C7" s="13" t="e">
        <f>'MNS Improved - Step 1'!C7*#REF!*#REF!</f>
        <v>#REF!</v>
      </c>
      <c r="D7" s="13" t="e">
        <f>'MNS Improved - Step 1'!D7*#REF!*#REF!</f>
        <v>#REF!</v>
      </c>
      <c r="E7" s="13" t="e">
        <f>'MNS Improved - Step 1'!E7*#REF!*#REF!</f>
        <v>#REF!</v>
      </c>
      <c r="F7" s="13" t="e">
        <f>'MNS Improved - Step 1'!F7*#REF!*#REF!</f>
        <v>#REF!</v>
      </c>
      <c r="G7" s="13" t="e">
        <f>'MNS Improved - Step 1'!G7*#REF!*#REF!</f>
        <v>#REF!</v>
      </c>
      <c r="H7" s="13" t="e">
        <f>'MNS Improved - Step 1'!H7*#REF!*#REF!</f>
        <v>#REF!</v>
      </c>
      <c r="I7" s="13" t="e">
        <f>'MNS Improved - Step 1'!I7*#REF!*#REF!</f>
        <v>#REF!</v>
      </c>
      <c r="J7" s="13" t="e">
        <f>'MNS Improved - Step 1'!J7*#REF!*#REF!</f>
        <v>#REF!</v>
      </c>
      <c r="K7" s="13" t="e">
        <f>'MNS Improved - Step 1'!K7*#REF!*#REF!</f>
        <v>#REF!</v>
      </c>
      <c r="L7" s="13" t="e">
        <f>'MNS Improved - Step 1'!L7*#REF!*#REF!</f>
        <v>#REF!</v>
      </c>
      <c r="M7" s="13" t="e">
        <f>'MNS Improved - Step 1'!M7*#REF!*#REF!</f>
        <v>#REF!</v>
      </c>
      <c r="N7" s="13" t="e">
        <f>'MNS Improved - Step 1'!N7*#REF!*#REF!</f>
        <v>#REF!</v>
      </c>
      <c r="O7" s="13" t="e">
        <f>'MNS Improved - Step 1'!O7*#REF!*#REF!</f>
        <v>#REF!</v>
      </c>
      <c r="P7" s="13" t="e">
        <f>'MNS Improved - Step 1'!P7*#REF!*#REF!</f>
        <v>#REF!</v>
      </c>
      <c r="Q7" s="13" t="e">
        <f>'MNS Improved - Step 1'!Q7*#REF!*#REF!</f>
        <v>#REF!</v>
      </c>
      <c r="R7" s="13" t="e">
        <f>'MNS Improved - Step 1'!R7*#REF!*#REF!</f>
        <v>#REF!</v>
      </c>
      <c r="S7" s="13" t="e">
        <f>'MNS Improved - Step 1'!S7*#REF!*#REF!</f>
        <v>#REF!</v>
      </c>
      <c r="T7" s="13" t="e">
        <f>'MNS Improved - Step 1'!T7*#REF!*#REF!</f>
        <v>#REF!</v>
      </c>
      <c r="U7" s="13" t="e">
        <f>'MNS Improved - Step 1'!U7*#REF!*#REF!</f>
        <v>#REF!</v>
      </c>
      <c r="V7" s="13" t="e">
        <f>'MNS Improved - Step 1'!V7*#REF!*#REF!</f>
        <v>#REF!</v>
      </c>
      <c r="W7" s="13" t="e">
        <f>'MNS Improved - Step 1'!W7*#REF!*#REF!</f>
        <v>#REF!</v>
      </c>
      <c r="X7" s="13" t="e">
        <f>'MNS Improved - Step 1'!X7*#REF!*#REF!</f>
        <v>#REF!</v>
      </c>
      <c r="Y7" s="13" t="e">
        <f>'MNS Improved - Step 1'!Y7*#REF!*#REF!</f>
        <v>#REF!</v>
      </c>
      <c r="Z7" s="13" t="e">
        <f>'MNS Improved - Step 1'!Z7*#REF!*#REF!</f>
        <v>#REF!</v>
      </c>
      <c r="AA7" s="7" t="e">
        <f>'MNS Improved - Step 1'!AA7*#REF!*#REF!</f>
        <v>#REF!</v>
      </c>
      <c r="AB7" s="7" t="e">
        <f>'MNS Improved - Step 1'!AB7*#REF!*#REF!</f>
        <v>#REF!</v>
      </c>
      <c r="AC7" s="7" t="e">
        <f>'MNS Improved - Step 1'!AC7*#REF!*#REF!</f>
        <v>#REF!</v>
      </c>
      <c r="AD7" s="7" t="e">
        <f>'MNS Improved - Step 1'!AD7*#REF!*#REF!</f>
        <v>#REF!</v>
      </c>
      <c r="AE7" s="7" t="e">
        <f>'MNS Improved - Step 1'!AE7*#REF!*#REF!</f>
        <v>#REF!</v>
      </c>
      <c r="AF7" s="7" t="e">
        <f>'MNS Improved - Step 1'!AF7*#REF!*#REF!</f>
        <v>#REF!</v>
      </c>
      <c r="AG7" s="7" t="e">
        <f>'MNS Improved - Step 1'!AG7*#REF!*#REF!</f>
        <v>#REF!</v>
      </c>
      <c r="AH7" s="7" t="e">
        <f>'MNS Improved - Step 1'!AH7*#REF!*#REF!</f>
        <v>#REF!</v>
      </c>
      <c r="AI7" s="7" t="e">
        <f>'MNS Improved - Step 1'!AI7*#REF!*#REF!</f>
        <v>#REF!</v>
      </c>
      <c r="AJ7" s="7" t="e">
        <f>'MNS Improved - Step 1'!AJ7*#REF!*#REF!</f>
        <v>#REF!</v>
      </c>
      <c r="AL7" s="5"/>
      <c r="AM7" s="12"/>
      <c r="AN7" s="13"/>
      <c r="AO7" s="13"/>
      <c r="AP7" s="13"/>
      <c r="AQ7" s="13"/>
      <c r="AR7" s="13"/>
      <c r="AS7" s="13"/>
      <c r="AT7" s="13"/>
      <c r="AU7" s="13"/>
      <c r="AV7" s="13"/>
      <c r="AW7" s="13"/>
      <c r="AX7" s="13"/>
      <c r="AY7" s="13"/>
      <c r="AZ7" s="13"/>
      <c r="BA7" s="13"/>
      <c r="BB7" s="13"/>
      <c r="BC7" s="13"/>
      <c r="BD7" s="13"/>
      <c r="BE7" s="13"/>
      <c r="BF7" s="13"/>
      <c r="BG7" s="13"/>
      <c r="BH7" s="13"/>
      <c r="BI7" s="13"/>
      <c r="BJ7" s="13"/>
      <c r="BK7" s="13"/>
      <c r="BL7" s="7"/>
      <c r="BM7" s="7"/>
      <c r="BN7" s="7"/>
      <c r="BO7" s="7"/>
      <c r="BP7" s="7"/>
      <c r="BQ7" s="7"/>
      <c r="BR7" s="7"/>
      <c r="BS7" s="7"/>
      <c r="BT7" s="7"/>
      <c r="BU7" s="7"/>
    </row>
    <row r="8" spans="1:73">
      <c r="A8" s="5">
        <v>4</v>
      </c>
      <c r="B8" s="12" t="e">
        <f>'MNS Improved - Step 1'!B8*#REF!*#REF!</f>
        <v>#REF!</v>
      </c>
      <c r="C8" s="13" t="e">
        <f>'MNS Improved - Step 1'!C8*#REF!*#REF!</f>
        <v>#REF!</v>
      </c>
      <c r="D8" s="13" t="e">
        <f>'MNS Improved - Step 1'!D8*#REF!*#REF!</f>
        <v>#REF!</v>
      </c>
      <c r="E8" s="13" t="e">
        <f>'MNS Improved - Step 1'!E8*#REF!*#REF!</f>
        <v>#REF!</v>
      </c>
      <c r="F8" s="13" t="e">
        <f>'MNS Improved - Step 1'!F8*#REF!*#REF!</f>
        <v>#REF!</v>
      </c>
      <c r="G8" s="13" t="e">
        <f>'MNS Improved - Step 1'!G8*#REF!*#REF!</f>
        <v>#REF!</v>
      </c>
      <c r="H8" s="13" t="e">
        <f>'MNS Improved - Step 1'!H8*#REF!*#REF!</f>
        <v>#REF!</v>
      </c>
      <c r="I8" s="13" t="e">
        <f>'MNS Improved - Step 1'!I8*#REF!*#REF!</f>
        <v>#REF!</v>
      </c>
      <c r="J8" s="13" t="e">
        <f>'MNS Improved - Step 1'!J8*#REF!*#REF!</f>
        <v>#REF!</v>
      </c>
      <c r="K8" s="13" t="e">
        <f>'MNS Improved - Step 1'!K8*#REF!*#REF!</f>
        <v>#REF!</v>
      </c>
      <c r="L8" s="13" t="e">
        <f>'MNS Improved - Step 1'!L8*#REF!*#REF!</f>
        <v>#REF!</v>
      </c>
      <c r="M8" s="13" t="e">
        <f>'MNS Improved - Step 1'!M8*#REF!*#REF!</f>
        <v>#REF!</v>
      </c>
      <c r="N8" s="13" t="e">
        <f>'MNS Improved - Step 1'!N8*#REF!*#REF!</f>
        <v>#REF!</v>
      </c>
      <c r="O8" s="13" t="e">
        <f>'MNS Improved - Step 1'!O8*#REF!*#REF!</f>
        <v>#REF!</v>
      </c>
      <c r="P8" s="13" t="e">
        <f>'MNS Improved - Step 1'!P8*#REF!*#REF!</f>
        <v>#REF!</v>
      </c>
      <c r="Q8" s="13" t="e">
        <f>'MNS Improved - Step 1'!Q8*#REF!*#REF!</f>
        <v>#REF!</v>
      </c>
      <c r="R8" s="13" t="e">
        <f>'MNS Improved - Step 1'!R8*#REF!*#REF!</f>
        <v>#REF!</v>
      </c>
      <c r="S8" s="13" t="e">
        <f>'MNS Improved - Step 1'!S8*#REF!*#REF!</f>
        <v>#REF!</v>
      </c>
      <c r="T8" s="13" t="e">
        <f>'MNS Improved - Step 1'!T8*#REF!*#REF!</f>
        <v>#REF!</v>
      </c>
      <c r="U8" s="13" t="e">
        <f>'MNS Improved - Step 1'!U8*#REF!*#REF!</f>
        <v>#REF!</v>
      </c>
      <c r="V8" s="13" t="e">
        <f>'MNS Improved - Step 1'!V8*#REF!*#REF!</f>
        <v>#REF!</v>
      </c>
      <c r="W8" s="13" t="e">
        <f>'MNS Improved - Step 1'!W8*#REF!*#REF!</f>
        <v>#REF!</v>
      </c>
      <c r="X8" s="13" t="e">
        <f>'MNS Improved - Step 1'!X8*#REF!*#REF!</f>
        <v>#REF!</v>
      </c>
      <c r="Y8" s="13" t="e">
        <f>'MNS Improved - Step 1'!Y8*#REF!*#REF!</f>
        <v>#REF!</v>
      </c>
      <c r="Z8" s="13" t="e">
        <f>'MNS Improved - Step 1'!Z8*#REF!*#REF!</f>
        <v>#REF!</v>
      </c>
      <c r="AA8" s="7" t="e">
        <f>'MNS Improved - Step 1'!AA8*#REF!*#REF!</f>
        <v>#REF!</v>
      </c>
      <c r="AB8" s="7" t="e">
        <f>'MNS Improved - Step 1'!AB8*#REF!*#REF!</f>
        <v>#REF!</v>
      </c>
      <c r="AC8" s="7" t="e">
        <f>'MNS Improved - Step 1'!AC8*#REF!*#REF!</f>
        <v>#REF!</v>
      </c>
      <c r="AD8" s="7" t="e">
        <f>'MNS Improved - Step 1'!AD8*#REF!*#REF!</f>
        <v>#REF!</v>
      </c>
      <c r="AE8" s="7" t="e">
        <f>'MNS Improved - Step 1'!AE8*#REF!*#REF!</f>
        <v>#REF!</v>
      </c>
      <c r="AF8" s="7" t="e">
        <f>'MNS Improved - Step 1'!AF8*#REF!*#REF!</f>
        <v>#REF!</v>
      </c>
      <c r="AG8" s="7" t="e">
        <f>'MNS Improved - Step 1'!AG8*#REF!*#REF!</f>
        <v>#REF!</v>
      </c>
      <c r="AH8" s="7" t="e">
        <f>'MNS Improved - Step 1'!AH8*#REF!*#REF!</f>
        <v>#REF!</v>
      </c>
      <c r="AI8" s="7" t="e">
        <f>'MNS Improved - Step 1'!AI8*#REF!*#REF!</f>
        <v>#REF!</v>
      </c>
      <c r="AJ8" s="7" t="e">
        <f>'MNS Improved - Step 1'!AJ8*#REF!*#REF!</f>
        <v>#REF!</v>
      </c>
      <c r="AL8" s="5"/>
      <c r="AM8" s="12"/>
      <c r="AN8" s="13"/>
      <c r="AO8" s="13"/>
      <c r="AP8" s="13"/>
      <c r="AQ8" s="13"/>
      <c r="AR8" s="13"/>
      <c r="AS8" s="13"/>
      <c r="AT8" s="13"/>
      <c r="AU8" s="13"/>
      <c r="AV8" s="13"/>
      <c r="AW8" s="13"/>
      <c r="AX8" s="13"/>
      <c r="AY8" s="13"/>
      <c r="AZ8" s="13"/>
      <c r="BA8" s="13"/>
      <c r="BB8" s="13"/>
      <c r="BC8" s="13"/>
      <c r="BD8" s="13"/>
      <c r="BE8" s="13"/>
      <c r="BF8" s="13"/>
      <c r="BG8" s="13"/>
      <c r="BH8" s="13"/>
      <c r="BI8" s="13"/>
      <c r="BJ8" s="13"/>
      <c r="BK8" s="13"/>
      <c r="BL8" s="7"/>
      <c r="BM8" s="7"/>
      <c r="BN8" s="7"/>
      <c r="BO8" s="7"/>
      <c r="BP8" s="7"/>
      <c r="BQ8" s="7"/>
      <c r="BR8" s="7"/>
      <c r="BS8" s="7"/>
      <c r="BT8" s="7"/>
      <c r="BU8" s="7"/>
    </row>
    <row r="9" spans="1:73">
      <c r="A9" s="5">
        <v>5</v>
      </c>
      <c r="B9" s="12" t="e">
        <f>'MNS Improved - Step 1'!B9*#REF!*#REF!</f>
        <v>#REF!</v>
      </c>
      <c r="C9" s="13" t="e">
        <f>'MNS Improved - Step 1'!C9*#REF!*#REF!</f>
        <v>#REF!</v>
      </c>
      <c r="D9" s="13" t="e">
        <f>'MNS Improved - Step 1'!D9*#REF!*#REF!</f>
        <v>#REF!</v>
      </c>
      <c r="E9" s="13" t="e">
        <f>'MNS Improved - Step 1'!E9*#REF!*#REF!</f>
        <v>#REF!</v>
      </c>
      <c r="F9" s="13" t="e">
        <f>'MNS Improved - Step 1'!F9*#REF!*#REF!</f>
        <v>#REF!</v>
      </c>
      <c r="G9" s="13" t="e">
        <f>'MNS Improved - Step 1'!G9*#REF!*#REF!</f>
        <v>#REF!</v>
      </c>
      <c r="H9" s="13" t="e">
        <f>'MNS Improved - Step 1'!H9*#REF!*#REF!</f>
        <v>#REF!</v>
      </c>
      <c r="I9" s="13" t="e">
        <f>'MNS Improved - Step 1'!I9*#REF!*#REF!</f>
        <v>#REF!</v>
      </c>
      <c r="J9" s="13" t="e">
        <f>'MNS Improved - Step 1'!J9*#REF!*#REF!</f>
        <v>#REF!</v>
      </c>
      <c r="K9" s="13" t="e">
        <f>'MNS Improved - Step 1'!K9*#REF!*#REF!</f>
        <v>#REF!</v>
      </c>
      <c r="L9" s="13" t="e">
        <f>'MNS Improved - Step 1'!L9*#REF!*#REF!</f>
        <v>#REF!</v>
      </c>
      <c r="M9" s="13" t="e">
        <f>'MNS Improved - Step 1'!M9*#REF!*#REF!</f>
        <v>#REF!</v>
      </c>
      <c r="N9" s="13" t="e">
        <f>'MNS Improved - Step 1'!N9*#REF!*#REF!</f>
        <v>#REF!</v>
      </c>
      <c r="O9" s="13" t="e">
        <f>'MNS Improved - Step 1'!O9*#REF!*#REF!</f>
        <v>#REF!</v>
      </c>
      <c r="P9" s="13" t="e">
        <f>'MNS Improved - Step 1'!P9*#REF!*#REF!</f>
        <v>#REF!</v>
      </c>
      <c r="Q9" s="13" t="e">
        <f>'MNS Improved - Step 1'!Q9*#REF!*#REF!</f>
        <v>#REF!</v>
      </c>
      <c r="R9" s="13" t="e">
        <f>'MNS Improved - Step 1'!R9*#REF!*#REF!</f>
        <v>#REF!</v>
      </c>
      <c r="S9" s="13" t="e">
        <f>'MNS Improved - Step 1'!S9*#REF!*#REF!</f>
        <v>#REF!</v>
      </c>
      <c r="T9" s="13" t="e">
        <f>'MNS Improved - Step 1'!T9*#REF!*#REF!</f>
        <v>#REF!</v>
      </c>
      <c r="U9" s="13" t="e">
        <f>'MNS Improved - Step 1'!U9*#REF!*#REF!</f>
        <v>#REF!</v>
      </c>
      <c r="V9" s="13" t="e">
        <f>'MNS Improved - Step 1'!V9*#REF!*#REF!</f>
        <v>#REF!</v>
      </c>
      <c r="W9" s="13" t="e">
        <f>'MNS Improved - Step 1'!W9*#REF!*#REF!</f>
        <v>#REF!</v>
      </c>
      <c r="X9" s="13" t="e">
        <f>'MNS Improved - Step 1'!X9*#REF!*#REF!</f>
        <v>#REF!</v>
      </c>
      <c r="Y9" s="13" t="e">
        <f>'MNS Improved - Step 1'!Y9*#REF!*#REF!</f>
        <v>#REF!</v>
      </c>
      <c r="Z9" s="13" t="e">
        <f>'MNS Improved - Step 1'!Z9*#REF!*#REF!</f>
        <v>#REF!</v>
      </c>
      <c r="AA9" s="7" t="e">
        <f>'MNS Improved - Step 1'!AA9*#REF!*#REF!</f>
        <v>#REF!</v>
      </c>
      <c r="AB9" s="7" t="e">
        <f>'MNS Improved - Step 1'!AB9*#REF!*#REF!</f>
        <v>#REF!</v>
      </c>
      <c r="AC9" s="7" t="e">
        <f>'MNS Improved - Step 1'!AC9*#REF!*#REF!</f>
        <v>#REF!</v>
      </c>
      <c r="AD9" s="7" t="e">
        <f>'MNS Improved - Step 1'!AD9*#REF!*#REF!</f>
        <v>#REF!</v>
      </c>
      <c r="AE9" s="7" t="e">
        <f>'MNS Improved - Step 1'!AE9*#REF!*#REF!</f>
        <v>#REF!</v>
      </c>
      <c r="AF9" s="7" t="e">
        <f>'MNS Improved - Step 1'!AF9*#REF!*#REF!</f>
        <v>#REF!</v>
      </c>
      <c r="AG9" s="7" t="e">
        <f>'MNS Improved - Step 1'!AG9*#REF!*#REF!</f>
        <v>#REF!</v>
      </c>
      <c r="AH9" s="7" t="e">
        <f>'MNS Improved - Step 1'!AH9*#REF!*#REF!</f>
        <v>#REF!</v>
      </c>
      <c r="AI9" s="7" t="e">
        <f>'MNS Improved - Step 1'!AI9*#REF!*#REF!</f>
        <v>#REF!</v>
      </c>
      <c r="AJ9" s="7" t="e">
        <f>'MNS Improved - Step 1'!AJ9*#REF!*#REF!</f>
        <v>#REF!</v>
      </c>
      <c r="AL9" s="5"/>
      <c r="AM9" s="12"/>
      <c r="AN9" s="13"/>
      <c r="AO9" s="13"/>
      <c r="AP9" s="13"/>
      <c r="AQ9" s="13"/>
      <c r="AR9" s="13"/>
      <c r="AS9" s="13"/>
      <c r="AT9" s="13"/>
      <c r="AU9" s="13"/>
      <c r="AV9" s="13"/>
      <c r="AW9" s="13"/>
      <c r="AX9" s="13"/>
      <c r="AY9" s="13"/>
      <c r="AZ9" s="13"/>
      <c r="BA9" s="13"/>
      <c r="BB9" s="13"/>
      <c r="BC9" s="13"/>
      <c r="BD9" s="13"/>
      <c r="BE9" s="13"/>
      <c r="BF9" s="13"/>
      <c r="BG9" s="13"/>
      <c r="BH9" s="13"/>
      <c r="BI9" s="13"/>
      <c r="BJ9" s="13"/>
      <c r="BK9" s="13"/>
      <c r="BL9" s="7"/>
      <c r="BM9" s="7"/>
      <c r="BN9" s="7"/>
      <c r="BO9" s="7"/>
      <c r="BP9" s="7"/>
      <c r="BQ9" s="7"/>
      <c r="BR9" s="7"/>
      <c r="BS9" s="7"/>
      <c r="BT9" s="7"/>
      <c r="BU9" s="7"/>
    </row>
    <row r="10" spans="1:73">
      <c r="A10" s="5">
        <v>6</v>
      </c>
      <c r="B10" s="12" t="e">
        <f>'MNS Improved - Step 1'!B10*#REF!*#REF!</f>
        <v>#REF!</v>
      </c>
      <c r="C10" s="13" t="e">
        <f>'MNS Improved - Step 1'!C10*#REF!*#REF!</f>
        <v>#REF!</v>
      </c>
      <c r="D10" s="13" t="e">
        <f>'MNS Improved - Step 1'!D10*#REF!*#REF!</f>
        <v>#REF!</v>
      </c>
      <c r="E10" s="13" t="e">
        <f>'MNS Improved - Step 1'!E10*#REF!*#REF!</f>
        <v>#REF!</v>
      </c>
      <c r="F10" s="13" t="e">
        <f>'MNS Improved - Step 1'!F10*#REF!*#REF!</f>
        <v>#REF!</v>
      </c>
      <c r="G10" s="13" t="e">
        <f>'MNS Improved - Step 1'!G10*#REF!*#REF!</f>
        <v>#REF!</v>
      </c>
      <c r="H10" s="13" t="e">
        <f>'MNS Improved - Step 1'!H10*#REF!*#REF!</f>
        <v>#REF!</v>
      </c>
      <c r="I10" s="13" t="e">
        <f>'MNS Improved - Step 1'!I10*#REF!*#REF!</f>
        <v>#REF!</v>
      </c>
      <c r="J10" s="13" t="e">
        <f>'MNS Improved - Step 1'!J10*#REF!*#REF!</f>
        <v>#REF!</v>
      </c>
      <c r="K10" s="13" t="e">
        <f>'MNS Improved - Step 1'!K10*#REF!*#REF!</f>
        <v>#REF!</v>
      </c>
      <c r="L10" s="13" t="e">
        <f>'MNS Improved - Step 1'!L10*#REF!*#REF!</f>
        <v>#REF!</v>
      </c>
      <c r="M10" s="13" t="e">
        <f>'MNS Improved - Step 1'!M10*#REF!*#REF!</f>
        <v>#REF!</v>
      </c>
      <c r="N10" s="13" t="e">
        <f>'MNS Improved - Step 1'!N10*#REF!*#REF!</f>
        <v>#REF!</v>
      </c>
      <c r="O10" s="13" t="e">
        <f>'MNS Improved - Step 1'!O10*#REF!*#REF!</f>
        <v>#REF!</v>
      </c>
      <c r="P10" s="13" t="e">
        <f>'MNS Improved - Step 1'!P10*#REF!*#REF!</f>
        <v>#REF!</v>
      </c>
      <c r="Q10" s="13" t="e">
        <f>'MNS Improved - Step 1'!Q10*#REF!*#REF!</f>
        <v>#REF!</v>
      </c>
      <c r="R10" s="13" t="e">
        <f>'MNS Improved - Step 1'!R10*#REF!*#REF!</f>
        <v>#REF!</v>
      </c>
      <c r="S10" s="13" t="e">
        <f>'MNS Improved - Step 1'!S10*#REF!*#REF!</f>
        <v>#REF!</v>
      </c>
      <c r="T10" s="13" t="e">
        <f>'MNS Improved - Step 1'!T10*#REF!*#REF!</f>
        <v>#REF!</v>
      </c>
      <c r="U10" s="13" t="e">
        <f>'MNS Improved - Step 1'!U10*#REF!*#REF!</f>
        <v>#REF!</v>
      </c>
      <c r="V10" s="13" t="e">
        <f>'MNS Improved - Step 1'!V10*#REF!*#REF!</f>
        <v>#REF!</v>
      </c>
      <c r="W10" s="13" t="e">
        <f>'MNS Improved - Step 1'!W10*#REF!*#REF!</f>
        <v>#REF!</v>
      </c>
      <c r="X10" s="13" t="e">
        <f>'MNS Improved - Step 1'!X10*#REF!*#REF!</f>
        <v>#REF!</v>
      </c>
      <c r="Y10" s="13" t="e">
        <f>'MNS Improved - Step 1'!Y10*#REF!*#REF!</f>
        <v>#REF!</v>
      </c>
      <c r="Z10" s="13" t="e">
        <f>'MNS Improved - Step 1'!Z10*#REF!*#REF!</f>
        <v>#REF!</v>
      </c>
      <c r="AA10" s="7" t="e">
        <f>'MNS Improved - Step 1'!AA10*#REF!*#REF!</f>
        <v>#REF!</v>
      </c>
      <c r="AB10" s="7" t="e">
        <f>'MNS Improved - Step 1'!AB10*#REF!*#REF!</f>
        <v>#REF!</v>
      </c>
      <c r="AC10" s="7" t="e">
        <f>'MNS Improved - Step 1'!AC10*#REF!*#REF!</f>
        <v>#REF!</v>
      </c>
      <c r="AD10" s="7" t="e">
        <f>'MNS Improved - Step 1'!AD10*#REF!*#REF!</f>
        <v>#REF!</v>
      </c>
      <c r="AE10" s="7" t="e">
        <f>'MNS Improved - Step 1'!AE10*#REF!*#REF!</f>
        <v>#REF!</v>
      </c>
      <c r="AF10" s="7" t="e">
        <f>'MNS Improved - Step 1'!AF10*#REF!*#REF!</f>
        <v>#REF!</v>
      </c>
      <c r="AG10" s="7" t="e">
        <f>'MNS Improved - Step 1'!AG10*#REF!*#REF!</f>
        <v>#REF!</v>
      </c>
      <c r="AH10" s="7" t="e">
        <f>'MNS Improved - Step 1'!AH10*#REF!*#REF!</f>
        <v>#REF!</v>
      </c>
      <c r="AI10" s="7" t="e">
        <f>'MNS Improved - Step 1'!AI10*#REF!*#REF!</f>
        <v>#REF!</v>
      </c>
      <c r="AJ10" s="7" t="e">
        <f>'MNS Improved - Step 1'!AJ10*#REF!*#REF!</f>
        <v>#REF!</v>
      </c>
      <c r="AL10" s="5"/>
      <c r="AM10" s="12"/>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7"/>
      <c r="BM10" s="7"/>
      <c r="BN10" s="7"/>
      <c r="BO10" s="7"/>
      <c r="BP10" s="7"/>
      <c r="BQ10" s="7"/>
      <c r="BR10" s="7"/>
      <c r="BS10" s="7"/>
      <c r="BT10" s="7"/>
      <c r="BU10" s="7"/>
    </row>
    <row r="11" spans="1:73">
      <c r="A11" s="5">
        <v>7</v>
      </c>
      <c r="B11" s="12" t="e">
        <f>'MNS Improved - Step 1'!B11*#REF!*#REF!</f>
        <v>#REF!</v>
      </c>
      <c r="C11" s="13" t="e">
        <f>'MNS Improved - Step 1'!C11*#REF!*#REF!</f>
        <v>#REF!</v>
      </c>
      <c r="D11" s="13" t="e">
        <f>'MNS Improved - Step 1'!D11*#REF!*#REF!</f>
        <v>#REF!</v>
      </c>
      <c r="E11" s="13" t="e">
        <f>'MNS Improved - Step 1'!E11*#REF!*#REF!</f>
        <v>#REF!</v>
      </c>
      <c r="F11" s="13" t="e">
        <f>'MNS Improved - Step 1'!F11*#REF!*#REF!</f>
        <v>#REF!</v>
      </c>
      <c r="G11" s="13" t="e">
        <f>'MNS Improved - Step 1'!G11*#REF!*#REF!</f>
        <v>#REF!</v>
      </c>
      <c r="H11" s="13" t="e">
        <f>'MNS Improved - Step 1'!H11*#REF!*#REF!</f>
        <v>#REF!</v>
      </c>
      <c r="I11" s="13" t="e">
        <f>'MNS Improved - Step 1'!I11*#REF!*#REF!</f>
        <v>#REF!</v>
      </c>
      <c r="J11" s="13" t="e">
        <f>'MNS Improved - Step 1'!J11*#REF!*#REF!</f>
        <v>#REF!</v>
      </c>
      <c r="K11" s="13" t="e">
        <f>'MNS Improved - Step 1'!K11*#REF!*#REF!</f>
        <v>#REF!</v>
      </c>
      <c r="L11" s="13" t="e">
        <f>'MNS Improved - Step 1'!L11*#REF!*#REF!</f>
        <v>#REF!</v>
      </c>
      <c r="M11" s="13" t="e">
        <f>'MNS Improved - Step 1'!M11*#REF!*#REF!</f>
        <v>#REF!</v>
      </c>
      <c r="N11" s="13" t="e">
        <f>'MNS Improved - Step 1'!N11*#REF!*#REF!</f>
        <v>#REF!</v>
      </c>
      <c r="O11" s="13" t="e">
        <f>'MNS Improved - Step 1'!O11*#REF!*#REF!</f>
        <v>#REF!</v>
      </c>
      <c r="P11" s="13" t="e">
        <f>'MNS Improved - Step 1'!P11*#REF!*#REF!</f>
        <v>#REF!</v>
      </c>
      <c r="Q11" s="13" t="e">
        <f>'MNS Improved - Step 1'!Q11*#REF!*#REF!</f>
        <v>#REF!</v>
      </c>
      <c r="R11" s="13" t="e">
        <f>'MNS Improved - Step 1'!R11*#REF!*#REF!</f>
        <v>#REF!</v>
      </c>
      <c r="S11" s="13" t="e">
        <f>'MNS Improved - Step 1'!S11*#REF!*#REF!</f>
        <v>#REF!</v>
      </c>
      <c r="T11" s="13" t="e">
        <f>'MNS Improved - Step 1'!T11*#REF!*#REF!</f>
        <v>#REF!</v>
      </c>
      <c r="U11" s="13" t="e">
        <f>'MNS Improved - Step 1'!U11*#REF!*#REF!</f>
        <v>#REF!</v>
      </c>
      <c r="V11" s="13" t="e">
        <f>'MNS Improved - Step 1'!V11*#REF!*#REF!</f>
        <v>#REF!</v>
      </c>
      <c r="W11" s="13" t="e">
        <f>'MNS Improved - Step 1'!W11*#REF!*#REF!</f>
        <v>#REF!</v>
      </c>
      <c r="X11" s="13" t="e">
        <f>'MNS Improved - Step 1'!X11*#REF!*#REF!</f>
        <v>#REF!</v>
      </c>
      <c r="Y11" s="13" t="e">
        <f>'MNS Improved - Step 1'!Y11*#REF!*#REF!</f>
        <v>#REF!</v>
      </c>
      <c r="Z11" s="13" t="e">
        <f>'MNS Improved - Step 1'!Z11*#REF!*#REF!</f>
        <v>#REF!</v>
      </c>
      <c r="AA11" s="7" t="e">
        <f>'MNS Improved - Step 1'!AA11*#REF!*#REF!</f>
        <v>#REF!</v>
      </c>
      <c r="AB11" s="7" t="e">
        <f>'MNS Improved - Step 1'!AB11*#REF!*#REF!</f>
        <v>#REF!</v>
      </c>
      <c r="AC11" s="7" t="e">
        <f>'MNS Improved - Step 1'!AC11*#REF!*#REF!</f>
        <v>#REF!</v>
      </c>
      <c r="AD11" s="7" t="e">
        <f>'MNS Improved - Step 1'!AD11*#REF!*#REF!</f>
        <v>#REF!</v>
      </c>
      <c r="AE11" s="7" t="e">
        <f>'MNS Improved - Step 1'!AE11*#REF!*#REF!</f>
        <v>#REF!</v>
      </c>
      <c r="AF11" s="7" t="e">
        <f>'MNS Improved - Step 1'!AF11*#REF!*#REF!</f>
        <v>#REF!</v>
      </c>
      <c r="AG11" s="7" t="e">
        <f>'MNS Improved - Step 1'!AG11*#REF!*#REF!</f>
        <v>#REF!</v>
      </c>
      <c r="AH11" s="7" t="e">
        <f>'MNS Improved - Step 1'!AH11*#REF!*#REF!</f>
        <v>#REF!</v>
      </c>
      <c r="AI11" s="7" t="e">
        <f>'MNS Improved - Step 1'!AI11*#REF!*#REF!</f>
        <v>#REF!</v>
      </c>
      <c r="AJ11" s="7" t="e">
        <f>'MNS Improved - Step 1'!AJ11*#REF!*#REF!</f>
        <v>#REF!</v>
      </c>
      <c r="AL11" s="5"/>
      <c r="AM11" s="12"/>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7"/>
      <c r="BM11" s="7"/>
      <c r="BN11" s="7"/>
      <c r="BO11" s="7"/>
      <c r="BP11" s="7"/>
      <c r="BQ11" s="7"/>
      <c r="BR11" s="7"/>
      <c r="BS11" s="7"/>
      <c r="BT11" s="7"/>
      <c r="BU11" s="7"/>
    </row>
    <row r="12" spans="1:73">
      <c r="A12" s="5">
        <v>8</v>
      </c>
      <c r="B12" s="12" t="e">
        <f>'MNS Improved - Step 1'!B12*#REF!*#REF!</f>
        <v>#REF!</v>
      </c>
      <c r="C12" s="13" t="e">
        <f>'MNS Improved - Step 1'!C12*#REF!*#REF!</f>
        <v>#REF!</v>
      </c>
      <c r="D12" s="13" t="e">
        <f>'MNS Improved - Step 1'!D12*#REF!*#REF!</f>
        <v>#REF!</v>
      </c>
      <c r="E12" s="13" t="e">
        <f>'MNS Improved - Step 1'!E12*#REF!*#REF!</f>
        <v>#REF!</v>
      </c>
      <c r="F12" s="13" t="e">
        <f>'MNS Improved - Step 1'!F12*#REF!*#REF!</f>
        <v>#REF!</v>
      </c>
      <c r="G12" s="13" t="e">
        <f>'MNS Improved - Step 1'!G12*#REF!*#REF!</f>
        <v>#REF!</v>
      </c>
      <c r="H12" s="13" t="e">
        <f>'MNS Improved - Step 1'!H12*#REF!*#REF!</f>
        <v>#REF!</v>
      </c>
      <c r="I12" s="13" t="e">
        <f>'MNS Improved - Step 1'!I12*#REF!*#REF!</f>
        <v>#REF!</v>
      </c>
      <c r="J12" s="13" t="e">
        <f>'MNS Improved - Step 1'!J12*#REF!*#REF!</f>
        <v>#REF!</v>
      </c>
      <c r="K12" s="13" t="e">
        <f>'MNS Improved - Step 1'!K12*#REF!*#REF!</f>
        <v>#REF!</v>
      </c>
      <c r="L12" s="13" t="e">
        <f>'MNS Improved - Step 1'!L12*#REF!*#REF!</f>
        <v>#REF!</v>
      </c>
      <c r="M12" s="13" t="e">
        <f>'MNS Improved - Step 1'!M12*#REF!*#REF!</f>
        <v>#REF!</v>
      </c>
      <c r="N12" s="13" t="e">
        <f>'MNS Improved - Step 1'!N12*#REF!*#REF!</f>
        <v>#REF!</v>
      </c>
      <c r="O12" s="13" t="e">
        <f>'MNS Improved - Step 1'!O12*#REF!*#REF!</f>
        <v>#REF!</v>
      </c>
      <c r="P12" s="13" t="e">
        <f>'MNS Improved - Step 1'!P12*#REF!*#REF!</f>
        <v>#REF!</v>
      </c>
      <c r="Q12" s="13" t="e">
        <f>'MNS Improved - Step 1'!Q12*#REF!*#REF!</f>
        <v>#REF!</v>
      </c>
      <c r="R12" s="13" t="e">
        <f>'MNS Improved - Step 1'!R12*#REF!*#REF!</f>
        <v>#REF!</v>
      </c>
      <c r="S12" s="13" t="e">
        <f>'MNS Improved - Step 1'!S12*#REF!*#REF!</f>
        <v>#REF!</v>
      </c>
      <c r="T12" s="13" t="e">
        <f>'MNS Improved - Step 1'!T12*#REF!*#REF!</f>
        <v>#REF!</v>
      </c>
      <c r="U12" s="13" t="e">
        <f>'MNS Improved - Step 1'!U12*#REF!*#REF!</f>
        <v>#REF!</v>
      </c>
      <c r="V12" s="13" t="e">
        <f>'MNS Improved - Step 1'!V12*#REF!*#REF!</f>
        <v>#REF!</v>
      </c>
      <c r="W12" s="13" t="e">
        <f>'MNS Improved - Step 1'!W12*#REF!*#REF!</f>
        <v>#REF!</v>
      </c>
      <c r="X12" s="13" t="e">
        <f>'MNS Improved - Step 1'!X12*#REF!*#REF!</f>
        <v>#REF!</v>
      </c>
      <c r="Y12" s="13" t="e">
        <f>'MNS Improved - Step 1'!Y12*#REF!*#REF!</f>
        <v>#REF!</v>
      </c>
      <c r="Z12" s="13" t="e">
        <f>'MNS Improved - Step 1'!Z12*#REF!*#REF!</f>
        <v>#REF!</v>
      </c>
      <c r="AA12" s="7" t="e">
        <f>'MNS Improved - Step 1'!AA12*#REF!*#REF!</f>
        <v>#REF!</v>
      </c>
      <c r="AB12" s="7" t="e">
        <f>'MNS Improved - Step 1'!AB12*#REF!*#REF!</f>
        <v>#REF!</v>
      </c>
      <c r="AC12" s="7" t="e">
        <f>'MNS Improved - Step 1'!AC12*#REF!*#REF!</f>
        <v>#REF!</v>
      </c>
      <c r="AD12" s="7" t="e">
        <f>'MNS Improved - Step 1'!AD12*#REF!*#REF!</f>
        <v>#REF!</v>
      </c>
      <c r="AE12" s="7" t="e">
        <f>'MNS Improved - Step 1'!AE12*#REF!*#REF!</f>
        <v>#REF!</v>
      </c>
      <c r="AF12" s="7" t="e">
        <f>'MNS Improved - Step 1'!AF12*#REF!*#REF!</f>
        <v>#REF!</v>
      </c>
      <c r="AG12" s="7" t="e">
        <f>'MNS Improved - Step 1'!AG12*#REF!*#REF!</f>
        <v>#REF!</v>
      </c>
      <c r="AH12" s="7" t="e">
        <f>'MNS Improved - Step 1'!AH12*#REF!*#REF!</f>
        <v>#REF!</v>
      </c>
      <c r="AI12" s="7" t="e">
        <f>'MNS Improved - Step 1'!AI12*#REF!*#REF!</f>
        <v>#REF!</v>
      </c>
      <c r="AJ12" s="7" t="e">
        <f>'MNS Improved - Step 1'!AJ12*#REF!*#REF!</f>
        <v>#REF!</v>
      </c>
      <c r="AL12" s="5"/>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7"/>
      <c r="BM12" s="7"/>
      <c r="BN12" s="7"/>
      <c r="BO12" s="7"/>
      <c r="BP12" s="7"/>
      <c r="BQ12" s="7"/>
      <c r="BR12" s="7"/>
      <c r="BS12" s="7"/>
      <c r="BT12" s="7"/>
      <c r="BU12" s="7"/>
    </row>
    <row r="13" spans="1:73">
      <c r="A13" s="5">
        <v>9</v>
      </c>
      <c r="B13" s="12" t="e">
        <f>'MNS Improved - Step 1'!B13*#REF!*#REF!</f>
        <v>#REF!</v>
      </c>
      <c r="C13" s="13" t="e">
        <f>'MNS Improved - Step 1'!C13*#REF!*#REF!</f>
        <v>#REF!</v>
      </c>
      <c r="D13" s="13" t="e">
        <f>'MNS Improved - Step 1'!D13*#REF!*#REF!</f>
        <v>#REF!</v>
      </c>
      <c r="E13" s="13" t="e">
        <f>'MNS Improved - Step 1'!E13*#REF!*#REF!</f>
        <v>#REF!</v>
      </c>
      <c r="F13" s="13" t="e">
        <f>'MNS Improved - Step 1'!F13*#REF!*#REF!</f>
        <v>#REF!</v>
      </c>
      <c r="G13" s="13" t="e">
        <f>'MNS Improved - Step 1'!G13*#REF!*#REF!</f>
        <v>#REF!</v>
      </c>
      <c r="H13" s="13" t="e">
        <f>'MNS Improved - Step 1'!H13*#REF!*#REF!</f>
        <v>#REF!</v>
      </c>
      <c r="I13" s="13" t="e">
        <f>'MNS Improved - Step 1'!I13*#REF!*#REF!</f>
        <v>#REF!</v>
      </c>
      <c r="J13" s="13" t="e">
        <f>'MNS Improved - Step 1'!J13*#REF!*#REF!</f>
        <v>#REF!</v>
      </c>
      <c r="K13" s="13" t="e">
        <f>'MNS Improved - Step 1'!K13*#REF!*#REF!</f>
        <v>#REF!</v>
      </c>
      <c r="L13" s="13" t="e">
        <f>'MNS Improved - Step 1'!L13*#REF!*#REF!</f>
        <v>#REF!</v>
      </c>
      <c r="M13" s="13" t="e">
        <f>'MNS Improved - Step 1'!M13*#REF!*#REF!</f>
        <v>#REF!</v>
      </c>
      <c r="N13" s="13" t="e">
        <f>'MNS Improved - Step 1'!N13*#REF!*#REF!</f>
        <v>#REF!</v>
      </c>
      <c r="O13" s="13" t="e">
        <f>'MNS Improved - Step 1'!O13*#REF!*#REF!</f>
        <v>#REF!</v>
      </c>
      <c r="P13" s="13" t="e">
        <f>'MNS Improved - Step 1'!P13*#REF!*#REF!</f>
        <v>#REF!</v>
      </c>
      <c r="Q13" s="13" t="e">
        <f>'MNS Improved - Step 1'!Q13*#REF!*#REF!</f>
        <v>#REF!</v>
      </c>
      <c r="R13" s="13" t="e">
        <f>'MNS Improved - Step 1'!R13*#REF!*#REF!</f>
        <v>#REF!</v>
      </c>
      <c r="S13" s="13" t="e">
        <f>'MNS Improved - Step 1'!S13*#REF!*#REF!</f>
        <v>#REF!</v>
      </c>
      <c r="T13" s="13" t="e">
        <f>'MNS Improved - Step 1'!T13*#REF!*#REF!</f>
        <v>#REF!</v>
      </c>
      <c r="U13" s="13" t="e">
        <f>'MNS Improved - Step 1'!U13*#REF!*#REF!</f>
        <v>#REF!</v>
      </c>
      <c r="V13" s="13" t="e">
        <f>'MNS Improved - Step 1'!V13*#REF!*#REF!</f>
        <v>#REF!</v>
      </c>
      <c r="W13" s="13" t="e">
        <f>'MNS Improved - Step 1'!W13*#REF!*#REF!</f>
        <v>#REF!</v>
      </c>
      <c r="X13" s="13" t="e">
        <f>'MNS Improved - Step 1'!X13*#REF!*#REF!</f>
        <v>#REF!</v>
      </c>
      <c r="Y13" s="13" t="e">
        <f>'MNS Improved - Step 1'!Y13*#REF!*#REF!</f>
        <v>#REF!</v>
      </c>
      <c r="Z13" s="13" t="e">
        <f>'MNS Improved - Step 1'!Z13*#REF!*#REF!</f>
        <v>#REF!</v>
      </c>
      <c r="AA13" s="7" t="e">
        <f>'MNS Improved - Step 1'!AA13*#REF!*#REF!</f>
        <v>#REF!</v>
      </c>
      <c r="AB13" s="7" t="e">
        <f>'MNS Improved - Step 1'!AB13*#REF!*#REF!</f>
        <v>#REF!</v>
      </c>
      <c r="AC13" s="7" t="e">
        <f>'MNS Improved - Step 1'!AC13*#REF!*#REF!</f>
        <v>#REF!</v>
      </c>
      <c r="AD13" s="7" t="e">
        <f>'MNS Improved - Step 1'!AD13*#REF!*#REF!</f>
        <v>#REF!</v>
      </c>
      <c r="AE13" s="7" t="e">
        <f>'MNS Improved - Step 1'!AE13*#REF!*#REF!</f>
        <v>#REF!</v>
      </c>
      <c r="AF13" s="7" t="e">
        <f>'MNS Improved - Step 1'!AF13*#REF!*#REF!</f>
        <v>#REF!</v>
      </c>
      <c r="AG13" s="7" t="e">
        <f>'MNS Improved - Step 1'!AG13*#REF!*#REF!</f>
        <v>#REF!</v>
      </c>
      <c r="AH13" s="7" t="e">
        <f>'MNS Improved - Step 1'!AH13*#REF!*#REF!</f>
        <v>#REF!</v>
      </c>
      <c r="AI13" s="7" t="e">
        <f>'MNS Improved - Step 1'!AI13*#REF!*#REF!</f>
        <v>#REF!</v>
      </c>
      <c r="AJ13" s="7" t="e">
        <f>'MNS Improved - Step 1'!AJ13*#REF!*#REF!</f>
        <v>#REF!</v>
      </c>
      <c r="AL13" s="5"/>
      <c r="AM13" s="12"/>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7"/>
      <c r="BM13" s="7"/>
      <c r="BN13" s="7"/>
      <c r="BO13" s="7"/>
      <c r="BP13" s="7"/>
      <c r="BQ13" s="7"/>
      <c r="BR13" s="7"/>
      <c r="BS13" s="7"/>
      <c r="BT13" s="7"/>
      <c r="BU13" s="7"/>
    </row>
    <row r="14" spans="1:73">
      <c r="A14" s="5">
        <v>10</v>
      </c>
      <c r="B14" s="12" t="e">
        <f>'MNS Improved - Step 1'!B14*#REF!*#REF!</f>
        <v>#REF!</v>
      </c>
      <c r="C14" s="13" t="e">
        <f>'MNS Improved - Step 1'!C14*#REF!*#REF!</f>
        <v>#REF!</v>
      </c>
      <c r="D14" s="13" t="e">
        <f>'MNS Improved - Step 1'!D14*#REF!*#REF!</f>
        <v>#REF!</v>
      </c>
      <c r="E14" s="13" t="e">
        <f>'MNS Improved - Step 1'!E14*#REF!*#REF!</f>
        <v>#REF!</v>
      </c>
      <c r="F14" s="13" t="e">
        <f>'MNS Improved - Step 1'!F14*#REF!*#REF!</f>
        <v>#REF!</v>
      </c>
      <c r="G14" s="13" t="e">
        <f>'MNS Improved - Step 1'!G14*#REF!*#REF!</f>
        <v>#REF!</v>
      </c>
      <c r="H14" s="13" t="e">
        <f>'MNS Improved - Step 1'!H14*#REF!*#REF!</f>
        <v>#REF!</v>
      </c>
      <c r="I14" s="13" t="e">
        <f>'MNS Improved - Step 1'!I14*#REF!*#REF!</f>
        <v>#REF!</v>
      </c>
      <c r="J14" s="13" t="e">
        <f>'MNS Improved - Step 1'!J14*#REF!*#REF!</f>
        <v>#REF!</v>
      </c>
      <c r="K14" s="13" t="e">
        <f>'MNS Improved - Step 1'!K14*#REF!*#REF!</f>
        <v>#REF!</v>
      </c>
      <c r="L14" s="13" t="e">
        <f>'MNS Improved - Step 1'!L14*#REF!*#REF!</f>
        <v>#REF!</v>
      </c>
      <c r="M14" s="13" t="e">
        <f>'MNS Improved - Step 1'!M14*#REF!*#REF!</f>
        <v>#REF!</v>
      </c>
      <c r="N14" s="13" t="e">
        <f>'MNS Improved - Step 1'!N14*#REF!*#REF!</f>
        <v>#REF!</v>
      </c>
      <c r="O14" s="13" t="e">
        <f>'MNS Improved - Step 1'!O14*#REF!*#REF!</f>
        <v>#REF!</v>
      </c>
      <c r="P14" s="13" t="e">
        <f>'MNS Improved - Step 1'!P14*#REF!*#REF!</f>
        <v>#REF!</v>
      </c>
      <c r="Q14" s="13" t="e">
        <f>'MNS Improved - Step 1'!Q14*#REF!*#REF!</f>
        <v>#REF!</v>
      </c>
      <c r="R14" s="13" t="e">
        <f>'MNS Improved - Step 1'!R14*#REF!*#REF!</f>
        <v>#REF!</v>
      </c>
      <c r="S14" s="13" t="e">
        <f>'MNS Improved - Step 1'!S14*#REF!*#REF!</f>
        <v>#REF!</v>
      </c>
      <c r="T14" s="13" t="e">
        <f>'MNS Improved - Step 1'!T14*#REF!*#REF!</f>
        <v>#REF!</v>
      </c>
      <c r="U14" s="13" t="e">
        <f>'MNS Improved - Step 1'!U14*#REF!*#REF!</f>
        <v>#REF!</v>
      </c>
      <c r="V14" s="13" t="e">
        <f>'MNS Improved - Step 1'!V14*#REF!*#REF!</f>
        <v>#REF!</v>
      </c>
      <c r="W14" s="13" t="e">
        <f>'MNS Improved - Step 1'!W14*#REF!*#REF!</f>
        <v>#REF!</v>
      </c>
      <c r="X14" s="13" t="e">
        <f>'MNS Improved - Step 1'!X14*#REF!*#REF!</f>
        <v>#REF!</v>
      </c>
      <c r="Y14" s="13" t="e">
        <f>'MNS Improved - Step 1'!Y14*#REF!*#REF!</f>
        <v>#REF!</v>
      </c>
      <c r="Z14" s="13" t="e">
        <f>'MNS Improved - Step 1'!Z14*#REF!*#REF!</f>
        <v>#REF!</v>
      </c>
      <c r="AA14" s="7" t="e">
        <f>'MNS Improved - Step 1'!AA14*#REF!*#REF!</f>
        <v>#REF!</v>
      </c>
      <c r="AB14" s="7" t="e">
        <f>'MNS Improved - Step 1'!AB14*#REF!*#REF!</f>
        <v>#REF!</v>
      </c>
      <c r="AC14" s="7" t="e">
        <f>'MNS Improved - Step 1'!AC14*#REF!*#REF!</f>
        <v>#REF!</v>
      </c>
      <c r="AD14" s="7" t="e">
        <f>'MNS Improved - Step 1'!AD14*#REF!*#REF!</f>
        <v>#REF!</v>
      </c>
      <c r="AE14" s="7" t="e">
        <f>'MNS Improved - Step 1'!AE14*#REF!*#REF!</f>
        <v>#REF!</v>
      </c>
      <c r="AF14" s="7" t="e">
        <f>'MNS Improved - Step 1'!AF14*#REF!*#REF!</f>
        <v>#REF!</v>
      </c>
      <c r="AG14" s="7" t="e">
        <f>'MNS Improved - Step 1'!AG14*#REF!*#REF!</f>
        <v>#REF!</v>
      </c>
      <c r="AH14" s="7" t="e">
        <f>'MNS Improved - Step 1'!AH14*#REF!*#REF!</f>
        <v>#REF!</v>
      </c>
      <c r="AI14" s="7" t="e">
        <f>'MNS Improved - Step 1'!AI14*#REF!*#REF!</f>
        <v>#REF!</v>
      </c>
      <c r="AJ14" s="7" t="e">
        <f>'MNS Improved - Step 1'!AJ14*#REF!*#REF!</f>
        <v>#REF!</v>
      </c>
      <c r="AL14" s="5"/>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7"/>
      <c r="BM14" s="7"/>
      <c r="BN14" s="7"/>
      <c r="BO14" s="7"/>
      <c r="BP14" s="7"/>
      <c r="BQ14" s="7"/>
      <c r="BR14" s="7"/>
      <c r="BS14" s="7"/>
      <c r="BT14" s="7"/>
      <c r="BU14" s="7"/>
    </row>
    <row r="15" spans="1:73">
      <c r="A15" s="5">
        <v>11</v>
      </c>
      <c r="B15" s="12" t="e">
        <f>'MNS Improved - Step 1'!B15*#REF!*#REF!</f>
        <v>#REF!</v>
      </c>
      <c r="C15" s="13" t="e">
        <f>'MNS Improved - Step 1'!C15*#REF!*#REF!</f>
        <v>#REF!</v>
      </c>
      <c r="D15" s="13" t="e">
        <f>'MNS Improved - Step 1'!D15*#REF!*#REF!</f>
        <v>#REF!</v>
      </c>
      <c r="E15" s="13" t="e">
        <f>'MNS Improved - Step 1'!E15*#REF!*#REF!</f>
        <v>#REF!</v>
      </c>
      <c r="F15" s="13" t="e">
        <f>'MNS Improved - Step 1'!F15*#REF!*#REF!</f>
        <v>#REF!</v>
      </c>
      <c r="G15" s="13" t="e">
        <f>'MNS Improved - Step 1'!G15*#REF!*#REF!</f>
        <v>#REF!</v>
      </c>
      <c r="H15" s="13" t="e">
        <f>'MNS Improved - Step 1'!H15*#REF!*#REF!</f>
        <v>#REF!</v>
      </c>
      <c r="I15" s="13" t="e">
        <f>'MNS Improved - Step 1'!I15*#REF!*#REF!</f>
        <v>#REF!</v>
      </c>
      <c r="J15" s="13" t="e">
        <f>'MNS Improved - Step 1'!J15*#REF!*#REF!</f>
        <v>#REF!</v>
      </c>
      <c r="K15" s="13" t="e">
        <f>'MNS Improved - Step 1'!K15*#REF!*#REF!</f>
        <v>#REF!</v>
      </c>
      <c r="L15" s="13" t="e">
        <f>'MNS Improved - Step 1'!L15*#REF!*#REF!</f>
        <v>#REF!</v>
      </c>
      <c r="M15" s="13" t="e">
        <f>'MNS Improved - Step 1'!M15*#REF!*#REF!</f>
        <v>#REF!</v>
      </c>
      <c r="N15" s="13" t="e">
        <f>'MNS Improved - Step 1'!N15*#REF!*#REF!</f>
        <v>#REF!</v>
      </c>
      <c r="O15" s="13" t="e">
        <f>'MNS Improved - Step 1'!O15*#REF!*#REF!</f>
        <v>#REF!</v>
      </c>
      <c r="P15" s="13" t="e">
        <f>'MNS Improved - Step 1'!P15*#REF!*#REF!</f>
        <v>#REF!</v>
      </c>
      <c r="Q15" s="13" t="e">
        <f>'MNS Improved - Step 1'!Q15*#REF!*#REF!</f>
        <v>#REF!</v>
      </c>
      <c r="R15" s="13" t="e">
        <f>'MNS Improved - Step 1'!R15*#REF!*#REF!</f>
        <v>#REF!</v>
      </c>
      <c r="S15" s="13" t="e">
        <f>'MNS Improved - Step 1'!S15*#REF!*#REF!</f>
        <v>#REF!</v>
      </c>
      <c r="T15" s="13" t="e">
        <f>'MNS Improved - Step 1'!T15*#REF!*#REF!</f>
        <v>#REF!</v>
      </c>
      <c r="U15" s="13" t="e">
        <f>'MNS Improved - Step 1'!U15*#REF!*#REF!</f>
        <v>#REF!</v>
      </c>
      <c r="V15" s="13" t="e">
        <f>'MNS Improved - Step 1'!V15*#REF!*#REF!</f>
        <v>#REF!</v>
      </c>
      <c r="W15" s="13" t="e">
        <f>'MNS Improved - Step 1'!W15*#REF!*#REF!</f>
        <v>#REF!</v>
      </c>
      <c r="X15" s="13" t="e">
        <f>'MNS Improved - Step 1'!X15*#REF!*#REF!</f>
        <v>#REF!</v>
      </c>
      <c r="Y15" s="13" t="e">
        <f>'MNS Improved - Step 1'!Y15*#REF!*#REF!</f>
        <v>#REF!</v>
      </c>
      <c r="Z15" s="13" t="e">
        <f>'MNS Improved - Step 1'!Z15*#REF!*#REF!</f>
        <v>#REF!</v>
      </c>
      <c r="AA15" s="7" t="e">
        <f>'MNS Improved - Step 1'!AA15*#REF!*#REF!</f>
        <v>#REF!</v>
      </c>
      <c r="AB15" s="7" t="e">
        <f>'MNS Improved - Step 1'!AB15*#REF!*#REF!</f>
        <v>#REF!</v>
      </c>
      <c r="AC15" s="7" t="e">
        <f>'MNS Improved - Step 1'!AC15*#REF!*#REF!</f>
        <v>#REF!</v>
      </c>
      <c r="AD15" s="7" t="e">
        <f>'MNS Improved - Step 1'!AD15*#REF!*#REF!</f>
        <v>#REF!</v>
      </c>
      <c r="AE15" s="7" t="e">
        <f>'MNS Improved - Step 1'!AE15*#REF!*#REF!</f>
        <v>#REF!</v>
      </c>
      <c r="AF15" s="7" t="e">
        <f>'MNS Improved - Step 1'!AF15*#REF!*#REF!</f>
        <v>#REF!</v>
      </c>
      <c r="AG15" s="7" t="e">
        <f>'MNS Improved - Step 1'!AG15*#REF!*#REF!</f>
        <v>#REF!</v>
      </c>
      <c r="AH15" s="7" t="e">
        <f>'MNS Improved - Step 1'!AH15*#REF!*#REF!</f>
        <v>#REF!</v>
      </c>
      <c r="AI15" s="7" t="e">
        <f>'MNS Improved - Step 1'!AI15*#REF!*#REF!</f>
        <v>#REF!</v>
      </c>
      <c r="AJ15" s="7" t="e">
        <f>'MNS Improved - Step 1'!AJ15*#REF!*#REF!</f>
        <v>#REF!</v>
      </c>
      <c r="AL15" s="5"/>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7"/>
      <c r="BM15" s="7"/>
      <c r="BN15" s="7"/>
      <c r="BO15" s="7"/>
      <c r="BP15" s="7"/>
      <c r="BQ15" s="7"/>
      <c r="BR15" s="7"/>
      <c r="BS15" s="7"/>
      <c r="BT15" s="7"/>
      <c r="BU15" s="7"/>
    </row>
    <row r="16" spans="1:73">
      <c r="A16" s="5">
        <v>12</v>
      </c>
      <c r="B16" s="12" t="e">
        <f>'MNS Improved - Step 1'!B16*#REF!*#REF!</f>
        <v>#REF!</v>
      </c>
      <c r="C16" s="13" t="e">
        <f>'MNS Improved - Step 1'!C16*#REF!*#REF!</f>
        <v>#REF!</v>
      </c>
      <c r="D16" s="13" t="e">
        <f>'MNS Improved - Step 1'!D16*#REF!*#REF!</f>
        <v>#REF!</v>
      </c>
      <c r="E16" s="13" t="e">
        <f>'MNS Improved - Step 1'!E16*#REF!*#REF!</f>
        <v>#REF!</v>
      </c>
      <c r="F16" s="13" t="e">
        <f>'MNS Improved - Step 1'!F16*#REF!*#REF!</f>
        <v>#REF!</v>
      </c>
      <c r="G16" s="13" t="e">
        <f>'MNS Improved - Step 1'!G16*#REF!*#REF!</f>
        <v>#REF!</v>
      </c>
      <c r="H16" s="13" t="e">
        <f>'MNS Improved - Step 1'!H16*#REF!*#REF!</f>
        <v>#REF!</v>
      </c>
      <c r="I16" s="13" t="e">
        <f>'MNS Improved - Step 1'!I16*#REF!*#REF!</f>
        <v>#REF!</v>
      </c>
      <c r="J16" s="13" t="e">
        <f>'MNS Improved - Step 1'!J16*#REF!*#REF!</f>
        <v>#REF!</v>
      </c>
      <c r="K16" s="13" t="e">
        <f>'MNS Improved - Step 1'!K16*#REF!*#REF!</f>
        <v>#REF!</v>
      </c>
      <c r="L16" s="13" t="e">
        <f>'MNS Improved - Step 1'!L16*#REF!*#REF!</f>
        <v>#REF!</v>
      </c>
      <c r="M16" s="13" t="e">
        <f>'MNS Improved - Step 1'!M16*#REF!*#REF!</f>
        <v>#REF!</v>
      </c>
      <c r="N16" s="13" t="e">
        <f>'MNS Improved - Step 1'!N16*#REF!*#REF!</f>
        <v>#REF!</v>
      </c>
      <c r="O16" s="13" t="e">
        <f>'MNS Improved - Step 1'!O16*#REF!*#REF!</f>
        <v>#REF!</v>
      </c>
      <c r="P16" s="13" t="e">
        <f>'MNS Improved - Step 1'!P16*#REF!*#REF!</f>
        <v>#REF!</v>
      </c>
      <c r="Q16" s="13" t="e">
        <f>'MNS Improved - Step 1'!Q16*#REF!*#REF!</f>
        <v>#REF!</v>
      </c>
      <c r="R16" s="13" t="e">
        <f>'MNS Improved - Step 1'!R16*#REF!*#REF!</f>
        <v>#REF!</v>
      </c>
      <c r="S16" s="13" t="e">
        <f>'MNS Improved - Step 1'!S16*#REF!*#REF!</f>
        <v>#REF!</v>
      </c>
      <c r="T16" s="13" t="e">
        <f>'MNS Improved - Step 1'!T16*#REF!*#REF!</f>
        <v>#REF!</v>
      </c>
      <c r="U16" s="13" t="e">
        <f>'MNS Improved - Step 1'!U16*#REF!*#REF!</f>
        <v>#REF!</v>
      </c>
      <c r="V16" s="13" t="e">
        <f>'MNS Improved - Step 1'!V16*#REF!*#REF!</f>
        <v>#REF!</v>
      </c>
      <c r="W16" s="13" t="e">
        <f>'MNS Improved - Step 1'!W16*#REF!*#REF!</f>
        <v>#REF!</v>
      </c>
      <c r="X16" s="13" t="e">
        <f>'MNS Improved - Step 1'!X16*#REF!*#REF!</f>
        <v>#REF!</v>
      </c>
      <c r="Y16" s="13" t="e">
        <f>'MNS Improved - Step 1'!Y16*#REF!*#REF!</f>
        <v>#REF!</v>
      </c>
      <c r="Z16" s="13" t="e">
        <f>'MNS Improved - Step 1'!Z16*#REF!*#REF!</f>
        <v>#REF!</v>
      </c>
      <c r="AA16" s="7" t="e">
        <f>'MNS Improved - Step 1'!AA16*#REF!*#REF!</f>
        <v>#REF!</v>
      </c>
      <c r="AB16" s="7" t="e">
        <f>'MNS Improved - Step 1'!AB16*#REF!*#REF!</f>
        <v>#REF!</v>
      </c>
      <c r="AC16" s="7" t="e">
        <f>'MNS Improved - Step 1'!AC16*#REF!*#REF!</f>
        <v>#REF!</v>
      </c>
      <c r="AD16" s="7" t="e">
        <f>'MNS Improved - Step 1'!AD16*#REF!*#REF!</f>
        <v>#REF!</v>
      </c>
      <c r="AE16" s="7" t="e">
        <f>'MNS Improved - Step 1'!AE16*#REF!*#REF!</f>
        <v>#REF!</v>
      </c>
      <c r="AF16" s="7" t="e">
        <f>'MNS Improved - Step 1'!AF16*#REF!*#REF!</f>
        <v>#REF!</v>
      </c>
      <c r="AG16" s="7" t="e">
        <f>'MNS Improved - Step 1'!AG16*#REF!*#REF!</f>
        <v>#REF!</v>
      </c>
      <c r="AH16" s="7" t="e">
        <f>'MNS Improved - Step 1'!AH16*#REF!*#REF!</f>
        <v>#REF!</v>
      </c>
      <c r="AI16" s="7" t="e">
        <f>'MNS Improved - Step 1'!AI16*#REF!*#REF!</f>
        <v>#REF!</v>
      </c>
      <c r="AJ16" s="7" t="e">
        <f>'MNS Improved - Step 1'!AJ16*#REF!*#REF!</f>
        <v>#REF!</v>
      </c>
      <c r="AL16" s="5"/>
      <c r="AM16" s="12"/>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7"/>
      <c r="BM16" s="7"/>
      <c r="BN16" s="7"/>
      <c r="BO16" s="7"/>
      <c r="BP16" s="7"/>
      <c r="BQ16" s="7"/>
      <c r="BR16" s="7"/>
      <c r="BS16" s="7"/>
      <c r="BT16" s="7"/>
      <c r="BU16" s="7"/>
    </row>
    <row r="17" spans="1:73">
      <c r="A17" s="5">
        <v>13</v>
      </c>
      <c r="B17" s="12" t="e">
        <f>'MNS Improved - Step 1'!B17*#REF!*#REF!</f>
        <v>#REF!</v>
      </c>
      <c r="C17" s="13" t="e">
        <f>'MNS Improved - Step 1'!C17*#REF!*#REF!</f>
        <v>#REF!</v>
      </c>
      <c r="D17" s="13" t="e">
        <f>'MNS Improved - Step 1'!D17*#REF!*#REF!</f>
        <v>#REF!</v>
      </c>
      <c r="E17" s="13" t="e">
        <f>'MNS Improved - Step 1'!E17*#REF!*#REF!</f>
        <v>#REF!</v>
      </c>
      <c r="F17" s="13" t="e">
        <f>'MNS Improved - Step 1'!F17*#REF!*#REF!</f>
        <v>#REF!</v>
      </c>
      <c r="G17" s="13" t="e">
        <f>'MNS Improved - Step 1'!G17*#REF!*#REF!</f>
        <v>#REF!</v>
      </c>
      <c r="H17" s="13" t="e">
        <f>'MNS Improved - Step 1'!H17*#REF!*#REF!</f>
        <v>#REF!</v>
      </c>
      <c r="I17" s="13" t="e">
        <f>'MNS Improved - Step 1'!I17*#REF!*#REF!</f>
        <v>#REF!</v>
      </c>
      <c r="J17" s="13" t="e">
        <f>'MNS Improved - Step 1'!J17*#REF!*#REF!</f>
        <v>#REF!</v>
      </c>
      <c r="K17" s="13" t="e">
        <f>'MNS Improved - Step 1'!K17*#REF!*#REF!</f>
        <v>#REF!</v>
      </c>
      <c r="L17" s="13" t="e">
        <f>'MNS Improved - Step 1'!L17*#REF!*#REF!</f>
        <v>#REF!</v>
      </c>
      <c r="M17" s="13" t="e">
        <f>'MNS Improved - Step 1'!M17*#REF!*#REF!</f>
        <v>#REF!</v>
      </c>
      <c r="N17" s="13" t="e">
        <f>'MNS Improved - Step 1'!N17*#REF!*#REF!</f>
        <v>#REF!</v>
      </c>
      <c r="O17" s="13" t="e">
        <f>'MNS Improved - Step 1'!O17*#REF!*#REF!</f>
        <v>#REF!</v>
      </c>
      <c r="P17" s="13" t="e">
        <f>'MNS Improved - Step 1'!P17*#REF!*#REF!</f>
        <v>#REF!</v>
      </c>
      <c r="Q17" s="13" t="e">
        <f>'MNS Improved - Step 1'!Q17*#REF!*#REF!</f>
        <v>#REF!</v>
      </c>
      <c r="R17" s="13" t="e">
        <f>'MNS Improved - Step 1'!R17*#REF!*#REF!</f>
        <v>#REF!</v>
      </c>
      <c r="S17" s="13" t="e">
        <f>'MNS Improved - Step 1'!S17*#REF!*#REF!</f>
        <v>#REF!</v>
      </c>
      <c r="T17" s="13" t="e">
        <f>'MNS Improved - Step 1'!T17*#REF!*#REF!</f>
        <v>#REF!</v>
      </c>
      <c r="U17" s="13" t="e">
        <f>'MNS Improved - Step 1'!U17*#REF!*#REF!</f>
        <v>#REF!</v>
      </c>
      <c r="V17" s="13" t="e">
        <f>'MNS Improved - Step 1'!V17*#REF!*#REF!</f>
        <v>#REF!</v>
      </c>
      <c r="W17" s="13" t="e">
        <f>'MNS Improved - Step 1'!W17*#REF!*#REF!</f>
        <v>#REF!</v>
      </c>
      <c r="X17" s="13" t="e">
        <f>'MNS Improved - Step 1'!X17*#REF!*#REF!</f>
        <v>#REF!</v>
      </c>
      <c r="Y17" s="13" t="e">
        <f>'MNS Improved - Step 1'!Y17*#REF!*#REF!</f>
        <v>#REF!</v>
      </c>
      <c r="Z17" s="13" t="e">
        <f>'MNS Improved - Step 1'!Z17*#REF!*#REF!</f>
        <v>#REF!</v>
      </c>
      <c r="AA17" s="7" t="e">
        <f>'MNS Improved - Step 1'!AA17*#REF!*#REF!</f>
        <v>#REF!</v>
      </c>
      <c r="AB17" s="7" t="e">
        <f>'MNS Improved - Step 1'!AB17*#REF!*#REF!</f>
        <v>#REF!</v>
      </c>
      <c r="AC17" s="7" t="e">
        <f>'MNS Improved - Step 1'!AC17*#REF!*#REF!</f>
        <v>#REF!</v>
      </c>
      <c r="AD17" s="7" t="e">
        <f>'MNS Improved - Step 1'!AD17*#REF!*#REF!</f>
        <v>#REF!</v>
      </c>
      <c r="AE17" s="7" t="e">
        <f>'MNS Improved - Step 1'!AE17*#REF!*#REF!</f>
        <v>#REF!</v>
      </c>
      <c r="AF17" s="7" t="e">
        <f>'MNS Improved - Step 1'!AF17*#REF!*#REF!</f>
        <v>#REF!</v>
      </c>
      <c r="AG17" s="7" t="e">
        <f>'MNS Improved - Step 1'!AG17*#REF!*#REF!</f>
        <v>#REF!</v>
      </c>
      <c r="AH17" s="7" t="e">
        <f>'MNS Improved - Step 1'!AH17*#REF!*#REF!</f>
        <v>#REF!</v>
      </c>
      <c r="AI17" s="7" t="e">
        <f>'MNS Improved - Step 1'!AI17*#REF!*#REF!</f>
        <v>#REF!</v>
      </c>
      <c r="AJ17" s="7" t="e">
        <f>'MNS Improved - Step 1'!AJ17*#REF!*#REF!</f>
        <v>#REF!</v>
      </c>
      <c r="AL17" s="5"/>
      <c r="AM17" s="12"/>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7"/>
      <c r="BM17" s="7"/>
      <c r="BN17" s="7"/>
      <c r="BO17" s="7"/>
      <c r="BP17" s="7"/>
      <c r="BQ17" s="7"/>
      <c r="BR17" s="7"/>
      <c r="BS17" s="7"/>
      <c r="BT17" s="7"/>
      <c r="BU17" s="7"/>
    </row>
    <row r="18" spans="1:73">
      <c r="A18" s="5">
        <v>14</v>
      </c>
      <c r="B18" s="12" t="e">
        <f>'MNS Improved - Step 1'!B18*#REF!*#REF!</f>
        <v>#REF!</v>
      </c>
      <c r="C18" s="13" t="e">
        <f>'MNS Improved - Step 1'!C18*#REF!*#REF!</f>
        <v>#REF!</v>
      </c>
      <c r="D18" s="13" t="e">
        <f>'MNS Improved - Step 1'!D18*#REF!*#REF!</f>
        <v>#REF!</v>
      </c>
      <c r="E18" s="13" t="e">
        <f>'MNS Improved - Step 1'!E18*#REF!*#REF!</f>
        <v>#REF!</v>
      </c>
      <c r="F18" s="13" t="e">
        <f>'MNS Improved - Step 1'!F18*#REF!*#REF!</f>
        <v>#REF!</v>
      </c>
      <c r="G18" s="13" t="e">
        <f>'MNS Improved - Step 1'!G18*#REF!*#REF!</f>
        <v>#REF!</v>
      </c>
      <c r="H18" s="13" t="e">
        <f>'MNS Improved - Step 1'!H18*#REF!*#REF!</f>
        <v>#REF!</v>
      </c>
      <c r="I18" s="13" t="e">
        <f>'MNS Improved - Step 1'!I18*#REF!*#REF!</f>
        <v>#REF!</v>
      </c>
      <c r="J18" s="13" t="e">
        <f>'MNS Improved - Step 1'!J18*#REF!*#REF!</f>
        <v>#REF!</v>
      </c>
      <c r="K18" s="13" t="e">
        <f>'MNS Improved - Step 1'!K18*#REF!*#REF!</f>
        <v>#REF!</v>
      </c>
      <c r="L18" s="13" t="e">
        <f>'MNS Improved - Step 1'!L18*#REF!*#REF!</f>
        <v>#REF!</v>
      </c>
      <c r="M18" s="13" t="e">
        <f>'MNS Improved - Step 1'!M18*#REF!*#REF!</f>
        <v>#REF!</v>
      </c>
      <c r="N18" s="13" t="e">
        <f>'MNS Improved - Step 1'!N18*#REF!*#REF!</f>
        <v>#REF!</v>
      </c>
      <c r="O18" s="13" t="e">
        <f>'MNS Improved - Step 1'!O18*#REF!*#REF!</f>
        <v>#REF!</v>
      </c>
      <c r="P18" s="13" t="e">
        <f>'MNS Improved - Step 1'!P18*#REF!*#REF!</f>
        <v>#REF!</v>
      </c>
      <c r="Q18" s="13" t="e">
        <f>'MNS Improved - Step 1'!Q18*#REF!*#REF!</f>
        <v>#REF!</v>
      </c>
      <c r="R18" s="13" t="e">
        <f>'MNS Improved - Step 1'!R18*#REF!*#REF!</f>
        <v>#REF!</v>
      </c>
      <c r="S18" s="13" t="e">
        <f>'MNS Improved - Step 1'!S18*#REF!*#REF!</f>
        <v>#REF!</v>
      </c>
      <c r="T18" s="13" t="e">
        <f>'MNS Improved - Step 1'!T18*#REF!*#REF!</f>
        <v>#REF!</v>
      </c>
      <c r="U18" s="13" t="e">
        <f>'MNS Improved - Step 1'!U18*#REF!*#REF!</f>
        <v>#REF!</v>
      </c>
      <c r="V18" s="13" t="e">
        <f>'MNS Improved - Step 1'!V18*#REF!*#REF!</f>
        <v>#REF!</v>
      </c>
      <c r="W18" s="13" t="e">
        <f>'MNS Improved - Step 1'!W18*#REF!*#REF!</f>
        <v>#REF!</v>
      </c>
      <c r="X18" s="13" t="e">
        <f>'MNS Improved - Step 1'!X18*#REF!*#REF!</f>
        <v>#REF!</v>
      </c>
      <c r="Y18" s="13" t="e">
        <f>'MNS Improved - Step 1'!Y18*#REF!*#REF!</f>
        <v>#REF!</v>
      </c>
      <c r="Z18" s="13" t="e">
        <f>'MNS Improved - Step 1'!Z18*#REF!*#REF!</f>
        <v>#REF!</v>
      </c>
      <c r="AA18" s="7" t="e">
        <f>'MNS Improved - Step 1'!AA18*#REF!*#REF!</f>
        <v>#REF!</v>
      </c>
      <c r="AB18" s="7" t="e">
        <f>'MNS Improved - Step 1'!AB18*#REF!*#REF!</f>
        <v>#REF!</v>
      </c>
      <c r="AC18" s="7" t="e">
        <f>'MNS Improved - Step 1'!AC18*#REF!*#REF!</f>
        <v>#REF!</v>
      </c>
      <c r="AD18" s="7" t="e">
        <f>'MNS Improved - Step 1'!AD18*#REF!*#REF!</f>
        <v>#REF!</v>
      </c>
      <c r="AE18" s="7" t="e">
        <f>'MNS Improved - Step 1'!AE18*#REF!*#REF!</f>
        <v>#REF!</v>
      </c>
      <c r="AF18" s="7" t="e">
        <f>'MNS Improved - Step 1'!AF18*#REF!*#REF!</f>
        <v>#REF!</v>
      </c>
      <c r="AG18" s="7" t="e">
        <f>'MNS Improved - Step 1'!AG18*#REF!*#REF!</f>
        <v>#REF!</v>
      </c>
      <c r="AH18" s="7" t="e">
        <f>'MNS Improved - Step 1'!AH18*#REF!*#REF!</f>
        <v>#REF!</v>
      </c>
      <c r="AI18" s="7" t="e">
        <f>'MNS Improved - Step 1'!AI18*#REF!*#REF!</f>
        <v>#REF!</v>
      </c>
      <c r="AJ18" s="7" t="e">
        <f>'MNS Improved - Step 1'!AJ18*#REF!*#REF!</f>
        <v>#REF!</v>
      </c>
      <c r="AL18" s="5"/>
      <c r="AM18" s="12"/>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7"/>
      <c r="BM18" s="7"/>
      <c r="BN18" s="7"/>
      <c r="BO18" s="7"/>
      <c r="BP18" s="7"/>
      <c r="BQ18" s="7"/>
      <c r="BR18" s="7"/>
      <c r="BS18" s="7"/>
      <c r="BT18" s="7"/>
      <c r="BU18" s="7"/>
    </row>
    <row r="19" spans="1:73">
      <c r="A19" s="5">
        <v>15</v>
      </c>
      <c r="B19" s="12" t="e">
        <f>'MNS Improved - Step 1'!B19*#REF!*#REF!</f>
        <v>#REF!</v>
      </c>
      <c r="C19" s="13" t="e">
        <f>'MNS Improved - Step 1'!C19*#REF!*#REF!</f>
        <v>#REF!</v>
      </c>
      <c r="D19" s="13" t="e">
        <f>'MNS Improved - Step 1'!D19*#REF!*#REF!</f>
        <v>#REF!</v>
      </c>
      <c r="E19" s="13" t="e">
        <f>'MNS Improved - Step 1'!E19*#REF!*#REF!</f>
        <v>#REF!</v>
      </c>
      <c r="F19" s="13" t="e">
        <f>'MNS Improved - Step 1'!F19*#REF!*#REF!</f>
        <v>#REF!</v>
      </c>
      <c r="G19" s="13" t="e">
        <f>'MNS Improved - Step 1'!G19*#REF!*#REF!</f>
        <v>#REF!</v>
      </c>
      <c r="H19" s="13" t="e">
        <f>'MNS Improved - Step 1'!H19*#REF!*#REF!</f>
        <v>#REF!</v>
      </c>
      <c r="I19" s="13" t="e">
        <f>'MNS Improved - Step 1'!I19*#REF!*#REF!</f>
        <v>#REF!</v>
      </c>
      <c r="J19" s="13" t="e">
        <f>'MNS Improved - Step 1'!J19*#REF!*#REF!</f>
        <v>#REF!</v>
      </c>
      <c r="K19" s="13" t="e">
        <f>'MNS Improved - Step 1'!K19*#REF!*#REF!</f>
        <v>#REF!</v>
      </c>
      <c r="L19" s="13" t="e">
        <f>'MNS Improved - Step 1'!L19*#REF!*#REF!</f>
        <v>#REF!</v>
      </c>
      <c r="M19" s="13" t="e">
        <f>'MNS Improved - Step 1'!M19*#REF!*#REF!</f>
        <v>#REF!</v>
      </c>
      <c r="N19" s="13" t="e">
        <f>'MNS Improved - Step 1'!N19*#REF!*#REF!</f>
        <v>#REF!</v>
      </c>
      <c r="O19" s="13" t="e">
        <f>'MNS Improved - Step 1'!O19*#REF!*#REF!</f>
        <v>#REF!</v>
      </c>
      <c r="P19" s="13" t="e">
        <f>'MNS Improved - Step 1'!P19*#REF!*#REF!</f>
        <v>#REF!</v>
      </c>
      <c r="Q19" s="13" t="e">
        <f>'MNS Improved - Step 1'!Q19*#REF!*#REF!</f>
        <v>#REF!</v>
      </c>
      <c r="R19" s="13" t="e">
        <f>'MNS Improved - Step 1'!R19*#REF!*#REF!</f>
        <v>#REF!</v>
      </c>
      <c r="S19" s="13" t="e">
        <f>'MNS Improved - Step 1'!S19*#REF!*#REF!</f>
        <v>#REF!</v>
      </c>
      <c r="T19" s="13" t="e">
        <f>'MNS Improved - Step 1'!T19*#REF!*#REF!</f>
        <v>#REF!</v>
      </c>
      <c r="U19" s="13" t="e">
        <f>'MNS Improved - Step 1'!U19*#REF!*#REF!</f>
        <v>#REF!</v>
      </c>
      <c r="V19" s="13" t="e">
        <f>'MNS Improved - Step 1'!V19*#REF!*#REF!</f>
        <v>#REF!</v>
      </c>
      <c r="W19" s="13" t="e">
        <f>'MNS Improved - Step 1'!W19*#REF!*#REF!</f>
        <v>#REF!</v>
      </c>
      <c r="X19" s="13" t="e">
        <f>'MNS Improved - Step 1'!X19*#REF!*#REF!</f>
        <v>#REF!</v>
      </c>
      <c r="Y19" s="13" t="e">
        <f>'MNS Improved - Step 1'!Y19*#REF!*#REF!</f>
        <v>#REF!</v>
      </c>
      <c r="Z19" s="13" t="e">
        <f>'MNS Improved - Step 1'!Z19*#REF!*#REF!</f>
        <v>#REF!</v>
      </c>
      <c r="AA19" s="7" t="e">
        <f>'MNS Improved - Step 1'!AA19*#REF!*#REF!</f>
        <v>#REF!</v>
      </c>
      <c r="AB19" s="7" t="e">
        <f>'MNS Improved - Step 1'!AB19*#REF!*#REF!</f>
        <v>#REF!</v>
      </c>
      <c r="AC19" s="7" t="e">
        <f>'MNS Improved - Step 1'!AC19*#REF!*#REF!</f>
        <v>#REF!</v>
      </c>
      <c r="AD19" s="7" t="e">
        <f>'MNS Improved - Step 1'!AD19*#REF!*#REF!</f>
        <v>#REF!</v>
      </c>
      <c r="AE19" s="7" t="e">
        <f>'MNS Improved - Step 1'!AE19*#REF!*#REF!</f>
        <v>#REF!</v>
      </c>
      <c r="AF19" s="7" t="e">
        <f>'MNS Improved - Step 1'!AF19*#REF!*#REF!</f>
        <v>#REF!</v>
      </c>
      <c r="AG19" s="7" t="e">
        <f>'MNS Improved - Step 1'!AG19*#REF!*#REF!</f>
        <v>#REF!</v>
      </c>
      <c r="AH19" s="7" t="e">
        <f>'MNS Improved - Step 1'!AH19*#REF!*#REF!</f>
        <v>#REF!</v>
      </c>
      <c r="AI19" s="7" t="e">
        <f>'MNS Improved - Step 1'!AI19*#REF!*#REF!</f>
        <v>#REF!</v>
      </c>
      <c r="AJ19" s="7" t="e">
        <f>'MNS Improved - Step 1'!AJ19*#REF!*#REF!</f>
        <v>#REF!</v>
      </c>
      <c r="AL19" s="5"/>
      <c r="AM19" s="12"/>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7"/>
      <c r="BM19" s="7"/>
      <c r="BN19" s="7"/>
      <c r="BO19" s="7"/>
      <c r="BP19" s="7"/>
      <c r="BQ19" s="7"/>
      <c r="BR19" s="7"/>
      <c r="BS19" s="7"/>
      <c r="BT19" s="7"/>
      <c r="BU19" s="7"/>
    </row>
    <row r="20" spans="1:73">
      <c r="A20" s="5">
        <v>16</v>
      </c>
      <c r="B20" s="12" t="e">
        <f>'MNS Improved - Step 1'!B20*#REF!*#REF!</f>
        <v>#REF!</v>
      </c>
      <c r="C20" s="13" t="e">
        <f>'MNS Improved - Step 1'!C20*#REF!*#REF!</f>
        <v>#REF!</v>
      </c>
      <c r="D20" s="13" t="e">
        <f>'MNS Improved - Step 1'!D20*#REF!*#REF!</f>
        <v>#REF!</v>
      </c>
      <c r="E20" s="13" t="e">
        <f>'MNS Improved - Step 1'!E20*#REF!*#REF!</f>
        <v>#REF!</v>
      </c>
      <c r="F20" s="13" t="e">
        <f>'MNS Improved - Step 1'!F20*#REF!*#REF!</f>
        <v>#REF!</v>
      </c>
      <c r="G20" s="13" t="e">
        <f>'MNS Improved - Step 1'!G20*#REF!*#REF!</f>
        <v>#REF!</v>
      </c>
      <c r="H20" s="13" t="e">
        <f>'MNS Improved - Step 1'!H20*#REF!*#REF!</f>
        <v>#REF!</v>
      </c>
      <c r="I20" s="13" t="e">
        <f>'MNS Improved - Step 1'!I20*#REF!*#REF!</f>
        <v>#REF!</v>
      </c>
      <c r="J20" s="13" t="e">
        <f>'MNS Improved - Step 1'!J20*#REF!*#REF!</f>
        <v>#REF!</v>
      </c>
      <c r="K20" s="13" t="e">
        <f>'MNS Improved - Step 1'!K20*#REF!*#REF!</f>
        <v>#REF!</v>
      </c>
      <c r="L20" s="13" t="e">
        <f>'MNS Improved - Step 1'!L20*#REF!*#REF!</f>
        <v>#REF!</v>
      </c>
      <c r="M20" s="13" t="e">
        <f>'MNS Improved - Step 1'!M20*#REF!*#REF!</f>
        <v>#REF!</v>
      </c>
      <c r="N20" s="13" t="e">
        <f>'MNS Improved - Step 1'!N20*#REF!*#REF!</f>
        <v>#REF!</v>
      </c>
      <c r="O20" s="13" t="e">
        <f>'MNS Improved - Step 1'!O20*#REF!*#REF!</f>
        <v>#REF!</v>
      </c>
      <c r="P20" s="13" t="e">
        <f>'MNS Improved - Step 1'!P20*#REF!*#REF!</f>
        <v>#REF!</v>
      </c>
      <c r="Q20" s="13" t="e">
        <f>'MNS Improved - Step 1'!Q20*#REF!*#REF!</f>
        <v>#REF!</v>
      </c>
      <c r="R20" s="13" t="e">
        <f>'MNS Improved - Step 1'!R20*#REF!*#REF!</f>
        <v>#REF!</v>
      </c>
      <c r="S20" s="13" t="e">
        <f>'MNS Improved - Step 1'!S20*#REF!*#REF!</f>
        <v>#REF!</v>
      </c>
      <c r="T20" s="13" t="e">
        <f>'MNS Improved - Step 1'!T20*#REF!*#REF!</f>
        <v>#REF!</v>
      </c>
      <c r="U20" s="13" t="e">
        <f>'MNS Improved - Step 1'!U20*#REF!*#REF!</f>
        <v>#REF!</v>
      </c>
      <c r="V20" s="13" t="e">
        <f>'MNS Improved - Step 1'!V20*#REF!*#REF!</f>
        <v>#REF!</v>
      </c>
      <c r="W20" s="13" t="e">
        <f>'MNS Improved - Step 1'!W20*#REF!*#REF!</f>
        <v>#REF!</v>
      </c>
      <c r="X20" s="13" t="e">
        <f>'MNS Improved - Step 1'!X20*#REF!*#REF!</f>
        <v>#REF!</v>
      </c>
      <c r="Y20" s="13" t="e">
        <f>'MNS Improved - Step 1'!Y20*#REF!*#REF!</f>
        <v>#REF!</v>
      </c>
      <c r="Z20" s="13" t="e">
        <f>'MNS Improved - Step 1'!Z20*#REF!*#REF!</f>
        <v>#REF!</v>
      </c>
      <c r="AA20" s="7" t="e">
        <f>'MNS Improved - Step 1'!AA20*#REF!*#REF!</f>
        <v>#REF!</v>
      </c>
      <c r="AB20" s="7" t="e">
        <f>'MNS Improved - Step 1'!AB20*#REF!*#REF!</f>
        <v>#REF!</v>
      </c>
      <c r="AC20" s="7" t="e">
        <f>'MNS Improved - Step 1'!AC20*#REF!*#REF!</f>
        <v>#REF!</v>
      </c>
      <c r="AD20" s="7" t="e">
        <f>'MNS Improved - Step 1'!AD20*#REF!*#REF!</f>
        <v>#REF!</v>
      </c>
      <c r="AE20" s="7" t="e">
        <f>'MNS Improved - Step 1'!AE20*#REF!*#REF!</f>
        <v>#REF!</v>
      </c>
      <c r="AF20" s="7" t="e">
        <f>'MNS Improved - Step 1'!AF20*#REF!*#REF!</f>
        <v>#REF!</v>
      </c>
      <c r="AG20" s="7" t="e">
        <f>'MNS Improved - Step 1'!AG20*#REF!*#REF!</f>
        <v>#REF!</v>
      </c>
      <c r="AH20" s="7" t="e">
        <f>'MNS Improved - Step 1'!AH20*#REF!*#REF!</f>
        <v>#REF!</v>
      </c>
      <c r="AI20" s="7" t="e">
        <f>'MNS Improved - Step 1'!AI20*#REF!*#REF!</f>
        <v>#REF!</v>
      </c>
      <c r="AJ20" s="7" t="e">
        <f>'MNS Improved - Step 1'!AJ20*#REF!*#REF!</f>
        <v>#REF!</v>
      </c>
      <c r="AL20" s="5"/>
      <c r="AM20" s="12"/>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7"/>
      <c r="BM20" s="7"/>
      <c r="BN20" s="7"/>
      <c r="BO20" s="7"/>
      <c r="BP20" s="7"/>
      <c r="BQ20" s="7"/>
      <c r="BR20" s="7"/>
      <c r="BS20" s="7"/>
      <c r="BT20" s="7"/>
      <c r="BU20" s="7"/>
    </row>
    <row r="21" spans="1:73">
      <c r="A21" s="5">
        <v>17</v>
      </c>
      <c r="B21" s="14" t="e">
        <f>'MNS Improved - Step 1'!B21*#REF!*#REF!</f>
        <v>#REF!</v>
      </c>
      <c r="C21" s="15" t="e">
        <f>'MNS Improved - Step 1'!C21*#REF!*#REF!</f>
        <v>#REF!</v>
      </c>
      <c r="D21" s="15" t="e">
        <f>'MNS Improved - Step 1'!D21*#REF!*#REF!</f>
        <v>#REF!</v>
      </c>
      <c r="E21" s="15" t="e">
        <f>'MNS Improved - Step 1'!E21*#REF!*#REF!</f>
        <v>#REF!</v>
      </c>
      <c r="F21" s="15" t="e">
        <f>'MNS Improved - Step 1'!F21*#REF!*#REF!</f>
        <v>#REF!</v>
      </c>
      <c r="G21" s="15" t="e">
        <f>'MNS Improved - Step 1'!G21*#REF!*#REF!</f>
        <v>#REF!</v>
      </c>
      <c r="H21" s="15" t="e">
        <f>'MNS Improved - Step 1'!H21*#REF!*#REF!</f>
        <v>#REF!</v>
      </c>
      <c r="I21" s="15" t="e">
        <f>'MNS Improved - Step 1'!I21*#REF!*#REF!</f>
        <v>#REF!</v>
      </c>
      <c r="J21" s="15" t="e">
        <f>'MNS Improved - Step 1'!J21*#REF!*#REF!</f>
        <v>#REF!</v>
      </c>
      <c r="K21" s="15" t="e">
        <f>'MNS Improved - Step 1'!K21*#REF!*#REF!</f>
        <v>#REF!</v>
      </c>
      <c r="L21" s="15" t="e">
        <f>'MNS Improved - Step 1'!L21*#REF!*#REF!</f>
        <v>#REF!</v>
      </c>
      <c r="M21" s="15" t="e">
        <f>'MNS Improved - Step 1'!M21*#REF!*#REF!</f>
        <v>#REF!</v>
      </c>
      <c r="N21" s="15" t="e">
        <f>'MNS Improved - Step 1'!N21*#REF!*#REF!</f>
        <v>#REF!</v>
      </c>
      <c r="O21" s="15" t="e">
        <f>'MNS Improved - Step 1'!O21*#REF!*#REF!</f>
        <v>#REF!</v>
      </c>
      <c r="P21" s="15" t="e">
        <f>'MNS Improved - Step 1'!P21*#REF!*#REF!</f>
        <v>#REF!</v>
      </c>
      <c r="Q21" s="15" t="e">
        <f>'MNS Improved - Step 1'!Q21*#REF!*#REF!</f>
        <v>#REF!</v>
      </c>
      <c r="R21" s="15" t="e">
        <f>'MNS Improved - Step 1'!R21*#REF!*#REF!</f>
        <v>#REF!</v>
      </c>
      <c r="S21" s="15" t="e">
        <f>'MNS Improved - Step 1'!S21*#REF!*#REF!</f>
        <v>#REF!</v>
      </c>
      <c r="T21" s="15" t="e">
        <f>'MNS Improved - Step 1'!T21*#REF!*#REF!</f>
        <v>#REF!</v>
      </c>
      <c r="U21" s="15" t="e">
        <f>'MNS Improved - Step 1'!U21*#REF!*#REF!</f>
        <v>#REF!</v>
      </c>
      <c r="V21" s="15" t="e">
        <f>'MNS Improved - Step 1'!V21*#REF!*#REF!</f>
        <v>#REF!</v>
      </c>
      <c r="W21" s="15" t="e">
        <f>'MNS Improved - Step 1'!W21*#REF!*#REF!</f>
        <v>#REF!</v>
      </c>
      <c r="X21" s="15" t="e">
        <f>'MNS Improved - Step 1'!X21*#REF!*#REF!</f>
        <v>#REF!</v>
      </c>
      <c r="Y21" s="15" t="e">
        <f>'MNS Improved - Step 1'!Y21*#REF!*#REF!</f>
        <v>#REF!</v>
      </c>
      <c r="Z21" s="15" t="e">
        <f>'MNS Improved - Step 1'!Z21*#REF!*#REF!</f>
        <v>#REF!</v>
      </c>
      <c r="AA21" s="7" t="e">
        <f>'MNS Improved - Step 1'!AA21*#REF!*#REF!</f>
        <v>#REF!</v>
      </c>
      <c r="AB21" s="7" t="e">
        <f>'MNS Improved - Step 1'!AB21*#REF!*#REF!</f>
        <v>#REF!</v>
      </c>
      <c r="AC21" s="7" t="e">
        <f>'MNS Improved - Step 1'!AC21*#REF!*#REF!</f>
        <v>#REF!</v>
      </c>
      <c r="AD21" s="7" t="e">
        <f>'MNS Improved - Step 1'!AD21*#REF!*#REF!</f>
        <v>#REF!</v>
      </c>
      <c r="AE21" s="7" t="e">
        <f>'MNS Improved - Step 1'!AE21*#REF!*#REF!</f>
        <v>#REF!</v>
      </c>
      <c r="AF21" s="7" t="e">
        <f>'MNS Improved - Step 1'!AF21*#REF!*#REF!</f>
        <v>#REF!</v>
      </c>
      <c r="AG21" s="7" t="e">
        <f>'MNS Improved - Step 1'!AG21*#REF!*#REF!</f>
        <v>#REF!</v>
      </c>
      <c r="AH21" s="7" t="e">
        <f>'MNS Improved - Step 1'!AH21*#REF!*#REF!</f>
        <v>#REF!</v>
      </c>
      <c r="AI21" s="7" t="e">
        <f>'MNS Improved - Step 1'!AI21*#REF!*#REF!</f>
        <v>#REF!</v>
      </c>
      <c r="AJ21" s="7" t="e">
        <f>'MNS Improved - Step 1'!AJ21*#REF!*#REF!</f>
        <v>#REF!</v>
      </c>
      <c r="AL21" s="5"/>
      <c r="AM21" s="14"/>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7"/>
      <c r="BM21" s="7"/>
      <c r="BN21" s="7"/>
      <c r="BO21" s="7"/>
      <c r="BP21" s="7"/>
      <c r="BQ21" s="7"/>
      <c r="BR21" s="7"/>
      <c r="BS21" s="7"/>
      <c r="BT21" s="7"/>
      <c r="BU21" s="7"/>
    </row>
    <row r="22" spans="1:73" ht="13">
      <c r="A22" s="5">
        <v>18</v>
      </c>
      <c r="B22" s="7" t="e">
        <f>'MNS Improved - Step 1'!B22*#REF!*#REF!</f>
        <v>#REF!</v>
      </c>
      <c r="C22" s="7" t="e">
        <f>'MNS Improved - Step 1'!C22*#REF!*#REF!</f>
        <v>#REF!</v>
      </c>
      <c r="D22" s="7" t="e">
        <f>'MNS Improved - Step 1'!D22*#REF!*#REF!</f>
        <v>#REF!</v>
      </c>
      <c r="E22" s="7" t="e">
        <f>'MNS Improved - Step 1'!E22*#REF!*#REF!</f>
        <v>#REF!</v>
      </c>
      <c r="F22" s="7" t="e">
        <f>'MNS Improved - Step 1'!F22*#REF!*#REF!</f>
        <v>#REF!</v>
      </c>
      <c r="G22" s="7" t="e">
        <f>'MNS Improved - Step 1'!G22*#REF!*#REF!</f>
        <v>#REF!</v>
      </c>
      <c r="H22" s="40">
        <v>0.72199999999999998</v>
      </c>
      <c r="I22" s="7" t="e">
        <f>'MNS Improved - Step 1'!I22*#REF!*#REF!</f>
        <v>#REF!</v>
      </c>
      <c r="J22" s="7" t="e">
        <f>'MNS Improved - Step 1'!J22*#REF!*#REF!</f>
        <v>#REF!</v>
      </c>
      <c r="K22" s="7" t="e">
        <f>'MNS Improved - Step 1'!K22*#REF!*#REF!</f>
        <v>#REF!</v>
      </c>
      <c r="L22" s="7" t="e">
        <f>'MNS Improved - Step 1'!L22*#REF!*#REF!</f>
        <v>#REF!</v>
      </c>
      <c r="M22" s="7" t="e">
        <f>'MNS Improved - Step 1'!M22*#REF!*#REF!</f>
        <v>#REF!</v>
      </c>
      <c r="N22" s="7" t="e">
        <f>'MNS Improved - Step 1'!N22*#REF!*#REF!</f>
        <v>#REF!</v>
      </c>
      <c r="O22" s="7" t="e">
        <f>'MNS Improved - Step 1'!O22*#REF!*#REF!</f>
        <v>#REF!</v>
      </c>
      <c r="P22" s="7" t="e">
        <f>'MNS Improved - Step 1'!P22*#REF!*#REF!</f>
        <v>#REF!</v>
      </c>
      <c r="Q22" s="7" t="e">
        <f>'MNS Improved - Step 1'!Q22*#REF!*#REF!</f>
        <v>#REF!</v>
      </c>
      <c r="R22" s="7" t="e">
        <f>'MNS Improved - Step 1'!R22*#REF!*#REF!</f>
        <v>#REF!</v>
      </c>
      <c r="S22" s="7" t="e">
        <f>'MNS Improved - Step 1'!S22*#REF!*#REF!</f>
        <v>#REF!</v>
      </c>
      <c r="T22" s="7" t="e">
        <f>'MNS Improved - Step 1'!T22*#REF!*#REF!</f>
        <v>#REF!</v>
      </c>
      <c r="U22" s="7" t="e">
        <f>'MNS Improved - Step 1'!U22*#REF!*#REF!</f>
        <v>#REF!</v>
      </c>
      <c r="V22" s="7" t="e">
        <f>'MNS Improved - Step 1'!V22*#REF!*#REF!</f>
        <v>#REF!</v>
      </c>
      <c r="W22" s="7" t="e">
        <f>'MNS Improved - Step 1'!W22*#REF!*#REF!</f>
        <v>#REF!</v>
      </c>
      <c r="X22" s="7" t="e">
        <f>'MNS Improved - Step 1'!X22*#REF!*#REF!</f>
        <v>#REF!</v>
      </c>
      <c r="Y22" s="7" t="e">
        <f>'MNS Improved - Step 1'!Y22*#REF!*#REF!</f>
        <v>#REF!</v>
      </c>
      <c r="Z22" s="8" t="e">
        <f>'MNS Improved - Step 1'!Z22*#REF!*#REF!</f>
        <v>#REF!</v>
      </c>
      <c r="AA22" s="7" t="e">
        <f>'MNS Improved - Step 1'!AA22*#REF!*#REF!</f>
        <v>#REF!</v>
      </c>
      <c r="AB22" s="7" t="e">
        <f>'MNS Improved - Step 1'!AB22*#REF!*#REF!</f>
        <v>#REF!</v>
      </c>
      <c r="AC22" s="7" t="e">
        <f>'MNS Improved - Step 1'!AC22*#REF!*#REF!</f>
        <v>#REF!</v>
      </c>
      <c r="AD22" s="7" t="e">
        <f>'MNS Improved - Step 1'!AD22*#REF!*#REF!</f>
        <v>#REF!</v>
      </c>
      <c r="AE22" s="7" t="e">
        <f>'MNS Improved - Step 1'!AE22*#REF!*#REF!</f>
        <v>#REF!</v>
      </c>
      <c r="AF22" s="7" t="e">
        <f>'MNS Improved - Step 1'!AF22*#REF!*#REF!</f>
        <v>#REF!</v>
      </c>
      <c r="AG22" s="7" t="e">
        <f>'MNS Improved - Step 1'!AG22*#REF!*#REF!</f>
        <v>#REF!</v>
      </c>
      <c r="AH22" s="7" t="e">
        <f>'MNS Improved - Step 1'!AH22*#REF!*#REF!</f>
        <v>#REF!</v>
      </c>
      <c r="AI22" s="7" t="e">
        <f>'MNS Improved - Step 1'!AI22*#REF!*#REF!</f>
        <v>#REF!</v>
      </c>
      <c r="AJ22" s="7" t="e">
        <f>'MNS Improved - Step 1'!AJ22*#REF!*#REF!</f>
        <v>#REF!</v>
      </c>
      <c r="AL22" s="5"/>
      <c r="AM22" s="7"/>
      <c r="AN22" s="7"/>
      <c r="AO22" s="7"/>
      <c r="AP22" s="7"/>
      <c r="AQ22" s="7"/>
      <c r="AR22" s="7"/>
      <c r="AS22" s="7"/>
      <c r="AT22" s="7"/>
      <c r="AU22" s="7"/>
      <c r="AV22" s="7"/>
      <c r="AW22" s="7"/>
      <c r="AX22" s="7"/>
      <c r="AY22" s="7"/>
      <c r="AZ22" s="7"/>
      <c r="BA22" s="7"/>
      <c r="BB22" s="7"/>
      <c r="BC22" s="7"/>
      <c r="BD22" s="7"/>
      <c r="BE22" s="7"/>
      <c r="BF22" s="7"/>
      <c r="BG22" s="7"/>
      <c r="BH22" s="7"/>
      <c r="BI22" s="7"/>
      <c r="BJ22" s="7"/>
      <c r="BK22" s="8"/>
      <c r="BL22" s="7"/>
      <c r="BM22" s="7"/>
      <c r="BN22" s="7"/>
      <c r="BO22" s="7"/>
      <c r="BP22" s="7"/>
      <c r="BQ22" s="7"/>
      <c r="BR22" s="7"/>
      <c r="BS22" s="7"/>
      <c r="BT22" s="7"/>
      <c r="BU22" s="7"/>
    </row>
    <row r="23" spans="1:73" ht="13">
      <c r="A23" s="5">
        <v>19</v>
      </c>
      <c r="B23" s="7" t="e">
        <f>'MNS Improved - Step 1'!B23*#REF!*#REF!</f>
        <v>#REF!</v>
      </c>
      <c r="C23" s="7" t="e">
        <f>'MNS Improved - Step 1'!C23*#REF!*#REF!</f>
        <v>#REF!</v>
      </c>
      <c r="D23" s="7" t="e">
        <f>'MNS Improved - Step 1'!D23*#REF!*#REF!</f>
        <v>#REF!</v>
      </c>
      <c r="E23" s="7" t="e">
        <f>'MNS Improved - Step 1'!E23*#REF!*#REF!</f>
        <v>#REF!</v>
      </c>
      <c r="F23" s="40">
        <v>0.65</v>
      </c>
      <c r="G23" s="40">
        <v>0.66</v>
      </c>
      <c r="H23" s="36" t="e">
        <f>'MNS Improved - Step 1'!H23*#REF!*#REF!</f>
        <v>#REF!</v>
      </c>
      <c r="I23" s="7" t="e">
        <f>'MNS Improved - Step 1'!I23*#REF!*#REF!</f>
        <v>#REF!</v>
      </c>
      <c r="J23" s="7" t="e">
        <f>'MNS Improved - Step 1'!J23*#REF!*#REF!</f>
        <v>#REF!</v>
      </c>
      <c r="K23" s="7" t="e">
        <f>'MNS Improved - Step 1'!K23*#REF!*#REF!</f>
        <v>#REF!</v>
      </c>
      <c r="L23" s="7" t="e">
        <f>'MNS Improved - Step 1'!L23*#REF!*#REF!</f>
        <v>#REF!</v>
      </c>
      <c r="M23" s="7" t="e">
        <f>'MNS Improved - Step 1'!M23*#REF!*#REF!</f>
        <v>#REF!</v>
      </c>
      <c r="N23" s="7" t="e">
        <f>'MNS Improved - Step 1'!N23*#REF!*#REF!</f>
        <v>#REF!</v>
      </c>
      <c r="O23" s="7" t="e">
        <f>'MNS Improved - Step 1'!O23*#REF!*#REF!</f>
        <v>#REF!</v>
      </c>
      <c r="P23" s="7" t="e">
        <f>'MNS Improved - Step 1'!P23*#REF!*#REF!</f>
        <v>#REF!</v>
      </c>
      <c r="Q23" s="7" t="e">
        <f>'MNS Improved - Step 1'!Q23*#REF!*#REF!</f>
        <v>#REF!</v>
      </c>
      <c r="R23" s="7" t="e">
        <f>'MNS Improved - Step 1'!R23*#REF!*#REF!</f>
        <v>#REF!</v>
      </c>
      <c r="S23" s="7" t="e">
        <f>'MNS Improved - Step 1'!S23*#REF!*#REF!</f>
        <v>#REF!</v>
      </c>
      <c r="T23" s="7" t="e">
        <f>'MNS Improved - Step 1'!T23*#REF!*#REF!</f>
        <v>#REF!</v>
      </c>
      <c r="U23" s="7" t="e">
        <f>'MNS Improved - Step 1'!U23*#REF!*#REF!</f>
        <v>#REF!</v>
      </c>
      <c r="V23" s="7" t="e">
        <f>'MNS Improved - Step 1'!V23*#REF!*#REF!</f>
        <v>#REF!</v>
      </c>
      <c r="W23" s="7" t="e">
        <f>'MNS Improved - Step 1'!W23*#REF!*#REF!</f>
        <v>#REF!</v>
      </c>
      <c r="X23" s="7" t="e">
        <f>'MNS Improved - Step 1'!X23*#REF!*#REF!</f>
        <v>#REF!</v>
      </c>
      <c r="Y23" s="7" t="e">
        <f>'MNS Improved - Step 1'!Y23*#REF!*#REF!</f>
        <v>#REF!</v>
      </c>
      <c r="Z23" s="8" t="e">
        <f>'MNS Improved - Step 1'!Z23*#REF!*#REF!</f>
        <v>#REF!</v>
      </c>
      <c r="AA23" s="7" t="e">
        <f>'MNS Improved - Step 1'!AA23*#REF!*#REF!</f>
        <v>#REF!</v>
      </c>
      <c r="AB23" s="7" t="e">
        <f>'MNS Improved - Step 1'!AB23*#REF!*#REF!</f>
        <v>#REF!</v>
      </c>
      <c r="AC23" s="7" t="e">
        <f>'MNS Improved - Step 1'!AC23*#REF!*#REF!</f>
        <v>#REF!</v>
      </c>
      <c r="AD23" s="7" t="e">
        <f>'MNS Improved - Step 1'!AD23*#REF!*#REF!</f>
        <v>#REF!</v>
      </c>
      <c r="AE23" s="7" t="e">
        <f>'MNS Improved - Step 1'!AE23*#REF!*#REF!</f>
        <v>#REF!</v>
      </c>
      <c r="AF23" s="7" t="e">
        <f>'MNS Improved - Step 1'!AF23*#REF!*#REF!</f>
        <v>#REF!</v>
      </c>
      <c r="AG23" s="7" t="e">
        <f>'MNS Improved - Step 1'!AG23*#REF!*#REF!</f>
        <v>#REF!</v>
      </c>
      <c r="AH23" s="7" t="e">
        <f>'MNS Improved - Step 1'!AH23*#REF!*#REF!</f>
        <v>#REF!</v>
      </c>
      <c r="AI23" s="7" t="e">
        <f>'MNS Improved - Step 1'!AI23*#REF!*#REF!</f>
        <v>#REF!</v>
      </c>
      <c r="AJ23" s="7" t="e">
        <f>'MNS Improved - Step 1'!AJ23*#REF!*#REF!</f>
        <v>#REF!</v>
      </c>
      <c r="AL23" s="5"/>
      <c r="AM23" s="7"/>
      <c r="AN23" s="7"/>
      <c r="AO23" s="7"/>
      <c r="AP23" s="7"/>
      <c r="AQ23" s="7"/>
      <c r="AR23" s="7"/>
      <c r="AS23" s="7"/>
      <c r="AT23" s="7"/>
      <c r="AU23" s="7"/>
      <c r="AV23" s="7"/>
      <c r="AW23" s="7"/>
      <c r="AX23" s="7"/>
      <c r="AY23" s="7"/>
      <c r="AZ23" s="7"/>
      <c r="BA23" s="7"/>
      <c r="BB23" s="7"/>
      <c r="BC23" s="7"/>
      <c r="BD23" s="7"/>
      <c r="BE23" s="7"/>
      <c r="BF23" s="7"/>
      <c r="BG23" s="7"/>
      <c r="BH23" s="7"/>
      <c r="BI23" s="7"/>
      <c r="BJ23" s="7"/>
      <c r="BK23" s="8"/>
      <c r="BL23" s="7"/>
      <c r="BM23" s="7"/>
      <c r="BN23" s="7"/>
      <c r="BO23" s="7"/>
      <c r="BP23" s="7"/>
      <c r="BQ23" s="7"/>
      <c r="BR23" s="7"/>
      <c r="BS23" s="7"/>
      <c r="BT23" s="7"/>
      <c r="BU23" s="7"/>
    </row>
    <row r="24" spans="1:73">
      <c r="A24" s="5">
        <v>20</v>
      </c>
      <c r="B24" s="7" t="e">
        <f>'MNS Improved - Step 1'!B24*#REF!*#REF!</f>
        <v>#REF!</v>
      </c>
      <c r="C24" s="7" t="e">
        <f>'MNS Improved - Step 1'!C24*#REF!*#REF!</f>
        <v>#REF!</v>
      </c>
      <c r="D24" s="7" t="e">
        <f>'MNS Improved - Step 1'!D24*#REF!*#REF!</f>
        <v>#REF!</v>
      </c>
      <c r="E24" s="7" t="e">
        <f>'MNS Improved - Step 1'!E24*#REF!*#REF!</f>
        <v>#REF!</v>
      </c>
      <c r="F24" s="7" t="e">
        <f>'MNS Improved - Step 1'!F24*#REF!*#REF!</f>
        <v>#REF!</v>
      </c>
      <c r="G24" s="7" t="e">
        <f>'MNS Improved - Step 1'!G24*#REF!*#REF!</f>
        <v>#REF!</v>
      </c>
      <c r="H24" s="7" t="e">
        <f>'MNS Improved - Step 1'!H24*#REF!*#REF!</f>
        <v>#REF!</v>
      </c>
      <c r="I24" s="7" t="e">
        <f>'MNS Improved - Step 1'!I24*#REF!*#REF!</f>
        <v>#REF!</v>
      </c>
      <c r="J24" s="7" t="e">
        <f>'MNS Improved - Step 1'!J24*#REF!*#REF!</f>
        <v>#REF!</v>
      </c>
      <c r="K24" s="7" t="e">
        <f>'MNS Improved - Step 1'!K24*#REF!*#REF!</f>
        <v>#REF!</v>
      </c>
      <c r="L24" s="7" t="e">
        <f>'MNS Improved - Step 1'!L24*#REF!*#REF!</f>
        <v>#REF!</v>
      </c>
      <c r="M24" s="7" t="e">
        <f>'MNS Improved - Step 1'!M24*#REF!*#REF!</f>
        <v>#REF!</v>
      </c>
      <c r="N24" s="7" t="e">
        <f>'MNS Improved - Step 1'!N24*#REF!*#REF!</f>
        <v>#REF!</v>
      </c>
      <c r="O24" s="7" t="e">
        <f>'MNS Improved - Step 1'!O24*#REF!*#REF!</f>
        <v>#REF!</v>
      </c>
      <c r="P24" s="7" t="e">
        <f>'MNS Improved - Step 1'!P24*#REF!*#REF!</f>
        <v>#REF!</v>
      </c>
      <c r="Q24" s="7" t="e">
        <f>'MNS Improved - Step 1'!Q24*#REF!*#REF!</f>
        <v>#REF!</v>
      </c>
      <c r="R24" s="7" t="e">
        <f>'MNS Improved - Step 1'!R24*#REF!*#REF!</f>
        <v>#REF!</v>
      </c>
      <c r="S24" s="7" t="e">
        <f>'MNS Improved - Step 1'!S24*#REF!*#REF!</f>
        <v>#REF!</v>
      </c>
      <c r="T24" s="7" t="e">
        <f>'MNS Improved - Step 1'!T24*#REF!*#REF!</f>
        <v>#REF!</v>
      </c>
      <c r="U24" s="7" t="e">
        <f>'MNS Improved - Step 1'!U24*#REF!*#REF!</f>
        <v>#REF!</v>
      </c>
      <c r="V24" s="7" t="e">
        <f>'MNS Improved - Step 1'!V24*#REF!*#REF!</f>
        <v>#REF!</v>
      </c>
      <c r="W24" s="7" t="e">
        <f>'MNS Improved - Step 1'!W24*#REF!*#REF!</f>
        <v>#REF!</v>
      </c>
      <c r="X24" s="7" t="e">
        <f>'MNS Improved - Step 1'!X24*#REF!*#REF!</f>
        <v>#REF!</v>
      </c>
      <c r="Y24" s="7" t="e">
        <f>'MNS Improved - Step 1'!Y24*#REF!*#REF!</f>
        <v>#REF!</v>
      </c>
      <c r="Z24" s="8" t="e">
        <f>'MNS Improved - Step 1'!Z24*#REF!*#REF!</f>
        <v>#REF!</v>
      </c>
      <c r="AA24" s="7" t="e">
        <f>'MNS Improved - Step 1'!AA24*#REF!*#REF!</f>
        <v>#REF!</v>
      </c>
      <c r="AB24" s="7" t="e">
        <f>'MNS Improved - Step 1'!AB24*#REF!*#REF!</f>
        <v>#REF!</v>
      </c>
      <c r="AC24" s="7" t="e">
        <f>'MNS Improved - Step 1'!AC24*#REF!*#REF!</f>
        <v>#REF!</v>
      </c>
      <c r="AD24" s="7" t="e">
        <f>'MNS Improved - Step 1'!AD24*#REF!*#REF!</f>
        <v>#REF!</v>
      </c>
      <c r="AE24" s="7" t="e">
        <f>'MNS Improved - Step 1'!AE24*#REF!*#REF!</f>
        <v>#REF!</v>
      </c>
      <c r="AF24" s="7" t="e">
        <f>'MNS Improved - Step 1'!AF24*#REF!*#REF!</f>
        <v>#REF!</v>
      </c>
      <c r="AG24" s="7" t="e">
        <f>'MNS Improved - Step 1'!AG24*#REF!*#REF!</f>
        <v>#REF!</v>
      </c>
      <c r="AH24" s="7" t="e">
        <f>'MNS Improved - Step 1'!AH24*#REF!*#REF!</f>
        <v>#REF!</v>
      </c>
      <c r="AI24" s="7" t="e">
        <f>'MNS Improved - Step 1'!AI24*#REF!*#REF!</f>
        <v>#REF!</v>
      </c>
      <c r="AJ24" s="7" t="e">
        <f>'MNS Improved - Step 1'!AJ24*#REF!*#REF!</f>
        <v>#REF!</v>
      </c>
      <c r="AL24" s="5"/>
      <c r="AM24" s="7"/>
      <c r="AN24" s="7"/>
      <c r="AO24" s="7"/>
      <c r="AP24" s="7"/>
      <c r="AQ24" s="7"/>
      <c r="AR24" s="7"/>
      <c r="AS24" s="7"/>
      <c r="AT24" s="7"/>
      <c r="AU24" s="7"/>
      <c r="AV24" s="7"/>
      <c r="AW24" s="7"/>
      <c r="AX24" s="7"/>
      <c r="AY24" s="7"/>
      <c r="AZ24" s="7"/>
      <c r="BA24" s="7"/>
      <c r="BB24" s="7"/>
      <c r="BC24" s="7"/>
      <c r="BD24" s="7"/>
      <c r="BE24" s="7"/>
      <c r="BF24" s="7"/>
      <c r="BG24" s="7"/>
      <c r="BH24" s="7"/>
      <c r="BI24" s="7"/>
      <c r="BJ24" s="7"/>
      <c r="BK24" s="8"/>
      <c r="BL24" s="7"/>
      <c r="BM24" s="7"/>
      <c r="BN24" s="7"/>
      <c r="BO24" s="7"/>
      <c r="BP24" s="7"/>
      <c r="BQ24" s="7"/>
      <c r="BR24" s="7"/>
      <c r="BS24" s="7"/>
      <c r="BT24" s="7"/>
      <c r="BU24" s="7"/>
    </row>
    <row r="25" spans="1:73">
      <c r="A25" s="5">
        <v>21</v>
      </c>
      <c r="B25" s="7" t="e">
        <f>'MNS Improved - Step 1'!B25*#REF!*#REF!</f>
        <v>#REF!</v>
      </c>
      <c r="C25" s="7" t="e">
        <f>'MNS Improved - Step 1'!C25*#REF!*#REF!</f>
        <v>#REF!</v>
      </c>
      <c r="D25" s="7" t="e">
        <f>'MNS Improved - Step 1'!D25*#REF!*#REF!</f>
        <v>#REF!</v>
      </c>
      <c r="E25" s="7" t="e">
        <f>'MNS Improved - Step 1'!E25*#REF!*#REF!</f>
        <v>#REF!</v>
      </c>
      <c r="F25" s="7" t="e">
        <f>'MNS Improved - Step 1'!F25*#REF!*#REF!</f>
        <v>#REF!</v>
      </c>
      <c r="G25" s="7" t="e">
        <f>'MNS Improved - Step 1'!G25*#REF!*#REF!</f>
        <v>#REF!</v>
      </c>
      <c r="H25" s="7" t="e">
        <f>'MNS Improved - Step 1'!H25*#REF!*#REF!</f>
        <v>#REF!</v>
      </c>
      <c r="I25" s="7" t="e">
        <f>'MNS Improved - Step 1'!I25*#REF!*#REF!</f>
        <v>#REF!</v>
      </c>
      <c r="J25" s="7" t="e">
        <f>'MNS Improved - Step 1'!J25*#REF!*#REF!</f>
        <v>#REF!</v>
      </c>
      <c r="K25" s="7" t="e">
        <f>'MNS Improved - Step 1'!K25*#REF!*#REF!</f>
        <v>#REF!</v>
      </c>
      <c r="L25" s="7" t="e">
        <f>'MNS Improved - Step 1'!L25*#REF!*#REF!</f>
        <v>#REF!</v>
      </c>
      <c r="M25" s="7" t="e">
        <f>'MNS Improved - Step 1'!M25*#REF!*#REF!</f>
        <v>#REF!</v>
      </c>
      <c r="N25" s="7" t="e">
        <f>'MNS Improved - Step 1'!N25*#REF!*#REF!</f>
        <v>#REF!</v>
      </c>
      <c r="O25" s="7" t="e">
        <f>'MNS Improved - Step 1'!O25*#REF!*#REF!</f>
        <v>#REF!</v>
      </c>
      <c r="P25" s="7" t="e">
        <f>'MNS Improved - Step 1'!P25*#REF!*#REF!</f>
        <v>#REF!</v>
      </c>
      <c r="Q25" s="7" t="e">
        <f>'MNS Improved - Step 1'!Q25*#REF!*#REF!</f>
        <v>#REF!</v>
      </c>
      <c r="R25" s="7" t="e">
        <f>'MNS Improved - Step 1'!R25*#REF!*#REF!</f>
        <v>#REF!</v>
      </c>
      <c r="S25" s="7" t="e">
        <f>'MNS Improved - Step 1'!S25*#REF!*#REF!</f>
        <v>#REF!</v>
      </c>
      <c r="T25" s="7" t="e">
        <f>'MNS Improved - Step 1'!T25*#REF!*#REF!</f>
        <v>#REF!</v>
      </c>
      <c r="U25" s="7" t="e">
        <f>'MNS Improved - Step 1'!U25*#REF!*#REF!</f>
        <v>#REF!</v>
      </c>
      <c r="V25" s="7" t="e">
        <f>'MNS Improved - Step 1'!V25*#REF!*#REF!</f>
        <v>#REF!</v>
      </c>
      <c r="W25" s="7" t="e">
        <f>'MNS Improved - Step 1'!W25*#REF!*#REF!</f>
        <v>#REF!</v>
      </c>
      <c r="X25" s="7" t="e">
        <f>'MNS Improved - Step 1'!X25*#REF!*#REF!</f>
        <v>#REF!</v>
      </c>
      <c r="Y25" s="7" t="e">
        <f>'MNS Improved - Step 1'!Y25*#REF!*#REF!</f>
        <v>#REF!</v>
      </c>
      <c r="Z25" s="8" t="e">
        <f>'MNS Improved - Step 1'!Z25*#REF!*#REF!</f>
        <v>#REF!</v>
      </c>
      <c r="AA25" s="7" t="e">
        <f>'MNS Improved - Step 1'!AA25*#REF!*#REF!</f>
        <v>#REF!</v>
      </c>
      <c r="AB25" s="7" t="e">
        <f>'MNS Improved - Step 1'!AB25*#REF!*#REF!</f>
        <v>#REF!</v>
      </c>
      <c r="AC25" s="7" t="e">
        <f>'MNS Improved - Step 1'!AC25*#REF!*#REF!</f>
        <v>#REF!</v>
      </c>
      <c r="AD25" s="7" t="e">
        <f>'MNS Improved - Step 1'!AD25*#REF!*#REF!</f>
        <v>#REF!</v>
      </c>
      <c r="AE25" s="7" t="e">
        <f>'MNS Improved - Step 1'!AE25*#REF!*#REF!</f>
        <v>#REF!</v>
      </c>
      <c r="AF25" s="7" t="e">
        <f>'MNS Improved - Step 1'!AF25*#REF!*#REF!</f>
        <v>#REF!</v>
      </c>
      <c r="AG25" s="7" t="e">
        <f>'MNS Improved - Step 1'!AG25*#REF!*#REF!</f>
        <v>#REF!</v>
      </c>
      <c r="AH25" s="7" t="e">
        <f>'MNS Improved - Step 1'!AH25*#REF!*#REF!</f>
        <v>#REF!</v>
      </c>
      <c r="AI25" s="7" t="e">
        <f>'MNS Improved - Step 1'!AI25*#REF!*#REF!</f>
        <v>#REF!</v>
      </c>
      <c r="AJ25" s="7" t="e">
        <f>'MNS Improved - Step 1'!AJ25*#REF!*#REF!</f>
        <v>#REF!</v>
      </c>
      <c r="AL25" s="5"/>
      <c r="AM25" s="7"/>
      <c r="AN25" s="7"/>
      <c r="AO25" s="7"/>
      <c r="AP25" s="7"/>
      <c r="AQ25" s="7"/>
      <c r="AR25" s="7"/>
      <c r="AS25" s="7"/>
      <c r="AT25" s="7"/>
      <c r="AU25" s="7"/>
      <c r="AV25" s="7"/>
      <c r="AW25" s="7"/>
      <c r="AX25" s="7"/>
      <c r="AY25" s="7"/>
      <c r="AZ25" s="7"/>
      <c r="BA25" s="7"/>
      <c r="BB25" s="7"/>
      <c r="BC25" s="7"/>
      <c r="BD25" s="7"/>
      <c r="BE25" s="7"/>
      <c r="BF25" s="7"/>
      <c r="BG25" s="7"/>
      <c r="BH25" s="7"/>
      <c r="BI25" s="7"/>
      <c r="BJ25" s="7"/>
      <c r="BK25" s="8"/>
      <c r="BL25" s="7"/>
      <c r="BM25" s="7"/>
      <c r="BN25" s="7"/>
      <c r="BO25" s="7"/>
      <c r="BP25" s="7"/>
      <c r="BQ25" s="7"/>
      <c r="BR25" s="7"/>
      <c r="BS25" s="7"/>
      <c r="BT25" s="7"/>
      <c r="BU25" s="7"/>
    </row>
    <row r="26" spans="1:73">
      <c r="A26" s="5">
        <v>22</v>
      </c>
      <c r="B26" s="7" t="e">
        <f>'MNS Improved - Step 1'!B26*#REF!*#REF!</f>
        <v>#REF!</v>
      </c>
      <c r="C26" s="7" t="e">
        <f>'MNS Improved - Step 1'!C26*#REF!*#REF!</f>
        <v>#REF!</v>
      </c>
      <c r="D26" s="7" t="e">
        <f>'MNS Improved - Step 1'!D26*#REF!*#REF!</f>
        <v>#REF!</v>
      </c>
      <c r="E26" s="7" t="e">
        <f>'MNS Improved - Step 1'!E26*#REF!*#REF!</f>
        <v>#REF!</v>
      </c>
      <c r="F26" s="7" t="e">
        <f>'MNS Improved - Step 1'!F26*#REF!*#REF!</f>
        <v>#REF!</v>
      </c>
      <c r="G26" s="7" t="e">
        <f>'MNS Improved - Step 1'!G26*#REF!*#REF!</f>
        <v>#REF!</v>
      </c>
      <c r="H26" s="7" t="e">
        <f>'MNS Improved - Step 1'!H26*#REF!*#REF!</f>
        <v>#REF!</v>
      </c>
      <c r="I26" s="7" t="e">
        <f>'MNS Improved - Step 1'!I26*#REF!*#REF!</f>
        <v>#REF!</v>
      </c>
      <c r="J26" s="7" t="e">
        <f>'MNS Improved - Step 1'!J26*#REF!*#REF!</f>
        <v>#REF!</v>
      </c>
      <c r="K26" s="7" t="e">
        <f>'MNS Improved - Step 1'!K26*#REF!*#REF!</f>
        <v>#REF!</v>
      </c>
      <c r="L26" s="7" t="e">
        <f>'MNS Improved - Step 1'!L26*#REF!*#REF!</f>
        <v>#REF!</v>
      </c>
      <c r="M26" s="7" t="e">
        <f>'MNS Improved - Step 1'!M26*#REF!*#REF!</f>
        <v>#REF!</v>
      </c>
      <c r="N26" s="7" t="e">
        <f>'MNS Improved - Step 1'!N26*#REF!*#REF!</f>
        <v>#REF!</v>
      </c>
      <c r="O26" s="7" t="e">
        <f>'MNS Improved - Step 1'!O26*#REF!*#REF!</f>
        <v>#REF!</v>
      </c>
      <c r="P26" s="7" t="e">
        <f>'MNS Improved - Step 1'!P26*#REF!*#REF!</f>
        <v>#REF!</v>
      </c>
      <c r="Q26" s="7" t="e">
        <f>'MNS Improved - Step 1'!Q26*#REF!*#REF!</f>
        <v>#REF!</v>
      </c>
      <c r="R26" s="7" t="e">
        <f>'MNS Improved - Step 1'!R26*#REF!*#REF!</f>
        <v>#REF!</v>
      </c>
      <c r="S26" s="7" t="e">
        <f>'MNS Improved - Step 1'!S26*#REF!*#REF!</f>
        <v>#REF!</v>
      </c>
      <c r="T26" s="7" t="e">
        <f>'MNS Improved - Step 1'!T26*#REF!*#REF!</f>
        <v>#REF!</v>
      </c>
      <c r="U26" s="7" t="e">
        <f>'MNS Improved - Step 1'!U26*#REF!*#REF!</f>
        <v>#REF!</v>
      </c>
      <c r="V26" s="36" t="e">
        <f>+V25+(V$30-V$25)/5</f>
        <v>#REF!</v>
      </c>
      <c r="W26" s="36" t="e">
        <f>+W25+(W$29-W$25)/4</f>
        <v>#REF!</v>
      </c>
      <c r="X26" s="7" t="e">
        <f>'MNS Improved - Step 1'!X26*#REF!*#REF!</f>
        <v>#REF!</v>
      </c>
      <c r="Y26" s="7" t="e">
        <f>'MNS Improved - Step 1'!Y26*#REF!*#REF!</f>
        <v>#REF!</v>
      </c>
      <c r="Z26" s="8" t="e">
        <f>'MNS Improved - Step 1'!Z26*#REF!*#REF!</f>
        <v>#REF!</v>
      </c>
      <c r="AA26" s="7" t="e">
        <f>'MNS Improved - Step 1'!AA26*#REF!*#REF!</f>
        <v>#REF!</v>
      </c>
      <c r="AB26" s="7" t="e">
        <f>'MNS Improved - Step 1'!AB26*#REF!*#REF!</f>
        <v>#REF!</v>
      </c>
      <c r="AC26" s="7" t="e">
        <f>'MNS Improved - Step 1'!AC26*#REF!*#REF!</f>
        <v>#REF!</v>
      </c>
      <c r="AD26" s="7" t="e">
        <f>'MNS Improved - Step 1'!AD26*#REF!*#REF!</f>
        <v>#REF!</v>
      </c>
      <c r="AE26" s="7" t="e">
        <f>'MNS Improved - Step 1'!AE26*#REF!*#REF!</f>
        <v>#REF!</v>
      </c>
      <c r="AF26" s="7" t="e">
        <f>'MNS Improved - Step 1'!AF26*#REF!*#REF!</f>
        <v>#REF!</v>
      </c>
      <c r="AG26" s="7" t="e">
        <f>'MNS Improved - Step 1'!AG26*#REF!*#REF!</f>
        <v>#REF!</v>
      </c>
      <c r="AH26" s="7" t="e">
        <f>'MNS Improved - Step 1'!AH26*#REF!*#REF!</f>
        <v>#REF!</v>
      </c>
      <c r="AI26" s="7" t="e">
        <f>'MNS Improved - Step 1'!AI26*#REF!*#REF!</f>
        <v>#REF!</v>
      </c>
      <c r="AJ26" s="7" t="e">
        <f>'MNS Improved - Step 1'!AJ26*#REF!*#REF!</f>
        <v>#REF!</v>
      </c>
      <c r="AL26" s="5"/>
      <c r="AM26" s="7"/>
      <c r="AN26" s="7"/>
      <c r="AO26" s="7"/>
      <c r="AP26" s="7"/>
      <c r="AQ26" s="7"/>
      <c r="AR26" s="7"/>
      <c r="AS26" s="7"/>
      <c r="AT26" s="7"/>
      <c r="AU26" s="7"/>
      <c r="AV26" s="7"/>
      <c r="AW26" s="7"/>
      <c r="AX26" s="7"/>
      <c r="AY26" s="7"/>
      <c r="AZ26" s="7"/>
      <c r="BA26" s="7"/>
      <c r="BB26" s="7"/>
      <c r="BC26" s="7"/>
      <c r="BD26" s="7"/>
      <c r="BE26" s="7"/>
      <c r="BF26" s="7"/>
      <c r="BG26" s="7"/>
      <c r="BH26" s="7"/>
      <c r="BI26" s="7"/>
      <c r="BJ26" s="7"/>
      <c r="BK26" s="8"/>
      <c r="BL26" s="7"/>
      <c r="BM26" s="7"/>
      <c r="BN26" s="7"/>
      <c r="BO26" s="7"/>
      <c r="BP26" s="7"/>
      <c r="BQ26" s="7"/>
      <c r="BR26" s="7"/>
      <c r="BS26" s="7"/>
      <c r="BT26" s="7"/>
      <c r="BU26" s="7"/>
    </row>
    <row r="27" spans="1:73">
      <c r="A27" s="5">
        <v>23</v>
      </c>
      <c r="B27" s="7" t="e">
        <f>'MNS Improved - Step 1'!B27*#REF!*#REF!</f>
        <v>#REF!</v>
      </c>
      <c r="C27" s="7" t="e">
        <f>'MNS Improved - Step 1'!C27*#REF!*#REF!</f>
        <v>#REF!</v>
      </c>
      <c r="D27" s="7" t="e">
        <f>'MNS Improved - Step 1'!D27*#REF!*#REF!</f>
        <v>#REF!</v>
      </c>
      <c r="E27" s="7" t="e">
        <f>'MNS Improved - Step 1'!E27*#REF!*#REF!</f>
        <v>#REF!</v>
      </c>
      <c r="F27" s="7" t="e">
        <f>'MNS Improved - Step 1'!F27*#REF!*#REF!</f>
        <v>#REF!</v>
      </c>
      <c r="G27" s="7" t="e">
        <f>'MNS Improved - Step 1'!G27*#REF!*#REF!</f>
        <v>#REF!</v>
      </c>
      <c r="H27" s="7" t="e">
        <f>'MNS Improved - Step 1'!H27*#REF!*#REF!</f>
        <v>#REF!</v>
      </c>
      <c r="I27" s="7" t="e">
        <f>'MNS Improved - Step 1'!I27*#REF!*#REF!</f>
        <v>#REF!</v>
      </c>
      <c r="J27" s="7" t="e">
        <f>'MNS Improved - Step 1'!J27*#REF!*#REF!</f>
        <v>#REF!</v>
      </c>
      <c r="K27" s="7" t="e">
        <f>'MNS Improved - Step 1'!K27*#REF!*#REF!</f>
        <v>#REF!</v>
      </c>
      <c r="L27" s="7" t="e">
        <f>'MNS Improved - Step 1'!L27*#REF!*#REF!</f>
        <v>#REF!</v>
      </c>
      <c r="M27" s="7" t="e">
        <f>'MNS Improved - Step 1'!M27*#REF!*#REF!</f>
        <v>#REF!</v>
      </c>
      <c r="N27" s="7" t="e">
        <f>'MNS Improved - Step 1'!N27*#REF!*#REF!</f>
        <v>#REF!</v>
      </c>
      <c r="O27" s="7" t="e">
        <f>'MNS Improved - Step 1'!O27*#REF!*#REF!</f>
        <v>#REF!</v>
      </c>
      <c r="P27" s="7" t="e">
        <f>'MNS Improved - Step 1'!P27*#REF!*#REF!</f>
        <v>#REF!</v>
      </c>
      <c r="Q27" s="7" t="e">
        <f>'MNS Improved - Step 1'!Q27*#REF!*#REF!</f>
        <v>#REF!</v>
      </c>
      <c r="R27" s="7" t="e">
        <f>'MNS Improved - Step 1'!R27*#REF!*#REF!</f>
        <v>#REF!</v>
      </c>
      <c r="S27" s="7" t="e">
        <f>'MNS Improved - Step 1'!S27*#REF!*#REF!</f>
        <v>#REF!</v>
      </c>
      <c r="T27" s="7" t="e">
        <f>'MNS Improved - Step 1'!T27*#REF!*#REF!</f>
        <v>#REF!</v>
      </c>
      <c r="U27" s="7" t="e">
        <f>'MNS Improved - Step 1'!U27*#REF!*#REF!</f>
        <v>#REF!</v>
      </c>
      <c r="V27" s="36" t="e">
        <f>+V26+(V$30-V$25)/5</f>
        <v>#REF!</v>
      </c>
      <c r="W27" s="36" t="e">
        <f>+W26+(W$29-W$25)/4</f>
        <v>#REF!</v>
      </c>
      <c r="X27" s="36" t="e">
        <f>+AVERAGE(X26,X28)</f>
        <v>#REF!</v>
      </c>
      <c r="Y27" s="7" t="e">
        <f>'MNS Improved - Step 1'!Y27*#REF!*#REF!</f>
        <v>#REF!</v>
      </c>
      <c r="Z27" s="8" t="e">
        <f>'MNS Improved - Step 1'!Z27*#REF!*#REF!</f>
        <v>#REF!</v>
      </c>
      <c r="AA27" s="7" t="e">
        <f>'MNS Improved - Step 1'!AA27*#REF!*#REF!</f>
        <v>#REF!</v>
      </c>
      <c r="AB27" s="7" t="e">
        <f>'MNS Improved - Step 1'!AB27*#REF!*#REF!</f>
        <v>#REF!</v>
      </c>
      <c r="AC27" s="7" t="e">
        <f>'MNS Improved - Step 1'!AC27*#REF!*#REF!</f>
        <v>#REF!</v>
      </c>
      <c r="AD27" s="7" t="e">
        <f>'MNS Improved - Step 1'!AD27*#REF!*#REF!</f>
        <v>#REF!</v>
      </c>
      <c r="AE27" s="7" t="e">
        <f>'MNS Improved - Step 1'!AE27*#REF!*#REF!</f>
        <v>#REF!</v>
      </c>
      <c r="AF27" s="7" t="e">
        <f>'MNS Improved - Step 1'!AF27*#REF!*#REF!</f>
        <v>#REF!</v>
      </c>
      <c r="AG27" s="7" t="e">
        <f>'MNS Improved - Step 1'!AG27*#REF!*#REF!</f>
        <v>#REF!</v>
      </c>
      <c r="AH27" s="7" t="e">
        <f>'MNS Improved - Step 1'!AH27*#REF!*#REF!</f>
        <v>#REF!</v>
      </c>
      <c r="AI27" s="7" t="e">
        <f>'MNS Improved - Step 1'!AI27*#REF!*#REF!</f>
        <v>#REF!</v>
      </c>
      <c r="AJ27" s="7" t="e">
        <f>'MNS Improved - Step 1'!AJ27*#REF!*#REF!</f>
        <v>#REF!</v>
      </c>
      <c r="AL27" s="5"/>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7"/>
      <c r="BM27" s="7"/>
      <c r="BN27" s="7"/>
      <c r="BO27" s="7"/>
      <c r="BP27" s="7"/>
      <c r="BQ27" s="7"/>
      <c r="BR27" s="7"/>
      <c r="BS27" s="7"/>
      <c r="BT27" s="7"/>
      <c r="BU27" s="7"/>
    </row>
    <row r="28" spans="1:73">
      <c r="A28" s="5">
        <v>24</v>
      </c>
      <c r="B28" s="7" t="e">
        <f>'MNS Improved - Step 1'!B28*#REF!*#REF!</f>
        <v>#REF!</v>
      </c>
      <c r="C28" s="7" t="e">
        <f>'MNS Improved - Step 1'!C28*#REF!*#REF!</f>
        <v>#REF!</v>
      </c>
      <c r="D28" s="7" t="e">
        <f>'MNS Improved - Step 1'!D28*#REF!*#REF!</f>
        <v>#REF!</v>
      </c>
      <c r="E28" s="7" t="e">
        <f>'MNS Improved - Step 1'!E28*#REF!*#REF!</f>
        <v>#REF!</v>
      </c>
      <c r="F28" s="7" t="e">
        <f>'MNS Improved - Step 1'!F28*#REF!*#REF!</f>
        <v>#REF!</v>
      </c>
      <c r="G28" s="7" t="e">
        <f>'MNS Improved - Step 1'!G28*#REF!*#REF!</f>
        <v>#REF!</v>
      </c>
      <c r="H28" s="7" t="e">
        <f>'MNS Improved - Step 1'!H28*#REF!*#REF!</f>
        <v>#REF!</v>
      </c>
      <c r="I28" s="7" t="e">
        <f>'MNS Improved - Step 1'!I28*#REF!*#REF!</f>
        <v>#REF!</v>
      </c>
      <c r="J28" s="7" t="e">
        <f>'MNS Improved - Step 1'!J28*#REF!*#REF!</f>
        <v>#REF!</v>
      </c>
      <c r="K28" s="7" t="e">
        <f>'MNS Improved - Step 1'!K28*#REF!*#REF!</f>
        <v>#REF!</v>
      </c>
      <c r="L28" s="7" t="e">
        <f>'MNS Improved - Step 1'!L28*#REF!*#REF!</f>
        <v>#REF!</v>
      </c>
      <c r="M28" s="7" t="e">
        <f>'MNS Improved - Step 1'!M28*#REF!*#REF!</f>
        <v>#REF!</v>
      </c>
      <c r="N28" s="7" t="e">
        <f>'MNS Improved - Step 1'!N28*#REF!*#REF!</f>
        <v>#REF!</v>
      </c>
      <c r="O28" s="7" t="e">
        <f>'MNS Improved - Step 1'!O28*#REF!*#REF!</f>
        <v>#REF!</v>
      </c>
      <c r="P28" s="7" t="e">
        <f>'MNS Improved - Step 1'!P28*#REF!*#REF!</f>
        <v>#REF!</v>
      </c>
      <c r="Q28" s="7" t="e">
        <f>'MNS Improved - Step 1'!Q28*#REF!*#REF!</f>
        <v>#REF!</v>
      </c>
      <c r="R28" s="7" t="e">
        <f>'MNS Improved - Step 1'!R28*#REF!*#REF!</f>
        <v>#REF!</v>
      </c>
      <c r="S28" s="7" t="e">
        <f>'MNS Improved - Step 1'!S28*#REF!*#REF!</f>
        <v>#REF!</v>
      </c>
      <c r="T28" s="7" t="e">
        <f>'MNS Improved - Step 1'!T28*#REF!*#REF!</f>
        <v>#REF!</v>
      </c>
      <c r="U28" s="7" t="e">
        <f>'MNS Improved - Step 1'!U28*#REF!*#REF!</f>
        <v>#REF!</v>
      </c>
      <c r="V28" s="36" t="e">
        <f>+V27+(V$30-V$25)/5</f>
        <v>#REF!</v>
      </c>
      <c r="W28" s="36" t="e">
        <f>+W27+(W$29-W$25)/4</f>
        <v>#REF!</v>
      </c>
      <c r="X28" s="7" t="e">
        <f>'MNS Improved - Step 1'!X28*#REF!*#REF!</f>
        <v>#REF!</v>
      </c>
      <c r="Y28" s="7" t="e">
        <f>'MNS Improved - Step 1'!Y28*#REF!*#REF!</f>
        <v>#REF!</v>
      </c>
      <c r="Z28" s="8" t="e">
        <f>'MNS Improved - Step 1'!Z28*#REF!*#REF!</f>
        <v>#REF!</v>
      </c>
      <c r="AA28" s="7" t="e">
        <f>'MNS Improved - Step 1'!AA28*#REF!*#REF!</f>
        <v>#REF!</v>
      </c>
      <c r="AB28" s="7" t="e">
        <f>'MNS Improved - Step 1'!AB28*#REF!*#REF!</f>
        <v>#REF!</v>
      </c>
      <c r="AC28" s="7" t="e">
        <f>'MNS Improved - Step 1'!AC28*#REF!*#REF!</f>
        <v>#REF!</v>
      </c>
      <c r="AD28" s="7" t="e">
        <f>'MNS Improved - Step 1'!AD28*#REF!*#REF!</f>
        <v>#REF!</v>
      </c>
      <c r="AE28" s="7" t="e">
        <f>'MNS Improved - Step 1'!AE28*#REF!*#REF!</f>
        <v>#REF!</v>
      </c>
      <c r="AF28" s="7" t="e">
        <f>'MNS Improved - Step 1'!AF28*#REF!*#REF!</f>
        <v>#REF!</v>
      </c>
      <c r="AG28" s="7" t="e">
        <f>'MNS Improved - Step 1'!AG28*#REF!*#REF!</f>
        <v>#REF!</v>
      </c>
      <c r="AH28" s="7" t="e">
        <f>'MNS Improved - Step 1'!AH28*#REF!*#REF!</f>
        <v>#REF!</v>
      </c>
      <c r="AI28" s="7" t="e">
        <f>'MNS Improved - Step 1'!AI28*#REF!*#REF!</f>
        <v>#REF!</v>
      </c>
      <c r="AJ28" s="7" t="e">
        <f>'MNS Improved - Step 1'!AJ28*#REF!*#REF!</f>
        <v>#REF!</v>
      </c>
      <c r="AL28" s="5"/>
      <c r="AM28" s="7"/>
      <c r="AN28" s="7"/>
      <c r="AO28" s="7"/>
      <c r="AP28" s="7"/>
      <c r="AQ28" s="7"/>
      <c r="AR28" s="7"/>
      <c r="AS28" s="7"/>
      <c r="AT28" s="7"/>
      <c r="AU28" s="7"/>
      <c r="AV28" s="7"/>
      <c r="AW28" s="7"/>
      <c r="AX28" s="7"/>
      <c r="AY28" s="7"/>
      <c r="AZ28" s="7"/>
      <c r="BA28" s="7"/>
      <c r="BB28" s="7"/>
      <c r="BC28" s="7"/>
      <c r="BD28" s="7"/>
      <c r="BE28" s="7"/>
      <c r="BF28" s="7"/>
      <c r="BG28" s="7"/>
      <c r="BH28" s="7"/>
      <c r="BI28" s="7"/>
      <c r="BJ28" s="7"/>
      <c r="BK28" s="8"/>
      <c r="BL28" s="7"/>
      <c r="BM28" s="7"/>
      <c r="BN28" s="7"/>
      <c r="BO28" s="7"/>
      <c r="BP28" s="7"/>
      <c r="BQ28" s="7"/>
      <c r="BR28" s="7"/>
      <c r="BS28" s="7"/>
      <c r="BT28" s="7"/>
      <c r="BU28" s="7"/>
    </row>
    <row r="29" spans="1:73">
      <c r="A29" s="5">
        <v>25</v>
      </c>
      <c r="B29" s="7" t="e">
        <f>'MNS Improved - Step 1'!B29*#REF!*#REF!</f>
        <v>#REF!</v>
      </c>
      <c r="C29" s="7" t="e">
        <f>'MNS Improved - Step 1'!C29*#REF!*#REF!</f>
        <v>#REF!</v>
      </c>
      <c r="D29" s="7" t="e">
        <f>'MNS Improved - Step 1'!D29*#REF!*#REF!</f>
        <v>#REF!</v>
      </c>
      <c r="E29" s="7" t="e">
        <f>'MNS Improved - Step 1'!E29*#REF!*#REF!</f>
        <v>#REF!</v>
      </c>
      <c r="F29" s="7" t="e">
        <f>'MNS Improved - Step 1'!F29*#REF!*#REF!</f>
        <v>#REF!</v>
      </c>
      <c r="G29" s="7" t="e">
        <f>'MNS Improved - Step 1'!G29*#REF!*#REF!</f>
        <v>#REF!</v>
      </c>
      <c r="H29" s="7" t="e">
        <f>'MNS Improved - Step 1'!H29*#REF!*#REF!</f>
        <v>#REF!</v>
      </c>
      <c r="I29" s="7" t="e">
        <f>'MNS Improved - Step 1'!I29*#REF!*#REF!</f>
        <v>#REF!</v>
      </c>
      <c r="J29" s="7" t="e">
        <f>'MNS Improved - Step 1'!J29*#REF!*#REF!</f>
        <v>#REF!</v>
      </c>
      <c r="K29" s="7" t="e">
        <f>'MNS Improved - Step 1'!K29*#REF!*#REF!</f>
        <v>#REF!</v>
      </c>
      <c r="L29" s="7" t="e">
        <f>'MNS Improved - Step 1'!L29*#REF!*#REF!</f>
        <v>#REF!</v>
      </c>
      <c r="M29" s="7" t="e">
        <f>'MNS Improved - Step 1'!M29*#REF!*#REF!</f>
        <v>#REF!</v>
      </c>
      <c r="N29" s="7" t="e">
        <f>'MNS Improved - Step 1'!N29*#REF!*#REF!</f>
        <v>#REF!</v>
      </c>
      <c r="O29" s="7" t="e">
        <f>'MNS Improved - Step 1'!O29*#REF!*#REF!</f>
        <v>#REF!</v>
      </c>
      <c r="P29" s="7" t="e">
        <f>'MNS Improved - Step 1'!P29*#REF!*#REF!</f>
        <v>#REF!</v>
      </c>
      <c r="Q29" s="7" t="e">
        <f>'MNS Improved - Step 1'!Q29*#REF!*#REF!</f>
        <v>#REF!</v>
      </c>
      <c r="R29" s="7" t="e">
        <f>'MNS Improved - Step 1'!R29*#REF!*#REF!</f>
        <v>#REF!</v>
      </c>
      <c r="S29" s="7" t="e">
        <f>'MNS Improved - Step 1'!S29*#REF!*#REF!</f>
        <v>#REF!</v>
      </c>
      <c r="T29" s="7" t="e">
        <f>'MNS Improved - Step 1'!T29*#REF!*#REF!</f>
        <v>#REF!</v>
      </c>
      <c r="U29" s="36" t="e">
        <f>+AVERAGE(U28,U30)</f>
        <v>#REF!</v>
      </c>
      <c r="V29" s="36" t="e">
        <f>+V28+(V$30-V$25)/5</f>
        <v>#REF!</v>
      </c>
      <c r="W29" s="7" t="e">
        <f>'MNS Improved - Step 1'!W29*#REF!*#REF!</f>
        <v>#REF!</v>
      </c>
      <c r="X29" s="7" t="e">
        <f>'MNS Improved - Step 1'!X29*#REF!*#REF!</f>
        <v>#REF!</v>
      </c>
      <c r="Y29" s="7" t="e">
        <f>'MNS Improved - Step 1'!Y29*#REF!*#REF!</f>
        <v>#REF!</v>
      </c>
      <c r="Z29" s="8" t="e">
        <f>'MNS Improved - Step 1'!Z29*#REF!*#REF!</f>
        <v>#REF!</v>
      </c>
      <c r="AA29" s="7" t="e">
        <f>'MNS Improved - Step 1'!AA29*#REF!*#REF!</f>
        <v>#REF!</v>
      </c>
      <c r="AB29" s="7" t="e">
        <f>'MNS Improved - Step 1'!AB29*#REF!*#REF!</f>
        <v>#REF!</v>
      </c>
      <c r="AC29" s="7" t="e">
        <f>'MNS Improved - Step 1'!AC29*#REF!*#REF!</f>
        <v>#REF!</v>
      </c>
      <c r="AD29" s="7" t="e">
        <f>'MNS Improved - Step 1'!AD29*#REF!*#REF!</f>
        <v>#REF!</v>
      </c>
      <c r="AE29" s="7" t="e">
        <f>'MNS Improved - Step 1'!AE29*#REF!*#REF!</f>
        <v>#REF!</v>
      </c>
      <c r="AF29" s="7" t="e">
        <f>'MNS Improved - Step 1'!AF29*#REF!*#REF!</f>
        <v>#REF!</v>
      </c>
      <c r="AG29" s="7" t="e">
        <f>'MNS Improved - Step 1'!AG29*#REF!*#REF!</f>
        <v>#REF!</v>
      </c>
      <c r="AH29" s="7" t="e">
        <f>'MNS Improved - Step 1'!AH29*#REF!*#REF!</f>
        <v>#REF!</v>
      </c>
      <c r="AI29" s="7" t="e">
        <f>'MNS Improved - Step 1'!AI29*#REF!*#REF!</f>
        <v>#REF!</v>
      </c>
      <c r="AJ29" s="7" t="e">
        <f>'MNS Improved - Step 1'!AJ29*#REF!*#REF!</f>
        <v>#REF!</v>
      </c>
      <c r="AL29" s="5"/>
      <c r="AM29" s="7"/>
      <c r="AN29" s="7"/>
      <c r="AO29" s="7"/>
      <c r="AP29" s="7"/>
      <c r="AQ29" s="7"/>
      <c r="AR29" s="7"/>
      <c r="AS29" s="7"/>
      <c r="AT29" s="7"/>
      <c r="AU29" s="7"/>
      <c r="AV29" s="7"/>
      <c r="AW29" s="7"/>
      <c r="AX29" s="7"/>
      <c r="AY29" s="7"/>
      <c r="AZ29" s="7"/>
      <c r="BA29" s="7"/>
      <c r="BB29" s="7"/>
      <c r="BC29" s="7"/>
      <c r="BD29" s="7"/>
      <c r="BE29" s="7"/>
      <c r="BF29" s="7"/>
      <c r="BG29" s="7"/>
      <c r="BH29" s="7"/>
      <c r="BI29" s="7"/>
      <c r="BJ29" s="7"/>
      <c r="BK29" s="8"/>
      <c r="BL29" s="7"/>
      <c r="BM29" s="7"/>
      <c r="BN29" s="7"/>
      <c r="BO29" s="7"/>
      <c r="BP29" s="7"/>
      <c r="BQ29" s="7"/>
      <c r="BR29" s="7"/>
      <c r="BS29" s="7"/>
      <c r="BT29" s="7"/>
      <c r="BU29" s="7"/>
    </row>
    <row r="30" spans="1:73">
      <c r="A30" s="5">
        <v>26</v>
      </c>
      <c r="B30" s="7" t="e">
        <f>'MNS Improved - Step 1'!B30*#REF!*#REF!</f>
        <v>#REF!</v>
      </c>
      <c r="C30" s="7" t="e">
        <f>'MNS Improved - Step 1'!C30*#REF!*#REF!</f>
        <v>#REF!</v>
      </c>
      <c r="D30" s="7" t="e">
        <f>'MNS Improved - Step 1'!D30*#REF!*#REF!</f>
        <v>#REF!</v>
      </c>
      <c r="E30" s="7" t="e">
        <f>'MNS Improved - Step 1'!E30*#REF!*#REF!</f>
        <v>#REF!</v>
      </c>
      <c r="F30" s="7" t="e">
        <f>'MNS Improved - Step 1'!F30*#REF!*#REF!</f>
        <v>#REF!</v>
      </c>
      <c r="G30" s="7" t="e">
        <f>'MNS Improved - Step 1'!G30*#REF!*#REF!</f>
        <v>#REF!</v>
      </c>
      <c r="H30" s="7" t="e">
        <f>'MNS Improved - Step 1'!H30*#REF!*#REF!</f>
        <v>#REF!</v>
      </c>
      <c r="I30" s="7" t="e">
        <f>'MNS Improved - Step 1'!I30*#REF!*#REF!</f>
        <v>#REF!</v>
      </c>
      <c r="J30" s="7" t="e">
        <f>'MNS Improved - Step 1'!J30*#REF!*#REF!</f>
        <v>#REF!</v>
      </c>
      <c r="K30" s="7" t="e">
        <f>'MNS Improved - Step 1'!K30*#REF!*#REF!</f>
        <v>#REF!</v>
      </c>
      <c r="L30" s="7" t="e">
        <f>'MNS Improved - Step 1'!L30*#REF!*#REF!</f>
        <v>#REF!</v>
      </c>
      <c r="M30" s="7" t="e">
        <f>'MNS Improved - Step 1'!M30*#REF!*#REF!</f>
        <v>#REF!</v>
      </c>
      <c r="N30" s="7" t="e">
        <f>'MNS Improved - Step 1'!N30*#REF!*#REF!</f>
        <v>#REF!</v>
      </c>
      <c r="O30" s="7" t="e">
        <f>'MNS Improved - Step 1'!O30*#REF!*#REF!</f>
        <v>#REF!</v>
      </c>
      <c r="P30" s="7" t="e">
        <f>'MNS Improved - Step 1'!P30*#REF!*#REF!</f>
        <v>#REF!</v>
      </c>
      <c r="Q30" s="7" t="e">
        <f>'MNS Improved - Step 1'!Q30*#REF!*#REF!</f>
        <v>#REF!</v>
      </c>
      <c r="R30" s="7" t="e">
        <f>'MNS Improved - Step 1'!R30*#REF!*#REF!</f>
        <v>#REF!</v>
      </c>
      <c r="S30" s="7" t="e">
        <f>'MNS Improved - Step 1'!S30*#REF!*#REF!</f>
        <v>#REF!</v>
      </c>
      <c r="T30" s="7" t="e">
        <f>'MNS Improved - Step 1'!T30*#REF!*#REF!</f>
        <v>#REF!</v>
      </c>
      <c r="U30" s="7" t="e">
        <f>'MNS Improved - Step 1'!U30*#REF!*#REF!</f>
        <v>#REF!</v>
      </c>
      <c r="V30" s="7" t="e">
        <f>'MNS Improved - Step 1'!V30*#REF!*#REF!</f>
        <v>#REF!</v>
      </c>
      <c r="W30" s="7" t="e">
        <f>'MNS Improved - Step 1'!W30*#REF!*#REF!</f>
        <v>#REF!</v>
      </c>
      <c r="X30" s="7" t="e">
        <f>'MNS Improved - Step 1'!X30*#REF!*#REF!</f>
        <v>#REF!</v>
      </c>
      <c r="Y30" s="7" t="e">
        <f>'MNS Improved - Step 1'!Y30*#REF!*#REF!</f>
        <v>#REF!</v>
      </c>
      <c r="Z30" s="8" t="e">
        <f>'MNS Improved - Step 1'!Z30*#REF!*#REF!</f>
        <v>#REF!</v>
      </c>
      <c r="AA30" s="7" t="e">
        <f>'MNS Improved - Step 1'!AA30*#REF!*#REF!</f>
        <v>#REF!</v>
      </c>
      <c r="AB30" s="7" t="e">
        <f>'MNS Improved - Step 1'!AB30*#REF!*#REF!</f>
        <v>#REF!</v>
      </c>
      <c r="AC30" s="7" t="e">
        <f>'MNS Improved - Step 1'!AC30*#REF!*#REF!</f>
        <v>#REF!</v>
      </c>
      <c r="AD30" s="7" t="e">
        <f>'MNS Improved - Step 1'!AD30*#REF!*#REF!</f>
        <v>#REF!</v>
      </c>
      <c r="AE30" s="7" t="e">
        <f>'MNS Improved - Step 1'!AE30*#REF!*#REF!</f>
        <v>#REF!</v>
      </c>
      <c r="AF30" s="7" t="e">
        <f>'MNS Improved - Step 1'!AF30*#REF!*#REF!</f>
        <v>#REF!</v>
      </c>
      <c r="AG30" s="7" t="e">
        <f>'MNS Improved - Step 1'!AG30*#REF!*#REF!</f>
        <v>#REF!</v>
      </c>
      <c r="AH30" s="7" t="e">
        <f>'MNS Improved - Step 1'!AH30*#REF!*#REF!</f>
        <v>#REF!</v>
      </c>
      <c r="AI30" s="7" t="e">
        <f>'MNS Improved - Step 1'!AI30*#REF!*#REF!</f>
        <v>#REF!</v>
      </c>
      <c r="AJ30" s="7" t="e">
        <f>'MNS Improved - Step 1'!AJ30*#REF!*#REF!</f>
        <v>#REF!</v>
      </c>
      <c r="AL30" s="5"/>
      <c r="AM30" s="7"/>
      <c r="AN30" s="7"/>
      <c r="AO30" s="7"/>
      <c r="AP30" s="7"/>
      <c r="AQ30" s="7"/>
      <c r="AR30" s="7"/>
      <c r="AS30" s="7"/>
      <c r="AT30" s="7"/>
      <c r="AU30" s="7"/>
      <c r="AV30" s="7"/>
      <c r="AW30" s="7"/>
      <c r="AX30" s="7"/>
      <c r="AY30" s="7"/>
      <c r="AZ30" s="7"/>
      <c r="BA30" s="7"/>
      <c r="BB30" s="7"/>
      <c r="BC30" s="7"/>
      <c r="BD30" s="7"/>
      <c r="BE30" s="7"/>
      <c r="BF30" s="7"/>
      <c r="BG30" s="7"/>
      <c r="BH30" s="7"/>
      <c r="BI30" s="7"/>
      <c r="BJ30" s="7"/>
      <c r="BK30" s="8"/>
      <c r="BL30" s="7"/>
      <c r="BM30" s="7"/>
      <c r="BN30" s="7"/>
      <c r="BO30" s="7"/>
      <c r="BP30" s="7"/>
      <c r="BQ30" s="7"/>
      <c r="BR30" s="7"/>
      <c r="BS30" s="7"/>
      <c r="BT30" s="7"/>
      <c r="BU30" s="7"/>
    </row>
    <row r="31" spans="1:73">
      <c r="A31" s="5">
        <v>27</v>
      </c>
      <c r="B31" s="7" t="e">
        <f>'MNS Improved - Step 1'!B31*#REF!*#REF!</f>
        <v>#REF!</v>
      </c>
      <c r="C31" s="7" t="e">
        <f>'MNS Improved - Step 1'!C31*#REF!*#REF!</f>
        <v>#REF!</v>
      </c>
      <c r="D31" s="7" t="e">
        <f>'MNS Improved - Step 1'!D31*#REF!*#REF!</f>
        <v>#REF!</v>
      </c>
      <c r="E31" s="7" t="e">
        <f>'MNS Improved - Step 1'!E31*#REF!*#REF!</f>
        <v>#REF!</v>
      </c>
      <c r="F31" s="7" t="e">
        <f>'MNS Improved - Step 1'!F31*#REF!*#REF!</f>
        <v>#REF!</v>
      </c>
      <c r="G31" s="7" t="e">
        <f>'MNS Improved - Step 1'!G31*#REF!*#REF!</f>
        <v>#REF!</v>
      </c>
      <c r="H31" s="7" t="e">
        <f>'MNS Improved - Step 1'!H31*#REF!*#REF!</f>
        <v>#REF!</v>
      </c>
      <c r="I31" s="7" t="e">
        <f>'MNS Improved - Step 1'!I31*#REF!*#REF!</f>
        <v>#REF!</v>
      </c>
      <c r="J31" s="7" t="e">
        <f>'MNS Improved - Step 1'!J31*#REF!*#REF!</f>
        <v>#REF!</v>
      </c>
      <c r="K31" s="7" t="e">
        <f>'MNS Improved - Step 1'!K31*#REF!*#REF!</f>
        <v>#REF!</v>
      </c>
      <c r="L31" s="7" t="e">
        <f>'MNS Improved - Step 1'!L31*#REF!*#REF!</f>
        <v>#REF!</v>
      </c>
      <c r="M31" s="7" t="e">
        <f>'MNS Improved - Step 1'!M31*#REF!*#REF!</f>
        <v>#REF!</v>
      </c>
      <c r="N31" s="7" t="e">
        <f>'MNS Improved - Step 1'!N31*#REF!*#REF!</f>
        <v>#REF!</v>
      </c>
      <c r="O31" s="7" t="e">
        <f>'MNS Improved - Step 1'!O31*#REF!*#REF!</f>
        <v>#REF!</v>
      </c>
      <c r="P31" s="7" t="e">
        <f>'MNS Improved - Step 1'!P31*#REF!*#REF!</f>
        <v>#REF!</v>
      </c>
      <c r="Q31" s="7" t="e">
        <f>'MNS Improved - Step 1'!Q31*#REF!*#REF!</f>
        <v>#REF!</v>
      </c>
      <c r="R31" s="7" t="e">
        <f>'MNS Improved - Step 1'!R31*#REF!*#REF!</f>
        <v>#REF!</v>
      </c>
      <c r="S31" s="7" t="e">
        <f>'MNS Improved - Step 1'!S31*#REF!*#REF!</f>
        <v>#REF!</v>
      </c>
      <c r="T31" s="7" t="e">
        <f>'MNS Improved - Step 1'!T31*#REF!*#REF!</f>
        <v>#REF!</v>
      </c>
      <c r="U31" s="7" t="e">
        <f>'MNS Improved - Step 1'!U31*#REF!*#REF!</f>
        <v>#REF!</v>
      </c>
      <c r="V31" s="7" t="e">
        <f>'MNS Improved - Step 1'!V31*#REF!*#REF!</f>
        <v>#REF!</v>
      </c>
      <c r="W31" s="7" t="e">
        <f>'MNS Improved - Step 1'!W31*#REF!*#REF!</f>
        <v>#REF!</v>
      </c>
      <c r="X31" s="7" t="e">
        <f>'MNS Improved - Step 1'!X31*#REF!*#REF!</f>
        <v>#REF!</v>
      </c>
      <c r="Y31" s="7" t="e">
        <f>'MNS Improved - Step 1'!Y31*#REF!*#REF!</f>
        <v>#REF!</v>
      </c>
      <c r="Z31" s="8" t="e">
        <f>'MNS Improved - Step 1'!Z31*#REF!*#REF!</f>
        <v>#REF!</v>
      </c>
      <c r="AA31" s="7" t="e">
        <f>'MNS Improved - Step 1'!AA31*#REF!*#REF!</f>
        <v>#REF!</v>
      </c>
      <c r="AB31" s="7" t="e">
        <f>'MNS Improved - Step 1'!AB31*#REF!*#REF!</f>
        <v>#REF!</v>
      </c>
      <c r="AC31" s="7" t="e">
        <f>'MNS Improved - Step 1'!AC31*#REF!*#REF!</f>
        <v>#REF!</v>
      </c>
      <c r="AD31" s="7" t="e">
        <f>'MNS Improved - Step 1'!AD31*#REF!*#REF!</f>
        <v>#REF!</v>
      </c>
      <c r="AE31" s="7" t="e">
        <f>'MNS Improved - Step 1'!AE31*#REF!*#REF!</f>
        <v>#REF!</v>
      </c>
      <c r="AF31" s="7" t="e">
        <f>'MNS Improved - Step 1'!AF31*#REF!*#REF!</f>
        <v>#REF!</v>
      </c>
      <c r="AG31" s="7" t="e">
        <f>'MNS Improved - Step 1'!AG31*#REF!*#REF!</f>
        <v>#REF!</v>
      </c>
      <c r="AH31" s="7" t="e">
        <f>'MNS Improved - Step 1'!AH31*#REF!*#REF!</f>
        <v>#REF!</v>
      </c>
      <c r="AI31" s="7" t="e">
        <f>'MNS Improved - Step 1'!AI31*#REF!*#REF!</f>
        <v>#REF!</v>
      </c>
      <c r="AJ31" s="7" t="e">
        <f>'MNS Improved - Step 1'!AJ31*#REF!*#REF!</f>
        <v>#REF!</v>
      </c>
      <c r="AL31" s="5"/>
      <c r="AM31" s="7"/>
      <c r="AN31" s="7"/>
      <c r="AO31" s="7"/>
      <c r="AP31" s="7"/>
      <c r="AQ31" s="7"/>
      <c r="AR31" s="7"/>
      <c r="AS31" s="7"/>
      <c r="AT31" s="7"/>
      <c r="AU31" s="7"/>
      <c r="AV31" s="7"/>
      <c r="AW31" s="7"/>
      <c r="AX31" s="7"/>
      <c r="AY31" s="7"/>
      <c r="AZ31" s="7"/>
      <c r="BA31" s="7"/>
      <c r="BB31" s="7"/>
      <c r="BC31" s="7"/>
      <c r="BD31" s="7"/>
      <c r="BE31" s="7"/>
      <c r="BF31" s="7"/>
      <c r="BG31" s="7"/>
      <c r="BH31" s="7"/>
      <c r="BI31" s="7"/>
      <c r="BJ31" s="7"/>
      <c r="BK31" s="8"/>
      <c r="BL31" s="7"/>
      <c r="BM31" s="7"/>
      <c r="BN31" s="7"/>
      <c r="BO31" s="7"/>
      <c r="BP31" s="7"/>
      <c r="BQ31" s="7"/>
      <c r="BR31" s="7"/>
      <c r="BS31" s="7"/>
      <c r="BT31" s="7"/>
      <c r="BU31" s="7"/>
    </row>
    <row r="32" spans="1:73">
      <c r="A32" s="5">
        <v>28</v>
      </c>
      <c r="B32" s="7" t="e">
        <f>'MNS Improved - Step 1'!B32*#REF!*#REF!</f>
        <v>#REF!</v>
      </c>
      <c r="C32" s="7" t="e">
        <f>'MNS Improved - Step 1'!C32*#REF!*#REF!</f>
        <v>#REF!</v>
      </c>
      <c r="D32" s="7" t="e">
        <f>'MNS Improved - Step 1'!D32*#REF!*#REF!</f>
        <v>#REF!</v>
      </c>
      <c r="E32" s="7" t="e">
        <f>'MNS Improved - Step 1'!E32*#REF!*#REF!</f>
        <v>#REF!</v>
      </c>
      <c r="F32" s="7" t="e">
        <f>'MNS Improved - Step 1'!F32*#REF!*#REF!</f>
        <v>#REF!</v>
      </c>
      <c r="G32" s="7" t="e">
        <f>'MNS Improved - Step 1'!G32*#REF!*#REF!</f>
        <v>#REF!</v>
      </c>
      <c r="H32" s="7" t="e">
        <f>'MNS Improved - Step 1'!H32*#REF!*#REF!</f>
        <v>#REF!</v>
      </c>
      <c r="I32" s="7" t="e">
        <f>'MNS Improved - Step 1'!I32*#REF!*#REF!</f>
        <v>#REF!</v>
      </c>
      <c r="J32" s="7" t="e">
        <f>'MNS Improved - Step 1'!J32*#REF!*#REF!</f>
        <v>#REF!</v>
      </c>
      <c r="K32" s="7" t="e">
        <f>'MNS Improved - Step 1'!K32*#REF!*#REF!</f>
        <v>#REF!</v>
      </c>
      <c r="L32" s="7" t="e">
        <f>'MNS Improved - Step 1'!L32*#REF!*#REF!</f>
        <v>#REF!</v>
      </c>
      <c r="M32" s="7" t="e">
        <f>'MNS Improved - Step 1'!M32*#REF!*#REF!</f>
        <v>#REF!</v>
      </c>
      <c r="N32" s="7" t="e">
        <f>'MNS Improved - Step 1'!N32*#REF!*#REF!</f>
        <v>#REF!</v>
      </c>
      <c r="O32" s="7" t="e">
        <f>'MNS Improved - Step 1'!O32*#REF!*#REF!</f>
        <v>#REF!</v>
      </c>
      <c r="P32" s="7" t="e">
        <f>'MNS Improved - Step 1'!P32*#REF!*#REF!</f>
        <v>#REF!</v>
      </c>
      <c r="Q32" s="7" t="e">
        <f>'MNS Improved - Step 1'!Q32*#REF!*#REF!</f>
        <v>#REF!</v>
      </c>
      <c r="R32" s="7" t="e">
        <f>'MNS Improved - Step 1'!R32*#REF!*#REF!</f>
        <v>#REF!</v>
      </c>
      <c r="S32" s="7" t="e">
        <f>'MNS Improved - Step 1'!S32*#REF!*#REF!</f>
        <v>#REF!</v>
      </c>
      <c r="T32" s="7" t="e">
        <f>'MNS Improved - Step 1'!T32*#REF!*#REF!</f>
        <v>#REF!</v>
      </c>
      <c r="U32" s="7" t="e">
        <f>'MNS Improved - Step 1'!U32*#REF!*#REF!</f>
        <v>#REF!</v>
      </c>
      <c r="V32" s="7" t="e">
        <f>'MNS Improved - Step 1'!V32*#REF!*#REF!</f>
        <v>#REF!</v>
      </c>
      <c r="W32" s="7" t="e">
        <f>'MNS Improved - Step 1'!W32*#REF!*#REF!</f>
        <v>#REF!</v>
      </c>
      <c r="X32" s="7" t="e">
        <f>'MNS Improved - Step 1'!X32*#REF!*#REF!</f>
        <v>#REF!</v>
      </c>
      <c r="Y32" s="7" t="e">
        <f>'MNS Improved - Step 1'!Y32*#REF!*#REF!</f>
        <v>#REF!</v>
      </c>
      <c r="Z32" s="8" t="e">
        <f>'MNS Improved - Step 1'!Z32*#REF!*#REF!</f>
        <v>#REF!</v>
      </c>
      <c r="AA32" s="7" t="e">
        <f>'MNS Improved - Step 1'!AA32*#REF!*#REF!</f>
        <v>#REF!</v>
      </c>
      <c r="AB32" s="7" t="e">
        <f>'MNS Improved - Step 1'!AB32*#REF!*#REF!</f>
        <v>#REF!</v>
      </c>
      <c r="AC32" s="7" t="e">
        <f>'MNS Improved - Step 1'!AC32*#REF!*#REF!</f>
        <v>#REF!</v>
      </c>
      <c r="AD32" s="7" t="e">
        <f>'MNS Improved - Step 1'!AD32*#REF!*#REF!</f>
        <v>#REF!</v>
      </c>
      <c r="AE32" s="7" t="e">
        <f>'MNS Improved - Step 1'!AE32*#REF!*#REF!</f>
        <v>#REF!</v>
      </c>
      <c r="AF32" s="7" t="e">
        <f>'MNS Improved - Step 1'!AF32*#REF!*#REF!</f>
        <v>#REF!</v>
      </c>
      <c r="AG32" s="7" t="e">
        <f>'MNS Improved - Step 1'!AG32*#REF!*#REF!</f>
        <v>#REF!</v>
      </c>
      <c r="AH32" s="7" t="e">
        <f>'MNS Improved - Step 1'!AH32*#REF!*#REF!</f>
        <v>#REF!</v>
      </c>
      <c r="AI32" s="7" t="e">
        <f>'MNS Improved - Step 1'!AI32*#REF!*#REF!</f>
        <v>#REF!</v>
      </c>
      <c r="AJ32" s="7" t="e">
        <f>'MNS Improved - Step 1'!AJ32*#REF!*#REF!</f>
        <v>#REF!</v>
      </c>
      <c r="AL32" s="5"/>
      <c r="AM32" s="7"/>
      <c r="AN32" s="7"/>
      <c r="AO32" s="7"/>
      <c r="AP32" s="7"/>
      <c r="AQ32" s="7"/>
      <c r="AR32" s="7"/>
      <c r="AS32" s="7"/>
      <c r="AT32" s="7"/>
      <c r="AU32" s="7"/>
      <c r="AV32" s="7"/>
      <c r="AW32" s="7"/>
      <c r="AX32" s="7"/>
      <c r="AY32" s="7"/>
      <c r="AZ32" s="7"/>
      <c r="BA32" s="7"/>
      <c r="BB32" s="7"/>
      <c r="BC32" s="7"/>
      <c r="BD32" s="7"/>
      <c r="BE32" s="7"/>
      <c r="BF32" s="7"/>
      <c r="BG32" s="7"/>
      <c r="BH32" s="7"/>
      <c r="BI32" s="7"/>
      <c r="BJ32" s="7"/>
      <c r="BK32" s="8"/>
      <c r="BL32" s="7"/>
      <c r="BM32" s="7"/>
      <c r="BN32" s="7"/>
      <c r="BO32" s="7"/>
      <c r="BP32" s="7"/>
      <c r="BQ32" s="7"/>
      <c r="BR32" s="7"/>
      <c r="BS32" s="7"/>
      <c r="BT32" s="7"/>
      <c r="BU32" s="7"/>
    </row>
    <row r="33" spans="1:73">
      <c r="A33" s="5">
        <v>29</v>
      </c>
      <c r="B33" s="7" t="e">
        <f>'MNS Improved - Step 1'!B33*#REF!*#REF!</f>
        <v>#REF!</v>
      </c>
      <c r="C33" s="7" t="e">
        <f>'MNS Improved - Step 1'!C33*#REF!*#REF!</f>
        <v>#REF!</v>
      </c>
      <c r="D33" s="7" t="e">
        <f>'MNS Improved - Step 1'!D33*#REF!*#REF!</f>
        <v>#REF!</v>
      </c>
      <c r="E33" s="7" t="e">
        <f>'MNS Improved - Step 1'!E33*#REF!*#REF!</f>
        <v>#REF!</v>
      </c>
      <c r="F33" s="7" t="e">
        <f>'MNS Improved - Step 1'!F33*#REF!*#REF!</f>
        <v>#REF!</v>
      </c>
      <c r="G33" s="7" t="e">
        <f>'MNS Improved - Step 1'!G33*#REF!*#REF!</f>
        <v>#REF!</v>
      </c>
      <c r="H33" s="7" t="e">
        <f>'MNS Improved - Step 1'!H33*#REF!*#REF!</f>
        <v>#REF!</v>
      </c>
      <c r="I33" s="7" t="e">
        <f>'MNS Improved - Step 1'!I33*#REF!*#REF!</f>
        <v>#REF!</v>
      </c>
      <c r="J33" s="7" t="e">
        <f>'MNS Improved - Step 1'!J33*#REF!*#REF!</f>
        <v>#REF!</v>
      </c>
      <c r="K33" s="7" t="e">
        <f>'MNS Improved - Step 1'!K33*#REF!*#REF!</f>
        <v>#REF!</v>
      </c>
      <c r="L33" s="7" t="e">
        <f>'MNS Improved - Step 1'!L33*#REF!*#REF!</f>
        <v>#REF!</v>
      </c>
      <c r="M33" s="7" t="e">
        <f>'MNS Improved - Step 1'!M33*#REF!*#REF!</f>
        <v>#REF!</v>
      </c>
      <c r="N33" s="7" t="e">
        <f>'MNS Improved - Step 1'!N33*#REF!*#REF!</f>
        <v>#REF!</v>
      </c>
      <c r="O33" s="7" t="e">
        <f>'MNS Improved - Step 1'!O33*#REF!*#REF!</f>
        <v>#REF!</v>
      </c>
      <c r="P33" s="7" t="e">
        <f>'MNS Improved - Step 1'!P33*#REF!*#REF!</f>
        <v>#REF!</v>
      </c>
      <c r="Q33" s="7" t="e">
        <f>'MNS Improved - Step 1'!Q33*#REF!*#REF!</f>
        <v>#REF!</v>
      </c>
      <c r="R33" s="7" t="e">
        <f>'MNS Improved - Step 1'!R33*#REF!*#REF!</f>
        <v>#REF!</v>
      </c>
      <c r="S33" s="7" t="e">
        <f>'MNS Improved - Step 1'!S33*#REF!*#REF!</f>
        <v>#REF!</v>
      </c>
      <c r="T33" s="7" t="e">
        <f>'MNS Improved - Step 1'!T33*#REF!*#REF!</f>
        <v>#REF!</v>
      </c>
      <c r="U33" s="7" t="e">
        <f>'MNS Improved - Step 1'!U33*#REF!*#REF!</f>
        <v>#REF!</v>
      </c>
      <c r="V33" s="7" t="e">
        <f>'MNS Improved - Step 1'!V33*#REF!*#REF!</f>
        <v>#REF!</v>
      </c>
      <c r="W33" s="7" t="e">
        <f>'MNS Improved - Step 1'!W33*#REF!*#REF!</f>
        <v>#REF!</v>
      </c>
      <c r="X33" s="7" t="e">
        <f>'MNS Improved - Step 1'!X33*#REF!*#REF!</f>
        <v>#REF!</v>
      </c>
      <c r="Y33" s="7" t="e">
        <f>'MNS Improved - Step 1'!Y33*#REF!*#REF!</f>
        <v>#REF!</v>
      </c>
      <c r="Z33" s="8" t="e">
        <f>'MNS Improved - Step 1'!Z33*#REF!*#REF!</f>
        <v>#REF!</v>
      </c>
      <c r="AA33" s="7" t="e">
        <f>'MNS Improved - Step 1'!AA33*#REF!*#REF!</f>
        <v>#REF!</v>
      </c>
      <c r="AB33" s="7" t="e">
        <f>'MNS Improved - Step 1'!AB33*#REF!*#REF!</f>
        <v>#REF!</v>
      </c>
      <c r="AC33" s="7" t="e">
        <f>'MNS Improved - Step 1'!AC33*#REF!*#REF!</f>
        <v>#REF!</v>
      </c>
      <c r="AD33" s="7" t="e">
        <f>'MNS Improved - Step 1'!AD33*#REF!*#REF!</f>
        <v>#REF!</v>
      </c>
      <c r="AE33" s="7" t="e">
        <f>'MNS Improved - Step 1'!AE33*#REF!*#REF!</f>
        <v>#REF!</v>
      </c>
      <c r="AF33" s="7" t="e">
        <f>'MNS Improved - Step 1'!AF33*#REF!*#REF!</f>
        <v>#REF!</v>
      </c>
      <c r="AG33" s="7" t="e">
        <f>'MNS Improved - Step 1'!AG33*#REF!*#REF!</f>
        <v>#REF!</v>
      </c>
      <c r="AH33" s="7" t="e">
        <f>'MNS Improved - Step 1'!AH33*#REF!*#REF!</f>
        <v>#REF!</v>
      </c>
      <c r="AI33" s="7" t="e">
        <f>'MNS Improved - Step 1'!AI33*#REF!*#REF!</f>
        <v>#REF!</v>
      </c>
      <c r="AJ33" s="7" t="e">
        <f>'MNS Improved - Step 1'!AJ33*#REF!*#REF!</f>
        <v>#REF!</v>
      </c>
      <c r="AL33" s="5"/>
      <c r="AM33" s="7"/>
      <c r="AN33" s="7"/>
      <c r="AO33" s="7"/>
      <c r="AP33" s="7"/>
      <c r="AQ33" s="7"/>
      <c r="AR33" s="7"/>
      <c r="AS33" s="7"/>
      <c r="AT33" s="7"/>
      <c r="AU33" s="7"/>
      <c r="AV33" s="7"/>
      <c r="AW33" s="7"/>
      <c r="AX33" s="7"/>
      <c r="AY33" s="7"/>
      <c r="AZ33" s="7"/>
      <c r="BA33" s="7"/>
      <c r="BB33" s="7"/>
      <c r="BC33" s="7"/>
      <c r="BD33" s="7"/>
      <c r="BE33" s="7"/>
      <c r="BF33" s="7"/>
      <c r="BG33" s="7"/>
      <c r="BH33" s="7"/>
      <c r="BI33" s="7"/>
      <c r="BJ33" s="7"/>
      <c r="BK33" s="8"/>
      <c r="BL33" s="7"/>
      <c r="BM33" s="7"/>
      <c r="BN33" s="7"/>
      <c r="BO33" s="7"/>
      <c r="BP33" s="7"/>
      <c r="BQ33" s="7"/>
      <c r="BR33" s="7"/>
      <c r="BS33" s="7"/>
      <c r="BT33" s="7"/>
      <c r="BU33" s="7"/>
    </row>
    <row r="34" spans="1:73">
      <c r="A34" s="5">
        <v>30</v>
      </c>
      <c r="B34" s="7" t="e">
        <f>'MNS Improved - Step 1'!B34*#REF!*#REF!</f>
        <v>#REF!</v>
      </c>
      <c r="C34" s="7" t="e">
        <f>'MNS Improved - Step 1'!C34*#REF!*#REF!</f>
        <v>#REF!</v>
      </c>
      <c r="D34" s="7" t="e">
        <f>'MNS Improved - Step 1'!D34*#REF!*#REF!</f>
        <v>#REF!</v>
      </c>
      <c r="E34" s="7" t="e">
        <f>'MNS Improved - Step 1'!E34*#REF!*#REF!</f>
        <v>#REF!</v>
      </c>
      <c r="F34" s="7" t="e">
        <f>'MNS Improved - Step 1'!F34*#REF!*#REF!</f>
        <v>#REF!</v>
      </c>
      <c r="G34" s="7" t="e">
        <f>'MNS Improved - Step 1'!G34*#REF!*#REF!</f>
        <v>#REF!</v>
      </c>
      <c r="H34" s="7" t="e">
        <f>'MNS Improved - Step 1'!H34*#REF!*#REF!</f>
        <v>#REF!</v>
      </c>
      <c r="I34" s="7" t="e">
        <f>'MNS Improved - Step 1'!I34*#REF!*#REF!</f>
        <v>#REF!</v>
      </c>
      <c r="J34" s="7" t="e">
        <f>'MNS Improved - Step 1'!J34*#REF!*#REF!</f>
        <v>#REF!</v>
      </c>
      <c r="K34" s="7" t="e">
        <f>'MNS Improved - Step 1'!K34*#REF!*#REF!</f>
        <v>#REF!</v>
      </c>
      <c r="L34" s="7" t="e">
        <f>'MNS Improved - Step 1'!L34*#REF!*#REF!</f>
        <v>#REF!</v>
      </c>
      <c r="M34" s="7" t="e">
        <f>'MNS Improved - Step 1'!M34*#REF!*#REF!</f>
        <v>#REF!</v>
      </c>
      <c r="N34" s="7" t="e">
        <f>'MNS Improved - Step 1'!N34*#REF!*#REF!</f>
        <v>#REF!</v>
      </c>
      <c r="O34" s="34" t="e">
        <f>+AVERAGE(O33,O35)</f>
        <v>#REF!</v>
      </c>
      <c r="P34" s="7" t="e">
        <f>'MNS Improved - Step 1'!P34*#REF!*#REF!</f>
        <v>#REF!</v>
      </c>
      <c r="Q34" s="7" t="e">
        <f>'MNS Improved - Step 1'!Q34*#REF!*#REF!</f>
        <v>#REF!</v>
      </c>
      <c r="R34" s="7" t="e">
        <f>'MNS Improved - Step 1'!R34*#REF!*#REF!</f>
        <v>#REF!</v>
      </c>
      <c r="S34" s="7" t="e">
        <f>'MNS Improved - Step 1'!S34*#REF!*#REF!</f>
        <v>#REF!</v>
      </c>
      <c r="T34" s="7" t="e">
        <f>'MNS Improved - Step 1'!T34*#REF!*#REF!</f>
        <v>#REF!</v>
      </c>
      <c r="U34" s="7" t="e">
        <f>'MNS Improved - Step 1'!U34*#REF!*#REF!</f>
        <v>#REF!</v>
      </c>
      <c r="V34" s="7" t="e">
        <f>'MNS Improved - Step 1'!V34*#REF!*#REF!</f>
        <v>#REF!</v>
      </c>
      <c r="W34" s="7" t="e">
        <f>'MNS Improved - Step 1'!W34*#REF!*#REF!</f>
        <v>#REF!</v>
      </c>
      <c r="X34" s="7" t="e">
        <f>'MNS Improved - Step 1'!X34*#REF!*#REF!</f>
        <v>#REF!</v>
      </c>
      <c r="Y34" s="7" t="e">
        <f>'MNS Improved - Step 1'!Y34*#REF!*#REF!</f>
        <v>#REF!</v>
      </c>
      <c r="Z34" s="8" t="e">
        <f>'MNS Improved - Step 1'!Z34*#REF!*#REF!</f>
        <v>#REF!</v>
      </c>
      <c r="AA34" s="7" t="e">
        <f>'MNS Improved - Step 1'!AA34*#REF!*#REF!</f>
        <v>#REF!</v>
      </c>
      <c r="AB34" s="7" t="e">
        <f>'MNS Improved - Step 1'!AB34*#REF!*#REF!</f>
        <v>#REF!</v>
      </c>
      <c r="AC34" s="7" t="e">
        <f>'MNS Improved - Step 1'!AC34*#REF!*#REF!</f>
        <v>#REF!</v>
      </c>
      <c r="AD34" s="7" t="e">
        <f>'MNS Improved - Step 1'!AD34*#REF!*#REF!</f>
        <v>#REF!</v>
      </c>
      <c r="AE34" s="7" t="e">
        <f>'MNS Improved - Step 1'!AE34*#REF!*#REF!</f>
        <v>#REF!</v>
      </c>
      <c r="AF34" s="7" t="e">
        <f>'MNS Improved - Step 1'!AF34*#REF!*#REF!</f>
        <v>#REF!</v>
      </c>
      <c r="AG34" s="7" t="e">
        <f>'MNS Improved - Step 1'!AG34*#REF!*#REF!</f>
        <v>#REF!</v>
      </c>
      <c r="AH34" s="7" t="e">
        <f>'MNS Improved - Step 1'!AH34*#REF!*#REF!</f>
        <v>#REF!</v>
      </c>
      <c r="AI34" s="7" t="e">
        <f>'MNS Improved - Step 1'!AI34*#REF!*#REF!</f>
        <v>#REF!</v>
      </c>
      <c r="AJ34" s="7" t="e">
        <f>'MNS Improved - Step 1'!AJ34*#REF!*#REF!</f>
        <v>#REF!</v>
      </c>
      <c r="AL34" s="5"/>
      <c r="AM34" s="7"/>
      <c r="AN34" s="7"/>
      <c r="AO34" s="7"/>
      <c r="AP34" s="7"/>
      <c r="AQ34" s="7"/>
      <c r="AR34" s="7"/>
      <c r="AS34" s="7"/>
      <c r="AT34" s="7"/>
      <c r="AU34" s="7"/>
      <c r="AV34" s="7"/>
      <c r="AW34" s="7"/>
      <c r="AX34" s="7"/>
      <c r="AY34" s="7"/>
      <c r="AZ34" s="7"/>
      <c r="BA34" s="7"/>
      <c r="BB34" s="7"/>
      <c r="BC34" s="7"/>
      <c r="BD34" s="7"/>
      <c r="BE34" s="7"/>
      <c r="BF34" s="7"/>
      <c r="BG34" s="7"/>
      <c r="BH34" s="7"/>
      <c r="BI34" s="7"/>
      <c r="BJ34" s="7"/>
      <c r="BK34" s="8"/>
      <c r="BL34" s="7"/>
      <c r="BM34" s="7"/>
      <c r="BN34" s="7"/>
      <c r="BO34" s="7"/>
      <c r="BP34" s="7"/>
      <c r="BQ34" s="7"/>
      <c r="BR34" s="7"/>
      <c r="BS34" s="7"/>
      <c r="BT34" s="7"/>
      <c r="BU34" s="7"/>
    </row>
    <row r="35" spans="1:73">
      <c r="A35" s="5">
        <v>31</v>
      </c>
      <c r="B35" s="7" t="e">
        <f>'MNS Improved - Step 1'!B35*#REF!*#REF!</f>
        <v>#REF!</v>
      </c>
      <c r="C35" s="7" t="e">
        <f>'MNS Improved - Step 1'!C35*#REF!*#REF!</f>
        <v>#REF!</v>
      </c>
      <c r="D35" s="7" t="e">
        <f>'MNS Improved - Step 1'!D35*#REF!*#REF!</f>
        <v>#REF!</v>
      </c>
      <c r="E35" s="7" t="e">
        <f>'MNS Improved - Step 1'!E35*#REF!*#REF!</f>
        <v>#REF!</v>
      </c>
      <c r="F35" s="7" t="e">
        <f>'MNS Improved - Step 1'!F35*#REF!*#REF!</f>
        <v>#REF!</v>
      </c>
      <c r="G35" s="7" t="e">
        <f>'MNS Improved - Step 1'!G35*#REF!*#REF!</f>
        <v>#REF!</v>
      </c>
      <c r="H35" s="7" t="e">
        <f>'MNS Improved - Step 1'!H35*#REF!*#REF!</f>
        <v>#REF!</v>
      </c>
      <c r="I35" s="7" t="e">
        <f>'MNS Improved - Step 1'!I35*#REF!*#REF!</f>
        <v>#REF!</v>
      </c>
      <c r="J35" s="7" t="e">
        <f>'MNS Improved - Step 1'!J35*#REF!*#REF!</f>
        <v>#REF!</v>
      </c>
      <c r="K35" s="7" t="e">
        <f>'MNS Improved - Step 1'!K35*#REF!*#REF!</f>
        <v>#REF!</v>
      </c>
      <c r="L35" s="7" t="e">
        <f>'MNS Improved - Step 1'!L35*#REF!*#REF!</f>
        <v>#REF!</v>
      </c>
      <c r="M35" s="7" t="e">
        <f>'MNS Improved - Step 1'!M35*#REF!*#REF!</f>
        <v>#REF!</v>
      </c>
      <c r="N35" s="7" t="e">
        <f>'MNS Improved - Step 1'!N35*#REF!*#REF!</f>
        <v>#REF!</v>
      </c>
      <c r="O35" s="7" t="e">
        <f>'MNS Improved - Step 1'!O35*#REF!*#REF!</f>
        <v>#REF!</v>
      </c>
      <c r="P35" s="7" t="e">
        <f>'MNS Improved - Step 1'!P35*#REF!*#REF!</f>
        <v>#REF!</v>
      </c>
      <c r="Q35" s="7" t="e">
        <f>'MNS Improved - Step 1'!Q35*#REF!*#REF!</f>
        <v>#REF!</v>
      </c>
      <c r="R35" s="7" t="e">
        <f>'MNS Improved - Step 1'!R35*#REF!*#REF!</f>
        <v>#REF!</v>
      </c>
      <c r="S35" s="7" t="e">
        <f>'MNS Improved - Step 1'!S35*#REF!*#REF!</f>
        <v>#REF!</v>
      </c>
      <c r="T35" s="7" t="e">
        <f>'MNS Improved - Step 1'!T35*#REF!*#REF!</f>
        <v>#REF!</v>
      </c>
      <c r="U35" s="7" t="e">
        <f>'MNS Improved - Step 1'!U35*#REF!*#REF!</f>
        <v>#REF!</v>
      </c>
      <c r="V35" s="7" t="e">
        <f>'MNS Improved - Step 1'!V35*#REF!*#REF!</f>
        <v>#REF!</v>
      </c>
      <c r="W35" s="7" t="e">
        <f>'MNS Improved - Step 1'!W35*#REF!*#REF!</f>
        <v>#REF!</v>
      </c>
      <c r="X35" s="7" t="e">
        <f>'MNS Improved - Step 1'!X35*#REF!*#REF!</f>
        <v>#REF!</v>
      </c>
      <c r="Y35" s="7" t="e">
        <f>'MNS Improved - Step 1'!Y35*#REF!*#REF!</f>
        <v>#REF!</v>
      </c>
      <c r="Z35" s="8" t="e">
        <f>'MNS Improved - Step 1'!Z35*#REF!*#REF!</f>
        <v>#REF!</v>
      </c>
      <c r="AA35" s="7" t="e">
        <f>'MNS Improved - Step 1'!AA35*#REF!*#REF!</f>
        <v>#REF!</v>
      </c>
      <c r="AB35" s="7" t="e">
        <f>'MNS Improved - Step 1'!AB35*#REF!*#REF!</f>
        <v>#REF!</v>
      </c>
      <c r="AC35" s="7" t="e">
        <f>'MNS Improved - Step 1'!AC35*#REF!*#REF!</f>
        <v>#REF!</v>
      </c>
      <c r="AD35" s="7" t="e">
        <f>'MNS Improved - Step 1'!AD35*#REF!*#REF!</f>
        <v>#REF!</v>
      </c>
      <c r="AE35" s="7" t="e">
        <f>'MNS Improved - Step 1'!AE35*#REF!*#REF!</f>
        <v>#REF!</v>
      </c>
      <c r="AF35" s="7" t="e">
        <f>'MNS Improved - Step 1'!AF35*#REF!*#REF!</f>
        <v>#REF!</v>
      </c>
      <c r="AG35" s="7" t="e">
        <f>'MNS Improved - Step 1'!AG35*#REF!*#REF!</f>
        <v>#REF!</v>
      </c>
      <c r="AH35" s="7" t="e">
        <f>'MNS Improved - Step 1'!AH35*#REF!*#REF!</f>
        <v>#REF!</v>
      </c>
      <c r="AI35" s="7" t="e">
        <f>'MNS Improved - Step 1'!AI35*#REF!*#REF!</f>
        <v>#REF!</v>
      </c>
      <c r="AJ35" s="7" t="e">
        <f>'MNS Improved - Step 1'!AJ35*#REF!*#REF!</f>
        <v>#REF!</v>
      </c>
      <c r="AL35" s="5"/>
      <c r="AM35" s="7"/>
      <c r="AN35" s="7"/>
      <c r="AO35" s="7"/>
      <c r="AP35" s="7"/>
      <c r="AQ35" s="7"/>
      <c r="AR35" s="7"/>
      <c r="AS35" s="7"/>
      <c r="AT35" s="7"/>
      <c r="AU35" s="7"/>
      <c r="AV35" s="7"/>
      <c r="AW35" s="7"/>
      <c r="AX35" s="7"/>
      <c r="AY35" s="7"/>
      <c r="AZ35" s="7"/>
      <c r="BA35" s="7"/>
      <c r="BB35" s="7"/>
      <c r="BC35" s="7"/>
      <c r="BD35" s="7"/>
      <c r="BE35" s="7"/>
      <c r="BF35" s="7"/>
      <c r="BG35" s="7"/>
      <c r="BH35" s="7"/>
      <c r="BI35" s="7"/>
      <c r="BJ35" s="7"/>
      <c r="BK35" s="8"/>
      <c r="BL35" s="7"/>
      <c r="BM35" s="7"/>
      <c r="BN35" s="7"/>
      <c r="BO35" s="7"/>
      <c r="BP35" s="7"/>
      <c r="BQ35" s="7"/>
      <c r="BR35" s="7"/>
      <c r="BS35" s="7"/>
      <c r="BT35" s="7"/>
      <c r="BU35" s="7"/>
    </row>
    <row r="36" spans="1:73">
      <c r="A36" s="5">
        <v>32</v>
      </c>
      <c r="B36" s="7" t="e">
        <f>'MNS Improved - Step 1'!B36*#REF!*#REF!</f>
        <v>#REF!</v>
      </c>
      <c r="C36" s="7" t="e">
        <f>'MNS Improved - Step 1'!C36*#REF!*#REF!</f>
        <v>#REF!</v>
      </c>
      <c r="D36" s="7" t="e">
        <f>'MNS Improved - Step 1'!D36*#REF!*#REF!</f>
        <v>#REF!</v>
      </c>
      <c r="E36" s="7" t="e">
        <f>'MNS Improved - Step 1'!E36*#REF!*#REF!</f>
        <v>#REF!</v>
      </c>
      <c r="F36" s="7" t="e">
        <f>'MNS Improved - Step 1'!F36*#REF!*#REF!</f>
        <v>#REF!</v>
      </c>
      <c r="G36" s="7" t="e">
        <f>'MNS Improved - Step 1'!G36*#REF!*#REF!</f>
        <v>#REF!</v>
      </c>
      <c r="H36" s="7" t="e">
        <f>'MNS Improved - Step 1'!H36*#REF!*#REF!</f>
        <v>#REF!</v>
      </c>
      <c r="I36" s="7" t="e">
        <f>'MNS Improved - Step 1'!I36*#REF!*#REF!</f>
        <v>#REF!</v>
      </c>
      <c r="J36" s="7" t="e">
        <f>'MNS Improved - Step 1'!J36*#REF!*#REF!</f>
        <v>#REF!</v>
      </c>
      <c r="K36" s="7" t="e">
        <f>'MNS Improved - Step 1'!K36*#REF!*#REF!</f>
        <v>#REF!</v>
      </c>
      <c r="L36" s="7" t="e">
        <f>'MNS Improved - Step 1'!L36*#REF!*#REF!</f>
        <v>#REF!</v>
      </c>
      <c r="M36" s="7" t="e">
        <f>'MNS Improved - Step 1'!M36*#REF!*#REF!</f>
        <v>#REF!</v>
      </c>
      <c r="N36" s="7" t="e">
        <f>'MNS Improved - Step 1'!N36*#REF!*#REF!</f>
        <v>#REF!</v>
      </c>
      <c r="O36" s="7" t="e">
        <f>'MNS Improved - Step 1'!O36*#REF!*#REF!</f>
        <v>#REF!</v>
      </c>
      <c r="P36" s="7" t="e">
        <f>'MNS Improved - Step 1'!P36*#REF!*#REF!</f>
        <v>#REF!</v>
      </c>
      <c r="Q36" s="7" t="e">
        <f>'MNS Improved - Step 1'!Q36*#REF!*#REF!</f>
        <v>#REF!</v>
      </c>
      <c r="R36" s="7" t="e">
        <f>'MNS Improved - Step 1'!R36*#REF!*#REF!</f>
        <v>#REF!</v>
      </c>
      <c r="S36" s="7" t="e">
        <f>'MNS Improved - Step 1'!S36*#REF!*#REF!</f>
        <v>#REF!</v>
      </c>
      <c r="T36" s="7" t="e">
        <f>'MNS Improved - Step 1'!T36*#REF!*#REF!</f>
        <v>#REF!</v>
      </c>
      <c r="U36" s="7" t="e">
        <f>'MNS Improved - Step 1'!U36*#REF!*#REF!</f>
        <v>#REF!</v>
      </c>
      <c r="V36" s="7" t="e">
        <f>'MNS Improved - Step 1'!V36*#REF!*#REF!</f>
        <v>#REF!</v>
      </c>
      <c r="W36" s="7" t="e">
        <f>'MNS Improved - Step 1'!W36*#REF!*#REF!</f>
        <v>#REF!</v>
      </c>
      <c r="X36" s="7" t="e">
        <f>'MNS Improved - Step 1'!X36*#REF!*#REF!</f>
        <v>#REF!</v>
      </c>
      <c r="Y36" s="7" t="e">
        <f>'MNS Improved - Step 1'!Y36*#REF!*#REF!</f>
        <v>#REF!</v>
      </c>
      <c r="Z36" s="8" t="e">
        <f>'MNS Improved - Step 1'!Z36*#REF!*#REF!</f>
        <v>#REF!</v>
      </c>
      <c r="AA36" s="7" t="e">
        <f>'MNS Improved - Step 1'!AA36*#REF!*#REF!</f>
        <v>#REF!</v>
      </c>
      <c r="AB36" s="7" t="e">
        <f>'MNS Improved - Step 1'!AB36*#REF!*#REF!</f>
        <v>#REF!</v>
      </c>
      <c r="AC36" s="7" t="e">
        <f>'MNS Improved - Step 1'!AC36*#REF!*#REF!</f>
        <v>#REF!</v>
      </c>
      <c r="AD36" s="7" t="e">
        <f>'MNS Improved - Step 1'!AD36*#REF!*#REF!</f>
        <v>#REF!</v>
      </c>
      <c r="AE36" s="7" t="e">
        <f>'MNS Improved - Step 1'!AE36*#REF!*#REF!</f>
        <v>#REF!</v>
      </c>
      <c r="AF36" s="7" t="e">
        <f>'MNS Improved - Step 1'!AF36*#REF!*#REF!</f>
        <v>#REF!</v>
      </c>
      <c r="AG36" s="7" t="e">
        <f>'MNS Improved - Step 1'!AG36*#REF!*#REF!</f>
        <v>#REF!</v>
      </c>
      <c r="AH36" s="7" t="e">
        <f>'MNS Improved - Step 1'!AH36*#REF!*#REF!</f>
        <v>#REF!</v>
      </c>
      <c r="AI36" s="7" t="e">
        <f>'MNS Improved - Step 1'!AI36*#REF!*#REF!</f>
        <v>#REF!</v>
      </c>
      <c r="AJ36" s="7" t="e">
        <f>'MNS Improved - Step 1'!AJ36*#REF!*#REF!</f>
        <v>#REF!</v>
      </c>
      <c r="AL36" s="5"/>
      <c r="AM36" s="7"/>
      <c r="AN36" s="7"/>
      <c r="AO36" s="7"/>
      <c r="AP36" s="7"/>
      <c r="AQ36" s="7"/>
      <c r="AR36" s="7"/>
      <c r="AS36" s="7"/>
      <c r="AT36" s="7"/>
      <c r="AU36" s="7"/>
      <c r="AV36" s="7"/>
      <c r="AW36" s="7"/>
      <c r="AX36" s="7"/>
      <c r="AY36" s="7"/>
      <c r="AZ36" s="7"/>
      <c r="BA36" s="7"/>
      <c r="BB36" s="7"/>
      <c r="BC36" s="7"/>
      <c r="BD36" s="7"/>
      <c r="BE36" s="7"/>
      <c r="BF36" s="7"/>
      <c r="BG36" s="7"/>
      <c r="BH36" s="7"/>
      <c r="BI36" s="7"/>
      <c r="BJ36" s="7"/>
      <c r="BK36" s="8"/>
      <c r="BL36" s="7"/>
      <c r="BM36" s="7"/>
      <c r="BN36" s="7"/>
      <c r="BO36" s="7"/>
      <c r="BP36" s="7"/>
      <c r="BQ36" s="7"/>
      <c r="BR36" s="7"/>
      <c r="BS36" s="7"/>
      <c r="BT36" s="7"/>
      <c r="BU36" s="7"/>
    </row>
    <row r="37" spans="1:73">
      <c r="A37" s="5">
        <v>33</v>
      </c>
      <c r="B37" s="7" t="e">
        <f>'MNS Improved - Step 1'!B37*#REF!*#REF!</f>
        <v>#REF!</v>
      </c>
      <c r="C37" s="7" t="e">
        <f>'MNS Improved - Step 1'!C37*#REF!*#REF!</f>
        <v>#REF!</v>
      </c>
      <c r="D37" s="7" t="e">
        <f>'MNS Improved - Step 1'!D37*#REF!*#REF!</f>
        <v>#REF!</v>
      </c>
      <c r="E37" s="7" t="e">
        <f>'MNS Improved - Step 1'!E37*#REF!*#REF!</f>
        <v>#REF!</v>
      </c>
      <c r="F37" s="7" t="e">
        <f>'MNS Improved - Step 1'!F37*#REF!*#REF!</f>
        <v>#REF!</v>
      </c>
      <c r="G37" s="7" t="e">
        <f>'MNS Improved - Step 1'!G37*#REF!*#REF!</f>
        <v>#REF!</v>
      </c>
      <c r="H37" s="7" t="e">
        <f>'MNS Improved - Step 1'!H37*#REF!*#REF!</f>
        <v>#REF!</v>
      </c>
      <c r="I37" s="7" t="e">
        <f>'MNS Improved - Step 1'!I37*#REF!*#REF!</f>
        <v>#REF!</v>
      </c>
      <c r="J37" s="7" t="e">
        <f>'MNS Improved - Step 1'!J37*#REF!*#REF!</f>
        <v>#REF!</v>
      </c>
      <c r="K37" s="7" t="e">
        <f>'MNS Improved - Step 1'!K37*#REF!*#REF!</f>
        <v>#REF!</v>
      </c>
      <c r="L37" s="7" t="e">
        <f>'MNS Improved - Step 1'!L37*#REF!*#REF!</f>
        <v>#REF!</v>
      </c>
      <c r="M37" s="7" t="e">
        <f>'MNS Improved - Step 1'!M37*#REF!*#REF!</f>
        <v>#REF!</v>
      </c>
      <c r="N37" s="7" t="e">
        <f>'MNS Improved - Step 1'!N37*#REF!*#REF!</f>
        <v>#REF!</v>
      </c>
      <c r="O37" s="7" t="e">
        <f>'MNS Improved - Step 1'!O37*#REF!*#REF!</f>
        <v>#REF!</v>
      </c>
      <c r="P37" s="7" t="e">
        <f>'MNS Improved - Step 1'!P37*#REF!*#REF!</f>
        <v>#REF!</v>
      </c>
      <c r="Q37" s="7" t="e">
        <f>'MNS Improved - Step 1'!Q37*#REF!*#REF!</f>
        <v>#REF!</v>
      </c>
      <c r="R37" s="7" t="e">
        <f>'MNS Improved - Step 1'!R37*#REF!*#REF!</f>
        <v>#REF!</v>
      </c>
      <c r="S37" s="7" t="e">
        <f>'MNS Improved - Step 1'!S37*#REF!*#REF!</f>
        <v>#REF!</v>
      </c>
      <c r="T37" s="7" t="e">
        <f>'MNS Improved - Step 1'!T37*#REF!*#REF!</f>
        <v>#REF!</v>
      </c>
      <c r="U37" s="7" t="e">
        <f>'MNS Improved - Step 1'!U37*#REF!*#REF!</f>
        <v>#REF!</v>
      </c>
      <c r="V37" s="7" t="e">
        <f>'MNS Improved - Step 1'!V37*#REF!*#REF!</f>
        <v>#REF!</v>
      </c>
      <c r="W37" s="7" t="e">
        <f>'MNS Improved - Step 1'!W37*#REF!*#REF!</f>
        <v>#REF!</v>
      </c>
      <c r="X37" s="7" t="e">
        <f>'MNS Improved - Step 1'!X37*#REF!*#REF!</f>
        <v>#REF!</v>
      </c>
      <c r="Y37" s="7" t="e">
        <f>'MNS Improved - Step 1'!Y37*#REF!*#REF!</f>
        <v>#REF!</v>
      </c>
      <c r="Z37" s="8" t="e">
        <f>'MNS Improved - Step 1'!Z37*#REF!*#REF!</f>
        <v>#REF!</v>
      </c>
      <c r="AA37" s="7" t="e">
        <f>'MNS Improved - Step 1'!AA37*#REF!*#REF!</f>
        <v>#REF!</v>
      </c>
      <c r="AB37" s="7" t="e">
        <f>'MNS Improved - Step 1'!AB37*#REF!*#REF!</f>
        <v>#REF!</v>
      </c>
      <c r="AC37" s="7" t="e">
        <f>'MNS Improved - Step 1'!AC37*#REF!*#REF!</f>
        <v>#REF!</v>
      </c>
      <c r="AD37" s="7" t="e">
        <f>'MNS Improved - Step 1'!AD37*#REF!*#REF!</f>
        <v>#REF!</v>
      </c>
      <c r="AE37" s="7" t="e">
        <f>'MNS Improved - Step 1'!AE37*#REF!*#REF!</f>
        <v>#REF!</v>
      </c>
      <c r="AF37" s="7" t="e">
        <f>'MNS Improved - Step 1'!AF37*#REF!*#REF!</f>
        <v>#REF!</v>
      </c>
      <c r="AG37" s="7" t="e">
        <f>'MNS Improved - Step 1'!AG37*#REF!*#REF!</f>
        <v>#REF!</v>
      </c>
      <c r="AH37" s="7" t="e">
        <f>'MNS Improved - Step 1'!AH37*#REF!*#REF!</f>
        <v>#REF!</v>
      </c>
      <c r="AI37" s="7" t="e">
        <f>'MNS Improved - Step 1'!AI37*#REF!*#REF!</f>
        <v>#REF!</v>
      </c>
      <c r="AJ37" s="7" t="e">
        <f>'MNS Improved - Step 1'!AJ37*#REF!*#REF!</f>
        <v>#REF!</v>
      </c>
      <c r="AL37" s="5"/>
      <c r="AM37" s="7"/>
      <c r="AN37" s="7"/>
      <c r="AO37" s="7"/>
      <c r="AP37" s="7"/>
      <c r="AQ37" s="7"/>
      <c r="AR37" s="7"/>
      <c r="AS37" s="7"/>
      <c r="AT37" s="7"/>
      <c r="AU37" s="7"/>
      <c r="AV37" s="7"/>
      <c r="AW37" s="7"/>
      <c r="AX37" s="7"/>
      <c r="AY37" s="7"/>
      <c r="AZ37" s="7"/>
      <c r="BA37" s="7"/>
      <c r="BB37" s="7"/>
      <c r="BC37" s="7"/>
      <c r="BD37" s="7"/>
      <c r="BE37" s="7"/>
      <c r="BF37" s="7"/>
      <c r="BG37" s="7"/>
      <c r="BH37" s="7"/>
      <c r="BI37" s="7"/>
      <c r="BJ37" s="7"/>
      <c r="BK37" s="8"/>
      <c r="BL37" s="7"/>
      <c r="BM37" s="7"/>
      <c r="BN37" s="7"/>
      <c r="BO37" s="7"/>
      <c r="BP37" s="7"/>
      <c r="BQ37" s="7"/>
      <c r="BR37" s="7"/>
      <c r="BS37" s="7"/>
      <c r="BT37" s="7"/>
      <c r="BU37" s="7"/>
    </row>
    <row r="38" spans="1:73">
      <c r="A38" s="5">
        <v>34</v>
      </c>
      <c r="B38" s="7" t="e">
        <f>'MNS Improved - Step 1'!B38*#REF!*#REF!</f>
        <v>#REF!</v>
      </c>
      <c r="C38" s="7" t="e">
        <f>'MNS Improved - Step 1'!C38*#REF!*#REF!</f>
        <v>#REF!</v>
      </c>
      <c r="D38" s="7" t="e">
        <f>'MNS Improved - Step 1'!D38*#REF!*#REF!</f>
        <v>#REF!</v>
      </c>
      <c r="E38" s="7" t="e">
        <f>'MNS Improved - Step 1'!E38*#REF!*#REF!</f>
        <v>#REF!</v>
      </c>
      <c r="F38" s="7" t="e">
        <f>'MNS Improved - Step 1'!F38*#REF!*#REF!</f>
        <v>#REF!</v>
      </c>
      <c r="G38" s="7" t="e">
        <f>'MNS Improved - Step 1'!G38*#REF!*#REF!</f>
        <v>#REF!</v>
      </c>
      <c r="H38" s="7" t="e">
        <f>'MNS Improved - Step 1'!H38*#REF!*#REF!</f>
        <v>#REF!</v>
      </c>
      <c r="I38" s="7" t="e">
        <f>'MNS Improved - Step 1'!I38*#REF!*#REF!</f>
        <v>#REF!</v>
      </c>
      <c r="J38" s="7" t="e">
        <f>'MNS Improved - Step 1'!J38*#REF!*#REF!</f>
        <v>#REF!</v>
      </c>
      <c r="K38" s="7" t="e">
        <f>'MNS Improved - Step 1'!K38*#REF!*#REF!</f>
        <v>#REF!</v>
      </c>
      <c r="L38" s="7" t="e">
        <f>'MNS Improved - Step 1'!L38*#REF!*#REF!</f>
        <v>#REF!</v>
      </c>
      <c r="M38" s="7" t="e">
        <f>'MNS Improved - Step 1'!M38*#REF!*#REF!</f>
        <v>#REF!</v>
      </c>
      <c r="N38" s="7" t="e">
        <f>'MNS Improved - Step 1'!N38*#REF!*#REF!</f>
        <v>#REF!</v>
      </c>
      <c r="O38" s="7" t="e">
        <f>'MNS Improved - Step 1'!O38*#REF!*#REF!</f>
        <v>#REF!</v>
      </c>
      <c r="P38" s="7" t="e">
        <f>'MNS Improved - Step 1'!P38*#REF!*#REF!</f>
        <v>#REF!</v>
      </c>
      <c r="Q38" s="7" t="e">
        <f>'MNS Improved - Step 1'!Q38*#REF!*#REF!</f>
        <v>#REF!</v>
      </c>
      <c r="R38" s="7" t="e">
        <f>'MNS Improved - Step 1'!R38*#REF!*#REF!</f>
        <v>#REF!</v>
      </c>
      <c r="S38" s="7" t="e">
        <f>'MNS Improved - Step 1'!S38*#REF!*#REF!</f>
        <v>#REF!</v>
      </c>
      <c r="T38" s="7" t="e">
        <f>'MNS Improved - Step 1'!T38*#REF!*#REF!</f>
        <v>#REF!</v>
      </c>
      <c r="U38" s="7" t="e">
        <f>'MNS Improved - Step 1'!U38*#REF!*#REF!</f>
        <v>#REF!</v>
      </c>
      <c r="V38" s="7" t="e">
        <f>'MNS Improved - Step 1'!V38*#REF!*#REF!</f>
        <v>#REF!</v>
      </c>
      <c r="W38" s="7" t="e">
        <f>'MNS Improved - Step 1'!W38*#REF!*#REF!</f>
        <v>#REF!</v>
      </c>
      <c r="X38" s="7" t="e">
        <f>'MNS Improved - Step 1'!X38*#REF!*#REF!</f>
        <v>#REF!</v>
      </c>
      <c r="Y38" s="7" t="e">
        <f>'MNS Improved - Step 1'!Y38*#REF!*#REF!</f>
        <v>#REF!</v>
      </c>
      <c r="Z38" s="8" t="e">
        <f>'MNS Improved - Step 1'!Z38*#REF!*#REF!</f>
        <v>#REF!</v>
      </c>
      <c r="AA38" s="7" t="e">
        <f>'MNS Improved - Step 1'!AA38*#REF!*#REF!</f>
        <v>#REF!</v>
      </c>
      <c r="AB38" s="7" t="e">
        <f>'MNS Improved - Step 1'!AB38*#REF!*#REF!</f>
        <v>#REF!</v>
      </c>
      <c r="AC38" s="7" t="e">
        <f>'MNS Improved - Step 1'!AC38*#REF!*#REF!</f>
        <v>#REF!</v>
      </c>
      <c r="AD38" s="7" t="e">
        <f>'MNS Improved - Step 1'!AD38*#REF!*#REF!</f>
        <v>#REF!</v>
      </c>
      <c r="AE38" s="7" t="e">
        <f>'MNS Improved - Step 1'!AE38*#REF!*#REF!</f>
        <v>#REF!</v>
      </c>
      <c r="AF38" s="7" t="e">
        <f>'MNS Improved - Step 1'!AF38*#REF!*#REF!</f>
        <v>#REF!</v>
      </c>
      <c r="AG38" s="7" t="e">
        <f>'MNS Improved - Step 1'!AG38*#REF!*#REF!</f>
        <v>#REF!</v>
      </c>
      <c r="AH38" s="7" t="e">
        <f>'MNS Improved - Step 1'!AH38*#REF!*#REF!</f>
        <v>#REF!</v>
      </c>
      <c r="AI38" s="7" t="e">
        <f>'MNS Improved - Step 1'!AI38*#REF!*#REF!</f>
        <v>#REF!</v>
      </c>
      <c r="AJ38" s="7" t="e">
        <f>'MNS Improved - Step 1'!AJ38*#REF!*#REF!</f>
        <v>#REF!</v>
      </c>
      <c r="AL38" s="5"/>
      <c r="AM38" s="7"/>
      <c r="AN38" s="7"/>
      <c r="AO38" s="7"/>
      <c r="AP38" s="7"/>
      <c r="AQ38" s="7"/>
      <c r="AR38" s="7"/>
      <c r="AS38" s="7"/>
      <c r="AT38" s="7"/>
      <c r="AU38" s="7"/>
      <c r="AV38" s="7"/>
      <c r="AW38" s="7"/>
      <c r="AX38" s="7"/>
      <c r="AY38" s="7"/>
      <c r="AZ38" s="7"/>
      <c r="BA38" s="7"/>
      <c r="BB38" s="7"/>
      <c r="BC38" s="7"/>
      <c r="BD38" s="7"/>
      <c r="BE38" s="7"/>
      <c r="BF38" s="7"/>
      <c r="BG38" s="7"/>
      <c r="BH38" s="7"/>
      <c r="BI38" s="7"/>
      <c r="BJ38" s="7"/>
      <c r="BK38" s="8"/>
      <c r="BL38" s="7"/>
      <c r="BM38" s="7"/>
      <c r="BN38" s="7"/>
      <c r="BO38" s="7"/>
      <c r="BP38" s="7"/>
      <c r="BQ38" s="7"/>
      <c r="BR38" s="7"/>
      <c r="BS38" s="7"/>
      <c r="BT38" s="7"/>
      <c r="BU38" s="7"/>
    </row>
    <row r="39" spans="1:73">
      <c r="A39" s="5">
        <v>35</v>
      </c>
      <c r="B39" s="7" t="e">
        <f>'MNS Improved - Step 1'!B39*#REF!*#REF!</f>
        <v>#REF!</v>
      </c>
      <c r="C39" s="7" t="e">
        <f>'MNS Improved - Step 1'!C39*#REF!*#REF!</f>
        <v>#REF!</v>
      </c>
      <c r="D39" s="7" t="e">
        <f>'MNS Improved - Step 1'!D39*#REF!*#REF!</f>
        <v>#REF!</v>
      </c>
      <c r="E39" s="7" t="e">
        <f>'MNS Improved - Step 1'!E39*#REF!*#REF!</f>
        <v>#REF!</v>
      </c>
      <c r="F39" s="7" t="e">
        <f>'MNS Improved - Step 1'!F39*#REF!*#REF!</f>
        <v>#REF!</v>
      </c>
      <c r="G39" s="7" t="e">
        <f>'MNS Improved - Step 1'!G39*#REF!*#REF!</f>
        <v>#REF!</v>
      </c>
      <c r="H39" s="7" t="e">
        <f>'MNS Improved - Step 1'!H39*#REF!*#REF!</f>
        <v>#REF!</v>
      </c>
      <c r="I39" s="7" t="e">
        <f>'MNS Improved - Step 1'!I39*#REF!*#REF!</f>
        <v>#REF!</v>
      </c>
      <c r="J39" s="7" t="e">
        <f>'MNS Improved - Step 1'!J39*#REF!*#REF!</f>
        <v>#REF!</v>
      </c>
      <c r="K39" s="7" t="e">
        <f>'MNS Improved - Step 1'!K39*#REF!*#REF!</f>
        <v>#REF!</v>
      </c>
      <c r="L39" s="7" t="e">
        <f>'MNS Improved - Step 1'!L39*#REF!*#REF!</f>
        <v>#REF!</v>
      </c>
      <c r="M39" s="7" t="e">
        <f>'MNS Improved - Step 1'!M39*#REF!*#REF!</f>
        <v>#REF!</v>
      </c>
      <c r="N39" s="7" t="e">
        <f>'MNS Improved - Step 1'!N39*#REF!*#REF!</f>
        <v>#REF!</v>
      </c>
      <c r="O39" s="7" t="e">
        <f>'MNS Improved - Step 1'!O39*#REF!*#REF!</f>
        <v>#REF!</v>
      </c>
      <c r="P39" s="7" t="e">
        <f>'MNS Improved - Step 1'!P39*#REF!*#REF!</f>
        <v>#REF!</v>
      </c>
      <c r="Q39" s="7" t="e">
        <f>'MNS Improved - Step 1'!Q39*#REF!*#REF!</f>
        <v>#REF!</v>
      </c>
      <c r="R39" s="7" t="e">
        <f>'MNS Improved - Step 1'!R39*#REF!*#REF!</f>
        <v>#REF!</v>
      </c>
      <c r="S39" s="7" t="e">
        <f>'MNS Improved - Step 1'!S39*#REF!*#REF!</f>
        <v>#REF!</v>
      </c>
      <c r="T39" s="7" t="e">
        <f>'MNS Improved - Step 1'!T39*#REF!*#REF!</f>
        <v>#REF!</v>
      </c>
      <c r="U39" s="7" t="e">
        <f>'MNS Improved - Step 1'!U39*#REF!*#REF!</f>
        <v>#REF!</v>
      </c>
      <c r="V39" s="7" t="e">
        <f>'MNS Improved - Step 1'!V39*#REF!*#REF!</f>
        <v>#REF!</v>
      </c>
      <c r="W39" s="7" t="e">
        <f>'MNS Improved - Step 1'!W39*#REF!*#REF!</f>
        <v>#REF!</v>
      </c>
      <c r="X39" s="7" t="e">
        <f>'MNS Improved - Step 1'!X39*#REF!*#REF!</f>
        <v>#REF!</v>
      </c>
      <c r="Y39" s="7" t="e">
        <f>'MNS Improved - Step 1'!Y39*#REF!*#REF!</f>
        <v>#REF!</v>
      </c>
      <c r="Z39" s="8" t="e">
        <f>'MNS Improved - Step 1'!Z39*#REF!*#REF!</f>
        <v>#REF!</v>
      </c>
      <c r="AA39" s="7" t="e">
        <f>'MNS Improved - Step 1'!AA39*#REF!*#REF!</f>
        <v>#REF!</v>
      </c>
      <c r="AB39" s="7" t="e">
        <f>'MNS Improved - Step 1'!AB39*#REF!*#REF!</f>
        <v>#REF!</v>
      </c>
      <c r="AC39" s="7" t="e">
        <f>'MNS Improved - Step 1'!AC39*#REF!*#REF!</f>
        <v>#REF!</v>
      </c>
      <c r="AD39" s="7" t="e">
        <f>'MNS Improved - Step 1'!AD39*#REF!*#REF!</f>
        <v>#REF!</v>
      </c>
      <c r="AE39" s="7" t="e">
        <f>'MNS Improved - Step 1'!AE39*#REF!*#REF!</f>
        <v>#REF!</v>
      </c>
      <c r="AF39" s="7" t="e">
        <f>'MNS Improved - Step 1'!AF39*#REF!*#REF!</f>
        <v>#REF!</v>
      </c>
      <c r="AG39" s="7" t="e">
        <f>'MNS Improved - Step 1'!AG39*#REF!*#REF!</f>
        <v>#REF!</v>
      </c>
      <c r="AH39" s="7" t="e">
        <f>'MNS Improved - Step 1'!AH39*#REF!*#REF!</f>
        <v>#REF!</v>
      </c>
      <c r="AI39" s="7" t="e">
        <f>'MNS Improved - Step 1'!AI39*#REF!*#REF!</f>
        <v>#REF!</v>
      </c>
      <c r="AJ39" s="7" t="e">
        <f>'MNS Improved - Step 1'!AJ39*#REF!*#REF!</f>
        <v>#REF!</v>
      </c>
      <c r="AL39" s="5"/>
      <c r="AM39" s="7"/>
      <c r="AN39" s="7"/>
      <c r="AO39" s="7"/>
      <c r="AP39" s="7"/>
      <c r="AQ39" s="7"/>
      <c r="AR39" s="7"/>
      <c r="AS39" s="7"/>
      <c r="AT39" s="7"/>
      <c r="AU39" s="7"/>
      <c r="AV39" s="7"/>
      <c r="AW39" s="7"/>
      <c r="AX39" s="7"/>
      <c r="AY39" s="7"/>
      <c r="AZ39" s="7"/>
      <c r="BA39" s="7"/>
      <c r="BB39" s="7"/>
      <c r="BC39" s="7"/>
      <c r="BD39" s="7"/>
      <c r="BE39" s="7"/>
      <c r="BF39" s="7"/>
      <c r="BG39" s="7"/>
      <c r="BH39" s="7"/>
      <c r="BI39" s="7"/>
      <c r="BJ39" s="7"/>
      <c r="BK39" s="8"/>
      <c r="BL39" s="7"/>
      <c r="BM39" s="7"/>
      <c r="BN39" s="7"/>
      <c r="BO39" s="7"/>
      <c r="BP39" s="7"/>
      <c r="BQ39" s="7"/>
      <c r="BR39" s="7"/>
      <c r="BS39" s="7"/>
      <c r="BT39" s="7"/>
      <c r="BU39" s="7"/>
    </row>
    <row r="40" spans="1:73">
      <c r="A40" s="5">
        <v>36</v>
      </c>
      <c r="B40" s="7" t="e">
        <f>'MNS Improved - Step 1'!B40*#REF!*#REF!</f>
        <v>#REF!</v>
      </c>
      <c r="C40" s="7" t="e">
        <f>'MNS Improved - Step 1'!C40*#REF!*#REF!</f>
        <v>#REF!</v>
      </c>
      <c r="D40" s="7" t="e">
        <f>'MNS Improved - Step 1'!D40*#REF!*#REF!</f>
        <v>#REF!</v>
      </c>
      <c r="E40" s="7" t="e">
        <f>'MNS Improved - Step 1'!E40*#REF!*#REF!</f>
        <v>#REF!</v>
      </c>
      <c r="F40" s="7" t="e">
        <f>'MNS Improved - Step 1'!F40*#REF!*#REF!</f>
        <v>#REF!</v>
      </c>
      <c r="G40" s="7" t="e">
        <f>'MNS Improved - Step 1'!G40*#REF!*#REF!</f>
        <v>#REF!</v>
      </c>
      <c r="H40" s="7" t="e">
        <f>'MNS Improved - Step 1'!H40*#REF!*#REF!</f>
        <v>#REF!</v>
      </c>
      <c r="I40" s="7" t="e">
        <f>'MNS Improved - Step 1'!I40*#REF!*#REF!</f>
        <v>#REF!</v>
      </c>
      <c r="J40" s="7" t="e">
        <f>'MNS Improved - Step 1'!J40*#REF!*#REF!</f>
        <v>#REF!</v>
      </c>
      <c r="K40" s="7" t="e">
        <f>'MNS Improved - Step 1'!K40*#REF!*#REF!</f>
        <v>#REF!</v>
      </c>
      <c r="L40" s="7" t="e">
        <f>'MNS Improved - Step 1'!L40*#REF!*#REF!</f>
        <v>#REF!</v>
      </c>
      <c r="M40" s="7" t="e">
        <f>'MNS Improved - Step 1'!M40*#REF!*#REF!</f>
        <v>#REF!</v>
      </c>
      <c r="N40" s="7" t="e">
        <f>'MNS Improved - Step 1'!N40*#REF!*#REF!</f>
        <v>#REF!</v>
      </c>
      <c r="O40" s="7" t="e">
        <f>'MNS Improved - Step 1'!O40*#REF!*#REF!</f>
        <v>#REF!</v>
      </c>
      <c r="P40" s="7" t="e">
        <f>'MNS Improved - Step 1'!P40*#REF!*#REF!</f>
        <v>#REF!</v>
      </c>
      <c r="Q40" s="7" t="e">
        <f>'MNS Improved - Step 1'!Q40*#REF!*#REF!</f>
        <v>#REF!</v>
      </c>
      <c r="R40" s="7" t="e">
        <f>'MNS Improved - Step 1'!R40*#REF!*#REF!</f>
        <v>#REF!</v>
      </c>
      <c r="S40" s="7" t="e">
        <f>'MNS Improved - Step 1'!S40*#REF!*#REF!</f>
        <v>#REF!</v>
      </c>
      <c r="T40" s="7" t="e">
        <f>'MNS Improved - Step 1'!T40*#REF!*#REF!</f>
        <v>#REF!</v>
      </c>
      <c r="U40" s="7" t="e">
        <f>'MNS Improved - Step 1'!U40*#REF!*#REF!</f>
        <v>#REF!</v>
      </c>
      <c r="V40" s="7" t="e">
        <f>'MNS Improved - Step 1'!V40*#REF!*#REF!</f>
        <v>#REF!</v>
      </c>
      <c r="W40" s="7" t="e">
        <f>'MNS Improved - Step 1'!W40*#REF!*#REF!</f>
        <v>#REF!</v>
      </c>
      <c r="X40" s="7" t="e">
        <f>'MNS Improved - Step 1'!X40*#REF!*#REF!</f>
        <v>#REF!</v>
      </c>
      <c r="Y40" s="7" t="e">
        <f>'MNS Improved - Step 1'!Y40*#REF!*#REF!</f>
        <v>#REF!</v>
      </c>
      <c r="Z40" s="38" t="e">
        <f>+($AA$39-$U$45)/6+Y41</f>
        <v>#REF!</v>
      </c>
      <c r="AA40" s="7" t="e">
        <f>'MNS Improved - Step 1'!AA40*#REF!*#REF!</f>
        <v>#REF!</v>
      </c>
      <c r="AB40" s="7" t="e">
        <f>'MNS Improved - Step 1'!AB40*#REF!*#REF!</f>
        <v>#REF!</v>
      </c>
      <c r="AC40" s="7" t="e">
        <f>'MNS Improved - Step 1'!AC40*#REF!*#REF!</f>
        <v>#REF!</v>
      </c>
      <c r="AD40" s="7" t="e">
        <f>'MNS Improved - Step 1'!AD40*#REF!*#REF!</f>
        <v>#REF!</v>
      </c>
      <c r="AE40" s="7" t="e">
        <f>'MNS Improved - Step 1'!AE40*#REF!*#REF!</f>
        <v>#REF!</v>
      </c>
      <c r="AF40" s="7" t="e">
        <f>'MNS Improved - Step 1'!AF40*#REF!*#REF!</f>
        <v>#REF!</v>
      </c>
      <c r="AG40" s="7" t="e">
        <f>'MNS Improved - Step 1'!AG40*#REF!*#REF!</f>
        <v>#REF!</v>
      </c>
      <c r="AH40" s="7" t="e">
        <f>'MNS Improved - Step 1'!AH40*#REF!*#REF!</f>
        <v>#REF!</v>
      </c>
      <c r="AI40" s="7" t="e">
        <f>'MNS Improved - Step 1'!AI40*#REF!*#REF!</f>
        <v>#REF!</v>
      </c>
      <c r="AJ40" s="7" t="e">
        <f>'MNS Improved - Step 1'!AJ40*#REF!*#REF!</f>
        <v>#REF!</v>
      </c>
      <c r="AL40" s="5"/>
      <c r="AM40" s="7"/>
      <c r="AN40" s="7"/>
      <c r="AO40" s="7"/>
      <c r="AP40" s="7"/>
      <c r="AQ40" s="7"/>
      <c r="AR40" s="7"/>
      <c r="AS40" s="7"/>
      <c r="AT40" s="7"/>
      <c r="AU40" s="7"/>
      <c r="AV40" s="7"/>
      <c r="AW40" s="7"/>
      <c r="AX40" s="7"/>
      <c r="AY40" s="7"/>
      <c r="AZ40" s="7"/>
      <c r="BA40" s="7"/>
      <c r="BB40" s="7"/>
      <c r="BC40" s="7"/>
      <c r="BD40" s="7"/>
      <c r="BE40" s="7"/>
      <c r="BF40" s="7"/>
      <c r="BG40" s="7"/>
      <c r="BH40" s="7"/>
      <c r="BI40" s="7"/>
      <c r="BJ40" s="7"/>
      <c r="BK40" s="8"/>
      <c r="BL40" s="7"/>
      <c r="BM40" s="7"/>
      <c r="BN40" s="7"/>
      <c r="BO40" s="7"/>
      <c r="BP40" s="7"/>
      <c r="BQ40" s="7"/>
      <c r="BR40" s="7"/>
      <c r="BS40" s="7"/>
      <c r="BT40" s="7"/>
      <c r="BU40" s="7"/>
    </row>
    <row r="41" spans="1:73">
      <c r="A41" s="5">
        <v>37</v>
      </c>
      <c r="B41" s="7" t="e">
        <f>'MNS Improved - Step 1'!B41*#REF!*#REF!</f>
        <v>#REF!</v>
      </c>
      <c r="C41" s="7" t="e">
        <f>'MNS Improved - Step 1'!C41*#REF!*#REF!</f>
        <v>#REF!</v>
      </c>
      <c r="D41" s="7" t="e">
        <f>'MNS Improved - Step 1'!D41*#REF!*#REF!</f>
        <v>#REF!</v>
      </c>
      <c r="E41" s="7" t="e">
        <f>'MNS Improved - Step 1'!E41*#REF!*#REF!</f>
        <v>#REF!</v>
      </c>
      <c r="F41" s="7" t="e">
        <f>'MNS Improved - Step 1'!F41*#REF!*#REF!</f>
        <v>#REF!</v>
      </c>
      <c r="G41" s="7" t="e">
        <f>'MNS Improved - Step 1'!G41*#REF!*#REF!</f>
        <v>#REF!</v>
      </c>
      <c r="H41" s="7" t="e">
        <f>'MNS Improved - Step 1'!H41*#REF!*#REF!</f>
        <v>#REF!</v>
      </c>
      <c r="I41" s="7" t="e">
        <f>'MNS Improved - Step 1'!I41*#REF!*#REF!</f>
        <v>#REF!</v>
      </c>
      <c r="J41" s="7" t="e">
        <f>'MNS Improved - Step 1'!J41*#REF!*#REF!</f>
        <v>#REF!</v>
      </c>
      <c r="K41" s="7" t="e">
        <f>'MNS Improved - Step 1'!K41*#REF!*#REF!</f>
        <v>#REF!</v>
      </c>
      <c r="L41" s="7" t="e">
        <f>'MNS Improved - Step 1'!L41*#REF!*#REF!</f>
        <v>#REF!</v>
      </c>
      <c r="M41" s="7" t="e">
        <f>'MNS Improved - Step 1'!M41*#REF!*#REF!</f>
        <v>#REF!</v>
      </c>
      <c r="N41" s="7" t="e">
        <f>'MNS Improved - Step 1'!N41*#REF!*#REF!</f>
        <v>#REF!</v>
      </c>
      <c r="O41" s="7" t="e">
        <f>'MNS Improved - Step 1'!O41*#REF!*#REF!</f>
        <v>#REF!</v>
      </c>
      <c r="P41" s="7" t="e">
        <f>'MNS Improved - Step 1'!P41*#REF!*#REF!</f>
        <v>#REF!</v>
      </c>
      <c r="Q41" s="7" t="e">
        <f>'MNS Improved - Step 1'!Q41*#REF!*#REF!</f>
        <v>#REF!</v>
      </c>
      <c r="R41" s="7" t="e">
        <f>'MNS Improved - Step 1'!R41*#REF!*#REF!</f>
        <v>#REF!</v>
      </c>
      <c r="S41" s="7" t="e">
        <f>'MNS Improved - Step 1'!S41*#REF!*#REF!</f>
        <v>#REF!</v>
      </c>
      <c r="T41" s="7" t="e">
        <f>'MNS Improved - Step 1'!T41*#REF!*#REF!</f>
        <v>#REF!</v>
      </c>
      <c r="U41" s="7" t="e">
        <f>'MNS Improved - Step 1'!U41*#REF!*#REF!</f>
        <v>#REF!</v>
      </c>
      <c r="V41" s="7" t="e">
        <f>'MNS Improved - Step 1'!V41*#REF!*#REF!</f>
        <v>#REF!</v>
      </c>
      <c r="W41" s="7" t="e">
        <f>'MNS Improved - Step 1'!W41*#REF!*#REF!</f>
        <v>#REF!</v>
      </c>
      <c r="X41" s="7" t="e">
        <f>'MNS Improved - Step 1'!X41*#REF!*#REF!</f>
        <v>#REF!</v>
      </c>
      <c r="Y41" s="36" t="e">
        <f>+($AA$39-$U$45)/6+X42</f>
        <v>#REF!</v>
      </c>
      <c r="Z41" s="38" t="e">
        <f>+($AA$40-$T$47)/7+Y42</f>
        <v>#REF!</v>
      </c>
      <c r="AA41" s="7" t="e">
        <f>'MNS Improved - Step 1'!AA41*#REF!*#REF!</f>
        <v>#REF!</v>
      </c>
      <c r="AB41" s="7" t="e">
        <f>'MNS Improved - Step 1'!AB41*#REF!*#REF!</f>
        <v>#REF!</v>
      </c>
      <c r="AC41" s="7" t="e">
        <f>'MNS Improved - Step 1'!AC41*#REF!*#REF!</f>
        <v>#REF!</v>
      </c>
      <c r="AD41" s="7" t="e">
        <f>'MNS Improved - Step 1'!AD41*#REF!*#REF!</f>
        <v>#REF!</v>
      </c>
      <c r="AE41" s="7" t="e">
        <f>'MNS Improved - Step 1'!AE41*#REF!*#REF!</f>
        <v>#REF!</v>
      </c>
      <c r="AF41" s="7" t="e">
        <f>'MNS Improved - Step 1'!AF41*#REF!*#REF!</f>
        <v>#REF!</v>
      </c>
      <c r="AG41" s="7" t="e">
        <f>'MNS Improved - Step 1'!AG41*#REF!*#REF!</f>
        <v>#REF!</v>
      </c>
      <c r="AH41" s="7" t="e">
        <f>'MNS Improved - Step 1'!AH41*#REF!*#REF!</f>
        <v>#REF!</v>
      </c>
      <c r="AI41" s="7" t="e">
        <f>'MNS Improved - Step 1'!AI41*#REF!*#REF!</f>
        <v>#REF!</v>
      </c>
      <c r="AJ41" s="7" t="e">
        <f>'MNS Improved - Step 1'!AJ41*#REF!*#REF!</f>
        <v>#REF!</v>
      </c>
      <c r="AL41" s="5"/>
      <c r="AM41" s="7"/>
      <c r="AN41" s="7"/>
      <c r="AO41" s="7"/>
      <c r="AP41" s="7"/>
      <c r="AQ41" s="7"/>
      <c r="AR41" s="7"/>
      <c r="AS41" s="7"/>
      <c r="AT41" s="7"/>
      <c r="AU41" s="7"/>
      <c r="AV41" s="7"/>
      <c r="AW41" s="7"/>
      <c r="AX41" s="7"/>
      <c r="AY41" s="7"/>
      <c r="AZ41" s="7"/>
      <c r="BA41" s="7"/>
      <c r="BB41" s="7"/>
      <c r="BC41" s="7"/>
      <c r="BD41" s="7"/>
      <c r="BE41" s="7"/>
      <c r="BF41" s="7"/>
      <c r="BG41" s="7"/>
      <c r="BH41" s="7"/>
      <c r="BI41" s="7"/>
      <c r="BJ41" s="7"/>
      <c r="BK41" s="8"/>
      <c r="BL41" s="7"/>
      <c r="BM41" s="7"/>
      <c r="BN41" s="7"/>
      <c r="BO41" s="7"/>
      <c r="BP41" s="7"/>
      <c r="BQ41" s="7"/>
      <c r="BR41" s="7"/>
      <c r="BS41" s="7"/>
      <c r="BT41" s="7"/>
      <c r="BU41" s="7"/>
    </row>
    <row r="42" spans="1:73">
      <c r="A42" s="5">
        <v>38</v>
      </c>
      <c r="B42" s="7" t="e">
        <f>'MNS Improved - Step 1'!B42*#REF!*#REF!</f>
        <v>#REF!</v>
      </c>
      <c r="C42" s="7" t="e">
        <f>'MNS Improved - Step 1'!C42*#REF!*#REF!</f>
        <v>#REF!</v>
      </c>
      <c r="D42" s="7" t="e">
        <f>'MNS Improved - Step 1'!D42*#REF!*#REF!</f>
        <v>#REF!</v>
      </c>
      <c r="E42" s="7" t="e">
        <f>'MNS Improved - Step 1'!E42*#REF!*#REF!</f>
        <v>#REF!</v>
      </c>
      <c r="F42" s="7" t="e">
        <f>'MNS Improved - Step 1'!F42*#REF!*#REF!</f>
        <v>#REF!</v>
      </c>
      <c r="G42" s="7" t="e">
        <f>'MNS Improved - Step 1'!G42*#REF!*#REF!</f>
        <v>#REF!</v>
      </c>
      <c r="H42" s="7" t="e">
        <f>'MNS Improved - Step 1'!H42*#REF!*#REF!</f>
        <v>#REF!</v>
      </c>
      <c r="I42" s="7" t="e">
        <f>'MNS Improved - Step 1'!I42*#REF!*#REF!</f>
        <v>#REF!</v>
      </c>
      <c r="J42" s="7" t="e">
        <f>'MNS Improved - Step 1'!J42*#REF!*#REF!</f>
        <v>#REF!</v>
      </c>
      <c r="K42" s="7" t="e">
        <f>'MNS Improved - Step 1'!K42*#REF!*#REF!</f>
        <v>#REF!</v>
      </c>
      <c r="L42" s="7" t="e">
        <f>'MNS Improved - Step 1'!L42*#REF!*#REF!</f>
        <v>#REF!</v>
      </c>
      <c r="M42" s="7" t="e">
        <f>'MNS Improved - Step 1'!M42*#REF!*#REF!</f>
        <v>#REF!</v>
      </c>
      <c r="N42" s="7" t="e">
        <f>'MNS Improved - Step 1'!N42*#REF!*#REF!</f>
        <v>#REF!</v>
      </c>
      <c r="O42" s="7" t="e">
        <f>'MNS Improved - Step 1'!O42*#REF!*#REF!</f>
        <v>#REF!</v>
      </c>
      <c r="P42" s="7" t="e">
        <f>'MNS Improved - Step 1'!P42*#REF!*#REF!</f>
        <v>#REF!</v>
      </c>
      <c r="Q42" s="7" t="e">
        <f>'MNS Improved - Step 1'!Q42*#REF!*#REF!</f>
        <v>#REF!</v>
      </c>
      <c r="R42" s="7" t="e">
        <f>'MNS Improved - Step 1'!R42*#REF!*#REF!</f>
        <v>#REF!</v>
      </c>
      <c r="S42" s="7" t="e">
        <f>'MNS Improved - Step 1'!S42*#REF!*#REF!</f>
        <v>#REF!</v>
      </c>
      <c r="T42" s="7" t="e">
        <f>'MNS Improved - Step 1'!T42*#REF!*#REF!</f>
        <v>#REF!</v>
      </c>
      <c r="U42" s="7" t="e">
        <f>'MNS Improved - Step 1'!U42*#REF!*#REF!</f>
        <v>#REF!</v>
      </c>
      <c r="V42" s="7" t="e">
        <f>'MNS Improved - Step 1'!V42*#REF!*#REF!</f>
        <v>#REF!</v>
      </c>
      <c r="W42" s="7" t="e">
        <f>'MNS Improved - Step 1'!W42*#REF!*#REF!</f>
        <v>#REF!</v>
      </c>
      <c r="X42" s="36" t="e">
        <f>+($AA$39-$U$45)/6+W43</f>
        <v>#REF!</v>
      </c>
      <c r="Y42" s="36" t="e">
        <f>+($AA$40-$T$47)/7+X43</f>
        <v>#REF!</v>
      </c>
      <c r="Z42" s="8" t="e">
        <f>'MNS Improved - Step 1'!Z42*#REF!*#REF!</f>
        <v>#REF!</v>
      </c>
      <c r="AA42" s="7" t="e">
        <f>'MNS Improved - Step 1'!AA42*#REF!*#REF!</f>
        <v>#REF!</v>
      </c>
      <c r="AB42" s="7" t="e">
        <f>'MNS Improved - Step 1'!AB42*#REF!*#REF!</f>
        <v>#REF!</v>
      </c>
      <c r="AC42" s="7" t="e">
        <f>'MNS Improved - Step 1'!AC42*#REF!*#REF!</f>
        <v>#REF!</v>
      </c>
      <c r="AD42" s="7" t="e">
        <f>'MNS Improved - Step 1'!AD42*#REF!*#REF!</f>
        <v>#REF!</v>
      </c>
      <c r="AE42" s="7" t="e">
        <f>'MNS Improved - Step 1'!AE42*#REF!*#REF!</f>
        <v>#REF!</v>
      </c>
      <c r="AF42" s="7" t="e">
        <f>'MNS Improved - Step 1'!AF42*#REF!*#REF!</f>
        <v>#REF!</v>
      </c>
      <c r="AG42" s="7" t="e">
        <f>'MNS Improved - Step 1'!AG42*#REF!*#REF!</f>
        <v>#REF!</v>
      </c>
      <c r="AH42" s="7" t="e">
        <f>'MNS Improved - Step 1'!AH42*#REF!*#REF!</f>
        <v>#REF!</v>
      </c>
      <c r="AI42" s="7" t="e">
        <f>'MNS Improved - Step 1'!AI42*#REF!*#REF!</f>
        <v>#REF!</v>
      </c>
      <c r="AJ42" s="7" t="e">
        <f>'MNS Improved - Step 1'!AJ42*#REF!*#REF!</f>
        <v>#REF!</v>
      </c>
      <c r="AL42" s="5"/>
      <c r="AM42" s="7"/>
      <c r="AN42" s="7"/>
      <c r="AO42" s="7"/>
      <c r="AP42" s="7"/>
      <c r="AQ42" s="7"/>
      <c r="AR42" s="7"/>
      <c r="AS42" s="7"/>
      <c r="AT42" s="7"/>
      <c r="AU42" s="7"/>
      <c r="AV42" s="7"/>
      <c r="AW42" s="7"/>
      <c r="AX42" s="7"/>
      <c r="AY42" s="7"/>
      <c r="AZ42" s="7"/>
      <c r="BA42" s="7"/>
      <c r="BB42" s="7"/>
      <c r="BC42" s="7"/>
      <c r="BD42" s="7"/>
      <c r="BE42" s="7"/>
      <c r="BF42" s="7"/>
      <c r="BG42" s="7"/>
      <c r="BH42" s="7"/>
      <c r="BI42" s="7"/>
      <c r="BJ42" s="7"/>
      <c r="BK42" s="8"/>
      <c r="BL42" s="7"/>
      <c r="BM42" s="7"/>
      <c r="BN42" s="7"/>
      <c r="BO42" s="7"/>
      <c r="BP42" s="7"/>
      <c r="BQ42" s="7"/>
      <c r="BR42" s="7"/>
      <c r="BS42" s="7"/>
      <c r="BT42" s="7"/>
      <c r="BU42" s="7"/>
    </row>
    <row r="43" spans="1:73">
      <c r="A43" s="5">
        <v>39</v>
      </c>
      <c r="B43" s="7" t="e">
        <f>'MNS Improved - Step 1'!B43*#REF!*#REF!</f>
        <v>#REF!</v>
      </c>
      <c r="C43" s="7" t="e">
        <f>'MNS Improved - Step 1'!C43*#REF!*#REF!</f>
        <v>#REF!</v>
      </c>
      <c r="D43" s="7" t="e">
        <f>'MNS Improved - Step 1'!D43*#REF!*#REF!</f>
        <v>#REF!</v>
      </c>
      <c r="E43" s="7" t="e">
        <f>'MNS Improved - Step 1'!E43*#REF!*#REF!</f>
        <v>#REF!</v>
      </c>
      <c r="F43" s="7" t="e">
        <f>'MNS Improved - Step 1'!F43*#REF!*#REF!</f>
        <v>#REF!</v>
      </c>
      <c r="G43" s="7" t="e">
        <f>'MNS Improved - Step 1'!G43*#REF!*#REF!</f>
        <v>#REF!</v>
      </c>
      <c r="H43" s="7" t="e">
        <f>'MNS Improved - Step 1'!H43*#REF!*#REF!</f>
        <v>#REF!</v>
      </c>
      <c r="I43" s="7" t="e">
        <f>'MNS Improved - Step 1'!I43*#REF!*#REF!</f>
        <v>#REF!</v>
      </c>
      <c r="J43" s="7" t="e">
        <f>'MNS Improved - Step 1'!J43*#REF!*#REF!</f>
        <v>#REF!</v>
      </c>
      <c r="K43" s="7" t="e">
        <f>'MNS Improved - Step 1'!K43*#REF!*#REF!</f>
        <v>#REF!</v>
      </c>
      <c r="L43" s="7" t="e">
        <f>'MNS Improved - Step 1'!L43*#REF!*#REF!</f>
        <v>#REF!</v>
      </c>
      <c r="M43" s="7" t="e">
        <f>'MNS Improved - Step 1'!M43*#REF!*#REF!</f>
        <v>#REF!</v>
      </c>
      <c r="N43" s="7" t="e">
        <f>'MNS Improved - Step 1'!N43*#REF!*#REF!</f>
        <v>#REF!</v>
      </c>
      <c r="O43" s="7" t="e">
        <f>'MNS Improved - Step 1'!O43*#REF!*#REF!</f>
        <v>#REF!</v>
      </c>
      <c r="P43" s="7" t="e">
        <f>'MNS Improved - Step 1'!P43*#REF!*#REF!</f>
        <v>#REF!</v>
      </c>
      <c r="Q43" s="7" t="e">
        <f>'MNS Improved - Step 1'!Q43*#REF!*#REF!</f>
        <v>#REF!</v>
      </c>
      <c r="R43" s="7" t="e">
        <f>'MNS Improved - Step 1'!R43*#REF!*#REF!</f>
        <v>#REF!</v>
      </c>
      <c r="S43" s="7" t="e">
        <f>'MNS Improved - Step 1'!S43*#REF!*#REF!</f>
        <v>#REF!</v>
      </c>
      <c r="T43" s="7" t="e">
        <f>'MNS Improved - Step 1'!T43*#REF!*#REF!</f>
        <v>#REF!</v>
      </c>
      <c r="U43" s="7" t="e">
        <f>'MNS Improved - Step 1'!U43*#REF!*#REF!</f>
        <v>#REF!</v>
      </c>
      <c r="V43" s="7" t="e">
        <f>'MNS Improved - Step 1'!V43*#REF!*#REF!</f>
        <v>#REF!</v>
      </c>
      <c r="W43" s="36" t="e">
        <f>+($AA$39-$U$45)/6+V44</f>
        <v>#REF!</v>
      </c>
      <c r="X43" s="36" t="e">
        <f>+($AA$40-$T$47)/7+W44</f>
        <v>#REF!</v>
      </c>
      <c r="Y43" s="7" t="e">
        <f>'MNS Improved - Step 1'!Y43*#REF!*#REF!</f>
        <v>#REF!</v>
      </c>
      <c r="Z43" s="8" t="e">
        <f>'MNS Improved - Step 1'!Z43*#REF!*#REF!</f>
        <v>#REF!</v>
      </c>
      <c r="AA43" s="7" t="e">
        <f>'MNS Improved - Step 1'!AA43*#REF!*#REF!</f>
        <v>#REF!</v>
      </c>
      <c r="AB43" s="7" t="e">
        <f>'MNS Improved - Step 1'!AB43*#REF!*#REF!</f>
        <v>#REF!</v>
      </c>
      <c r="AC43" s="7" t="e">
        <f>'MNS Improved - Step 1'!AC43*#REF!*#REF!</f>
        <v>#REF!</v>
      </c>
      <c r="AD43" s="7" t="e">
        <f>'MNS Improved - Step 1'!AD43*#REF!*#REF!</f>
        <v>#REF!</v>
      </c>
      <c r="AE43" s="7" t="e">
        <f>'MNS Improved - Step 1'!AE43*#REF!*#REF!</f>
        <v>#REF!</v>
      </c>
      <c r="AF43" s="7" t="e">
        <f>'MNS Improved - Step 1'!AF43*#REF!*#REF!</f>
        <v>#REF!</v>
      </c>
      <c r="AG43" s="7" t="e">
        <f>'MNS Improved - Step 1'!AG43*#REF!*#REF!</f>
        <v>#REF!</v>
      </c>
      <c r="AH43" s="7" t="e">
        <f>'MNS Improved - Step 1'!AH43*#REF!*#REF!</f>
        <v>#REF!</v>
      </c>
      <c r="AI43" s="7" t="e">
        <f>'MNS Improved - Step 1'!AI43*#REF!*#REF!</f>
        <v>#REF!</v>
      </c>
      <c r="AJ43" s="7" t="e">
        <f>'MNS Improved - Step 1'!AJ43*#REF!*#REF!</f>
        <v>#REF!</v>
      </c>
      <c r="AL43" s="5"/>
      <c r="AM43" s="7"/>
      <c r="AN43" s="7"/>
      <c r="AO43" s="7"/>
      <c r="AP43" s="7"/>
      <c r="AQ43" s="7"/>
      <c r="AR43" s="7"/>
      <c r="AS43" s="7"/>
      <c r="AT43" s="7"/>
      <c r="AU43" s="7"/>
      <c r="AV43" s="7"/>
      <c r="AW43" s="7"/>
      <c r="AX43" s="7"/>
      <c r="AY43" s="7"/>
      <c r="AZ43" s="7"/>
      <c r="BA43" s="7"/>
      <c r="BB43" s="7"/>
      <c r="BC43" s="7"/>
      <c r="BD43" s="7"/>
      <c r="BE43" s="7"/>
      <c r="BF43" s="7"/>
      <c r="BG43" s="7"/>
      <c r="BH43" s="7"/>
      <c r="BI43" s="7"/>
      <c r="BJ43" s="7"/>
      <c r="BK43" s="8"/>
      <c r="BL43" s="7"/>
      <c r="BM43" s="7"/>
      <c r="BN43" s="7"/>
      <c r="BO43" s="7"/>
      <c r="BP43" s="7"/>
      <c r="BQ43" s="7"/>
      <c r="BR43" s="7"/>
      <c r="BS43" s="7"/>
      <c r="BT43" s="7"/>
      <c r="BU43" s="7"/>
    </row>
    <row r="44" spans="1:73">
      <c r="A44" s="5">
        <v>40</v>
      </c>
      <c r="B44" s="7" t="e">
        <f>'MNS Improved - Step 1'!B44*#REF!*#REF!</f>
        <v>#REF!</v>
      </c>
      <c r="C44" s="7" t="e">
        <f>'MNS Improved - Step 1'!C44*#REF!*#REF!</f>
        <v>#REF!</v>
      </c>
      <c r="D44" s="7" t="e">
        <f>'MNS Improved - Step 1'!D44*#REF!*#REF!</f>
        <v>#REF!</v>
      </c>
      <c r="E44" s="7" t="e">
        <f>'MNS Improved - Step 1'!E44*#REF!*#REF!</f>
        <v>#REF!</v>
      </c>
      <c r="F44" s="7" t="e">
        <f>'MNS Improved - Step 1'!F44*#REF!*#REF!</f>
        <v>#REF!</v>
      </c>
      <c r="G44" s="7" t="e">
        <f>'MNS Improved - Step 1'!G44*#REF!*#REF!</f>
        <v>#REF!</v>
      </c>
      <c r="H44" s="7" t="e">
        <f>'MNS Improved - Step 1'!H44*#REF!*#REF!</f>
        <v>#REF!</v>
      </c>
      <c r="I44" s="7" t="e">
        <f>'MNS Improved - Step 1'!I44*#REF!*#REF!</f>
        <v>#REF!</v>
      </c>
      <c r="J44" s="7" t="e">
        <f>'MNS Improved - Step 1'!J44*#REF!*#REF!</f>
        <v>#REF!</v>
      </c>
      <c r="K44" s="7" t="e">
        <f>'MNS Improved - Step 1'!K44*#REF!*#REF!</f>
        <v>#REF!</v>
      </c>
      <c r="L44" s="7" t="e">
        <f>'MNS Improved - Step 1'!L44*#REF!*#REF!</f>
        <v>#REF!</v>
      </c>
      <c r="M44" s="7" t="e">
        <f>'MNS Improved - Step 1'!M44*#REF!*#REF!</f>
        <v>#REF!</v>
      </c>
      <c r="N44" s="7" t="e">
        <f>'MNS Improved - Step 1'!N44*#REF!*#REF!</f>
        <v>#REF!</v>
      </c>
      <c r="O44" s="7" t="e">
        <f>'MNS Improved - Step 1'!O44*#REF!*#REF!</f>
        <v>#REF!</v>
      </c>
      <c r="P44" s="7" t="e">
        <f>'MNS Improved - Step 1'!P44*#REF!*#REF!</f>
        <v>#REF!</v>
      </c>
      <c r="Q44" s="7" t="e">
        <f>'MNS Improved - Step 1'!Q44*#REF!*#REF!</f>
        <v>#REF!</v>
      </c>
      <c r="R44" s="7" t="e">
        <f>'MNS Improved - Step 1'!R44*#REF!*#REF!</f>
        <v>#REF!</v>
      </c>
      <c r="S44" s="7" t="e">
        <f>'MNS Improved - Step 1'!S44*#REF!*#REF!</f>
        <v>#REF!</v>
      </c>
      <c r="T44" s="7" t="e">
        <f>'MNS Improved - Step 1'!T44*#REF!*#REF!</f>
        <v>#REF!</v>
      </c>
      <c r="U44" s="7" t="e">
        <f>'MNS Improved - Step 1'!U44*#REF!*#REF!</f>
        <v>#REF!</v>
      </c>
      <c r="V44" s="36" t="e">
        <f>+($AA$39-$U$45)/6+U45</f>
        <v>#REF!</v>
      </c>
      <c r="W44" s="36" t="e">
        <f>+($AA$40-$T$47)/7+V45</f>
        <v>#REF!</v>
      </c>
      <c r="X44" s="7" t="e">
        <f>'MNS Improved - Step 1'!X44*#REF!*#REF!</f>
        <v>#REF!</v>
      </c>
      <c r="Y44" s="7" t="e">
        <f>'MNS Improved - Step 1'!Y44*#REF!*#REF!</f>
        <v>#REF!</v>
      </c>
      <c r="Z44" s="8" t="e">
        <f>'MNS Improved - Step 1'!Z44*#REF!*#REF!</f>
        <v>#REF!</v>
      </c>
      <c r="AA44" s="7" t="e">
        <f>'MNS Improved - Step 1'!AA44*#REF!*#REF!</f>
        <v>#REF!</v>
      </c>
      <c r="AB44" s="7" t="e">
        <f>'MNS Improved - Step 1'!AB44*#REF!*#REF!</f>
        <v>#REF!</v>
      </c>
      <c r="AC44" s="7" t="e">
        <f>'MNS Improved - Step 1'!AC44*#REF!*#REF!</f>
        <v>#REF!</v>
      </c>
      <c r="AD44" s="7" t="e">
        <f>'MNS Improved - Step 1'!AD44*#REF!*#REF!</f>
        <v>#REF!</v>
      </c>
      <c r="AE44" s="7" t="e">
        <f>'MNS Improved - Step 1'!AE44*#REF!*#REF!</f>
        <v>#REF!</v>
      </c>
      <c r="AF44" s="7" t="e">
        <f>'MNS Improved - Step 1'!AF44*#REF!*#REF!</f>
        <v>#REF!</v>
      </c>
      <c r="AG44" s="7" t="e">
        <f>'MNS Improved - Step 1'!AG44*#REF!*#REF!</f>
        <v>#REF!</v>
      </c>
      <c r="AH44" s="7" t="e">
        <f>'MNS Improved - Step 1'!AH44*#REF!*#REF!</f>
        <v>#REF!</v>
      </c>
      <c r="AI44" s="7" t="e">
        <f>'MNS Improved - Step 1'!AI44*#REF!*#REF!</f>
        <v>#REF!</v>
      </c>
      <c r="AJ44" s="7" t="e">
        <f>'MNS Improved - Step 1'!AJ44*#REF!*#REF!</f>
        <v>#REF!</v>
      </c>
      <c r="AL44" s="5"/>
      <c r="AM44" s="7"/>
      <c r="AN44" s="7"/>
      <c r="AO44" s="7"/>
      <c r="AP44" s="7"/>
      <c r="AQ44" s="7"/>
      <c r="AR44" s="7"/>
      <c r="AS44" s="7"/>
      <c r="AT44" s="7"/>
      <c r="AU44" s="7"/>
      <c r="AV44" s="7"/>
      <c r="AW44" s="7"/>
      <c r="AX44" s="7"/>
      <c r="AY44" s="7"/>
      <c r="AZ44" s="7"/>
      <c r="BA44" s="7"/>
      <c r="BB44" s="7"/>
      <c r="BC44" s="7"/>
      <c r="BD44" s="7"/>
      <c r="BE44" s="7"/>
      <c r="BF44" s="7"/>
      <c r="BG44" s="7"/>
      <c r="BH44" s="7"/>
      <c r="BI44" s="7"/>
      <c r="BJ44" s="7"/>
      <c r="BK44" s="8"/>
      <c r="BL44" s="7"/>
      <c r="BM44" s="7"/>
      <c r="BN44" s="7"/>
      <c r="BO44" s="7"/>
      <c r="BP44" s="7"/>
      <c r="BQ44" s="7"/>
      <c r="BR44" s="7"/>
      <c r="BS44" s="7"/>
      <c r="BT44" s="7"/>
      <c r="BU44" s="7"/>
    </row>
    <row r="45" spans="1:73">
      <c r="A45" s="5">
        <v>41</v>
      </c>
      <c r="B45" s="7" t="e">
        <f>'MNS Improved - Step 1'!B45*#REF!*#REF!</f>
        <v>#REF!</v>
      </c>
      <c r="C45" s="7" t="e">
        <f>'MNS Improved - Step 1'!C45*#REF!*#REF!</f>
        <v>#REF!</v>
      </c>
      <c r="D45" s="7" t="e">
        <f>'MNS Improved - Step 1'!D45*#REF!*#REF!</f>
        <v>#REF!</v>
      </c>
      <c r="E45" s="7" t="e">
        <f>'MNS Improved - Step 1'!E45*#REF!*#REF!</f>
        <v>#REF!</v>
      </c>
      <c r="F45" s="7" t="e">
        <f>'MNS Improved - Step 1'!F45*#REF!*#REF!</f>
        <v>#REF!</v>
      </c>
      <c r="G45" s="7" t="e">
        <f>'MNS Improved - Step 1'!G45*#REF!*#REF!</f>
        <v>#REF!</v>
      </c>
      <c r="H45" s="7" t="e">
        <f>'MNS Improved - Step 1'!H45*#REF!*#REF!</f>
        <v>#REF!</v>
      </c>
      <c r="I45" s="7" t="e">
        <f>'MNS Improved - Step 1'!I45*#REF!*#REF!</f>
        <v>#REF!</v>
      </c>
      <c r="J45" s="7" t="e">
        <f>'MNS Improved - Step 1'!J45*#REF!*#REF!</f>
        <v>#REF!</v>
      </c>
      <c r="K45" s="7" t="e">
        <f>'MNS Improved - Step 1'!K45*#REF!*#REF!</f>
        <v>#REF!</v>
      </c>
      <c r="L45" s="7" t="e">
        <f>'MNS Improved - Step 1'!L45*#REF!*#REF!</f>
        <v>#REF!</v>
      </c>
      <c r="M45" s="7" t="e">
        <f>'MNS Improved - Step 1'!M45*#REF!*#REF!</f>
        <v>#REF!</v>
      </c>
      <c r="N45" s="7" t="e">
        <f>'MNS Improved - Step 1'!N45*#REF!*#REF!</f>
        <v>#REF!</v>
      </c>
      <c r="O45" s="7" t="e">
        <f>'MNS Improved - Step 1'!O45*#REF!*#REF!</f>
        <v>#REF!</v>
      </c>
      <c r="P45" s="7" t="e">
        <f>'MNS Improved - Step 1'!P45*#REF!*#REF!</f>
        <v>#REF!</v>
      </c>
      <c r="Q45" s="7" t="e">
        <f>'MNS Improved - Step 1'!Q45*#REF!*#REF!</f>
        <v>#REF!</v>
      </c>
      <c r="R45" s="7" t="e">
        <f>'MNS Improved - Step 1'!R45*#REF!*#REF!</f>
        <v>#REF!</v>
      </c>
      <c r="S45" s="7" t="e">
        <f>'MNS Improved - Step 1'!S45*#REF!*#REF!</f>
        <v>#REF!</v>
      </c>
      <c r="T45" s="7" t="e">
        <f>'MNS Improved - Step 1'!T45*#REF!*#REF!</f>
        <v>#REF!</v>
      </c>
      <c r="U45" s="7" t="e">
        <f>'MNS Improved - Step 1'!U45*#REF!*#REF!</f>
        <v>#REF!</v>
      </c>
      <c r="V45" s="36" t="e">
        <f>+($AA$40-$T$47)/7+U46</f>
        <v>#REF!</v>
      </c>
      <c r="W45" s="36" t="e">
        <f>+AVERAGE(V46,X44)</f>
        <v>#REF!</v>
      </c>
      <c r="X45" s="7" t="e">
        <f>'MNS Improved - Step 1'!X45*#REF!*#REF!</f>
        <v>#REF!</v>
      </c>
      <c r="Y45" s="7" t="e">
        <f>'MNS Improved - Step 1'!Y45*#REF!*#REF!</f>
        <v>#REF!</v>
      </c>
      <c r="Z45" s="8" t="e">
        <f>'MNS Improved - Step 1'!Z45*#REF!*#REF!</f>
        <v>#REF!</v>
      </c>
      <c r="AA45" s="7" t="e">
        <f>'MNS Improved - Step 1'!AA45*#REF!*#REF!</f>
        <v>#REF!</v>
      </c>
      <c r="AB45" s="7" t="e">
        <f>'MNS Improved - Step 1'!AB45*#REF!*#REF!</f>
        <v>#REF!</v>
      </c>
      <c r="AC45" s="7" t="e">
        <f>'MNS Improved - Step 1'!AC45*#REF!*#REF!</f>
        <v>#REF!</v>
      </c>
      <c r="AD45" s="7" t="e">
        <f>'MNS Improved - Step 1'!AD45*#REF!*#REF!</f>
        <v>#REF!</v>
      </c>
      <c r="AE45" s="7" t="e">
        <f>'MNS Improved - Step 1'!AE45*#REF!*#REF!</f>
        <v>#REF!</v>
      </c>
      <c r="AF45" s="7" t="e">
        <f>'MNS Improved - Step 1'!AF45*#REF!*#REF!</f>
        <v>#REF!</v>
      </c>
      <c r="AG45" s="7" t="e">
        <f>'MNS Improved - Step 1'!AG45*#REF!*#REF!</f>
        <v>#REF!</v>
      </c>
      <c r="AH45" s="7" t="e">
        <f>'MNS Improved - Step 1'!AH45*#REF!*#REF!</f>
        <v>#REF!</v>
      </c>
      <c r="AI45" s="7" t="e">
        <f>'MNS Improved - Step 1'!AI45*#REF!*#REF!</f>
        <v>#REF!</v>
      </c>
      <c r="AJ45" s="7" t="e">
        <f>'MNS Improved - Step 1'!AJ45*#REF!*#REF!</f>
        <v>#REF!</v>
      </c>
      <c r="AL45" s="5"/>
      <c r="AM45" s="7"/>
      <c r="AN45" s="7"/>
      <c r="AO45" s="7"/>
      <c r="AP45" s="7"/>
      <c r="AQ45" s="7"/>
      <c r="AR45" s="7"/>
      <c r="AS45" s="7"/>
      <c r="AT45" s="7"/>
      <c r="AU45" s="7"/>
      <c r="AV45" s="7"/>
      <c r="AW45" s="7"/>
      <c r="AX45" s="7"/>
      <c r="AY45" s="7"/>
      <c r="AZ45" s="7"/>
      <c r="BA45" s="7"/>
      <c r="BB45" s="7"/>
      <c r="BC45" s="7"/>
      <c r="BD45" s="7"/>
      <c r="BE45" s="7"/>
      <c r="BF45" s="7"/>
      <c r="BG45" s="7"/>
      <c r="BH45" s="7"/>
      <c r="BI45" s="7"/>
      <c r="BJ45" s="7"/>
      <c r="BK45" s="8"/>
      <c r="BL45" s="7"/>
      <c r="BM45" s="7"/>
      <c r="BN45" s="7"/>
      <c r="BO45" s="7"/>
      <c r="BP45" s="7"/>
      <c r="BQ45" s="7"/>
      <c r="BR45" s="7"/>
      <c r="BS45" s="7"/>
      <c r="BT45" s="7"/>
      <c r="BU45" s="7"/>
    </row>
    <row r="46" spans="1:73">
      <c r="A46" s="5">
        <v>42</v>
      </c>
      <c r="B46" s="7" t="e">
        <f>'MNS Improved - Step 1'!B46*#REF!*#REF!</f>
        <v>#REF!</v>
      </c>
      <c r="C46" s="7" t="e">
        <f>'MNS Improved - Step 1'!C46*#REF!*#REF!</f>
        <v>#REF!</v>
      </c>
      <c r="D46" s="7" t="e">
        <f>'MNS Improved - Step 1'!D46*#REF!*#REF!</f>
        <v>#REF!</v>
      </c>
      <c r="E46" s="7" t="e">
        <f>'MNS Improved - Step 1'!E46*#REF!*#REF!</f>
        <v>#REF!</v>
      </c>
      <c r="F46" s="7" t="e">
        <f>'MNS Improved - Step 1'!F46*#REF!*#REF!</f>
        <v>#REF!</v>
      </c>
      <c r="G46" s="7" t="e">
        <f>'MNS Improved - Step 1'!G46*#REF!*#REF!</f>
        <v>#REF!</v>
      </c>
      <c r="H46" s="7" t="e">
        <f>'MNS Improved - Step 1'!H46*#REF!*#REF!</f>
        <v>#REF!</v>
      </c>
      <c r="I46" s="7" t="e">
        <f>'MNS Improved - Step 1'!I46*#REF!*#REF!</f>
        <v>#REF!</v>
      </c>
      <c r="J46" s="7" t="e">
        <f>'MNS Improved - Step 1'!J46*#REF!*#REF!</f>
        <v>#REF!</v>
      </c>
      <c r="K46" s="7" t="e">
        <f>'MNS Improved - Step 1'!K46*#REF!*#REF!</f>
        <v>#REF!</v>
      </c>
      <c r="L46" s="7" t="e">
        <f>'MNS Improved - Step 1'!L46*#REF!*#REF!</f>
        <v>#REF!</v>
      </c>
      <c r="M46" s="7" t="e">
        <f>'MNS Improved - Step 1'!M46*#REF!*#REF!</f>
        <v>#REF!</v>
      </c>
      <c r="N46" s="7" t="e">
        <f>'MNS Improved - Step 1'!N46*#REF!*#REF!</f>
        <v>#REF!</v>
      </c>
      <c r="O46" s="7" t="e">
        <f>'MNS Improved - Step 1'!O46*#REF!*#REF!</f>
        <v>#REF!</v>
      </c>
      <c r="P46" s="7" t="e">
        <f>'MNS Improved - Step 1'!P46*#REF!*#REF!</f>
        <v>#REF!</v>
      </c>
      <c r="Q46" s="7" t="e">
        <f>'MNS Improved - Step 1'!Q46*#REF!*#REF!</f>
        <v>#REF!</v>
      </c>
      <c r="R46" s="7" t="e">
        <f>'MNS Improved - Step 1'!R46*#REF!*#REF!</f>
        <v>#REF!</v>
      </c>
      <c r="S46" s="7" t="e">
        <f>'MNS Improved - Step 1'!S46*#REF!*#REF!</f>
        <v>#REF!</v>
      </c>
      <c r="T46" s="7" t="e">
        <f>'MNS Improved - Step 1'!T46*#REF!*#REF!</f>
        <v>#REF!</v>
      </c>
      <c r="U46" s="36" t="e">
        <f>+($AA$40-$T$47)/7+T47</f>
        <v>#REF!</v>
      </c>
      <c r="V46" s="7" t="e">
        <f>'MNS Improved - Step 1'!V46*#REF!*#REF!</f>
        <v>#REF!</v>
      </c>
      <c r="W46" s="7" t="e">
        <f>'MNS Improved - Step 1'!W46*#REF!*#REF!</f>
        <v>#REF!</v>
      </c>
      <c r="X46" s="7" t="e">
        <f>'MNS Improved - Step 1'!X46*#REF!*#REF!</f>
        <v>#REF!</v>
      </c>
      <c r="Y46" s="7" t="e">
        <f>'MNS Improved - Step 1'!Y46*#REF!*#REF!</f>
        <v>#REF!</v>
      </c>
      <c r="Z46" s="8" t="e">
        <f>'MNS Improved - Step 1'!Z46*#REF!*#REF!</f>
        <v>#REF!</v>
      </c>
      <c r="AA46" s="7" t="e">
        <f>'MNS Improved - Step 1'!AA46*#REF!*#REF!</f>
        <v>#REF!</v>
      </c>
      <c r="AB46" s="7" t="e">
        <f>'MNS Improved - Step 1'!AB46*#REF!*#REF!</f>
        <v>#REF!</v>
      </c>
      <c r="AC46" s="7" t="e">
        <f>'MNS Improved - Step 1'!AC46*#REF!*#REF!</f>
        <v>#REF!</v>
      </c>
      <c r="AD46" s="7" t="e">
        <f>'MNS Improved - Step 1'!AD46*#REF!*#REF!</f>
        <v>#REF!</v>
      </c>
      <c r="AE46" s="7" t="e">
        <f>'MNS Improved - Step 1'!AE46*#REF!*#REF!</f>
        <v>#REF!</v>
      </c>
      <c r="AF46" s="7" t="e">
        <f>'MNS Improved - Step 1'!AF46*#REF!*#REF!</f>
        <v>#REF!</v>
      </c>
      <c r="AG46" s="7" t="e">
        <f>'MNS Improved - Step 1'!AG46*#REF!*#REF!</f>
        <v>#REF!</v>
      </c>
      <c r="AH46" s="7" t="e">
        <f>'MNS Improved - Step 1'!AH46*#REF!*#REF!</f>
        <v>#REF!</v>
      </c>
      <c r="AI46" s="7" t="e">
        <f>'MNS Improved - Step 1'!AI46*#REF!*#REF!</f>
        <v>#REF!</v>
      </c>
      <c r="AJ46" s="7" t="e">
        <f>'MNS Improved - Step 1'!AJ46*#REF!*#REF!</f>
        <v>#REF!</v>
      </c>
      <c r="AL46" s="5"/>
      <c r="AM46" s="7"/>
      <c r="AN46" s="7"/>
      <c r="AO46" s="7"/>
      <c r="AP46" s="7"/>
      <c r="AQ46" s="7"/>
      <c r="AR46" s="7"/>
      <c r="AS46" s="7"/>
      <c r="AT46" s="7"/>
      <c r="AU46" s="7"/>
      <c r="AV46" s="7"/>
      <c r="AW46" s="7"/>
      <c r="AX46" s="7"/>
      <c r="AY46" s="7"/>
      <c r="AZ46" s="7"/>
      <c r="BA46" s="7"/>
      <c r="BB46" s="7"/>
      <c r="BC46" s="7"/>
      <c r="BD46" s="7"/>
      <c r="BE46" s="7"/>
      <c r="BF46" s="7"/>
      <c r="BG46" s="7"/>
      <c r="BH46" s="7"/>
      <c r="BI46" s="7"/>
      <c r="BJ46" s="7"/>
      <c r="BK46" s="8"/>
      <c r="BL46" s="7"/>
      <c r="BM46" s="7"/>
      <c r="BN46" s="7"/>
      <c r="BO46" s="7"/>
      <c r="BP46" s="7"/>
      <c r="BQ46" s="7"/>
      <c r="BR46" s="7"/>
      <c r="BS46" s="7"/>
      <c r="BT46" s="7"/>
      <c r="BU46" s="7"/>
    </row>
    <row r="47" spans="1:73">
      <c r="A47" s="5">
        <v>43</v>
      </c>
      <c r="B47" s="7" t="e">
        <f>'MNS Improved - Step 1'!B47*#REF!*#REF!</f>
        <v>#REF!</v>
      </c>
      <c r="C47" s="7" t="e">
        <f>'MNS Improved - Step 1'!C47*#REF!*#REF!</f>
        <v>#REF!</v>
      </c>
      <c r="D47" s="7" t="e">
        <f>'MNS Improved - Step 1'!D47*#REF!*#REF!</f>
        <v>#REF!</v>
      </c>
      <c r="E47" s="7" t="e">
        <f>'MNS Improved - Step 1'!E47*#REF!*#REF!</f>
        <v>#REF!</v>
      </c>
      <c r="F47" s="7" t="e">
        <f>'MNS Improved - Step 1'!F47*#REF!*#REF!</f>
        <v>#REF!</v>
      </c>
      <c r="G47" s="7" t="e">
        <f>'MNS Improved - Step 1'!G47*#REF!*#REF!</f>
        <v>#REF!</v>
      </c>
      <c r="H47" s="7" t="e">
        <f>'MNS Improved - Step 1'!H47*#REF!*#REF!</f>
        <v>#REF!</v>
      </c>
      <c r="I47" s="7" t="e">
        <f>'MNS Improved - Step 1'!I47*#REF!*#REF!</f>
        <v>#REF!</v>
      </c>
      <c r="J47" s="7" t="e">
        <f>'MNS Improved - Step 1'!J47*#REF!*#REF!</f>
        <v>#REF!</v>
      </c>
      <c r="K47" s="7" t="e">
        <f>'MNS Improved - Step 1'!K47*#REF!*#REF!</f>
        <v>#REF!</v>
      </c>
      <c r="L47" s="7" t="e">
        <f>'MNS Improved - Step 1'!L47*#REF!*#REF!</f>
        <v>#REF!</v>
      </c>
      <c r="M47" s="7" t="e">
        <f>'MNS Improved - Step 1'!M47*#REF!*#REF!</f>
        <v>#REF!</v>
      </c>
      <c r="N47" s="7" t="e">
        <f>'MNS Improved - Step 1'!N47*#REF!*#REF!</f>
        <v>#REF!</v>
      </c>
      <c r="O47" s="7" t="e">
        <f>'MNS Improved - Step 1'!O47*#REF!*#REF!</f>
        <v>#REF!</v>
      </c>
      <c r="P47" s="7" t="e">
        <f>'MNS Improved - Step 1'!P47*#REF!*#REF!</f>
        <v>#REF!</v>
      </c>
      <c r="Q47" s="7" t="e">
        <f>'MNS Improved - Step 1'!Q47*#REF!*#REF!</f>
        <v>#REF!</v>
      </c>
      <c r="R47" s="7" t="e">
        <f>'MNS Improved - Step 1'!R47*#REF!*#REF!</f>
        <v>#REF!</v>
      </c>
      <c r="S47" s="7" t="e">
        <f>'MNS Improved - Step 1'!S47*#REF!*#REF!</f>
        <v>#REF!</v>
      </c>
      <c r="T47" s="7" t="e">
        <f>'MNS Improved - Step 1'!T47*#REF!*#REF!</f>
        <v>#REF!</v>
      </c>
      <c r="U47" s="7" t="e">
        <f>'MNS Improved - Step 1'!U47*#REF!*#REF!</f>
        <v>#REF!</v>
      </c>
      <c r="V47" s="7" t="e">
        <f>'MNS Improved - Step 1'!V47*#REF!*#REF!</f>
        <v>#REF!</v>
      </c>
      <c r="W47" s="7" t="e">
        <f>'MNS Improved - Step 1'!W47*#REF!*#REF!</f>
        <v>#REF!</v>
      </c>
      <c r="X47" s="7" t="e">
        <f>'MNS Improved - Step 1'!X47*#REF!*#REF!</f>
        <v>#REF!</v>
      </c>
      <c r="Y47" s="7" t="e">
        <f>'MNS Improved - Step 1'!Y47*#REF!*#REF!</f>
        <v>#REF!</v>
      </c>
      <c r="Z47" s="8" t="e">
        <f>'MNS Improved - Step 1'!Z47*#REF!*#REF!</f>
        <v>#REF!</v>
      </c>
      <c r="AA47" s="7" t="e">
        <f>'MNS Improved - Step 1'!AA47*#REF!*#REF!</f>
        <v>#REF!</v>
      </c>
      <c r="AB47" s="7" t="e">
        <f>'MNS Improved - Step 1'!AB47*#REF!*#REF!</f>
        <v>#REF!</v>
      </c>
      <c r="AC47" s="7" t="e">
        <f>'MNS Improved - Step 1'!AC47*#REF!*#REF!</f>
        <v>#REF!</v>
      </c>
      <c r="AD47" s="7" t="e">
        <f>'MNS Improved - Step 1'!AD47*#REF!*#REF!</f>
        <v>#REF!</v>
      </c>
      <c r="AE47" s="7" t="e">
        <f>'MNS Improved - Step 1'!AE47*#REF!*#REF!</f>
        <v>#REF!</v>
      </c>
      <c r="AF47" s="7" t="e">
        <f>'MNS Improved - Step 1'!AF47*#REF!*#REF!</f>
        <v>#REF!</v>
      </c>
      <c r="AG47" s="7" t="e">
        <f>'MNS Improved - Step 1'!AG47*#REF!*#REF!</f>
        <v>#REF!</v>
      </c>
      <c r="AH47" s="7" t="e">
        <f>'MNS Improved - Step 1'!AH47*#REF!*#REF!</f>
        <v>#REF!</v>
      </c>
      <c r="AI47" s="7" t="e">
        <f>'MNS Improved - Step 1'!AI47*#REF!*#REF!</f>
        <v>#REF!</v>
      </c>
      <c r="AJ47" s="7" t="e">
        <f>'MNS Improved - Step 1'!AJ47*#REF!*#REF!</f>
        <v>#REF!</v>
      </c>
      <c r="AL47" s="5"/>
      <c r="AM47" s="7"/>
      <c r="AN47" s="7"/>
      <c r="AO47" s="7"/>
      <c r="AP47" s="7"/>
      <c r="AQ47" s="7"/>
      <c r="AR47" s="7"/>
      <c r="AS47" s="7"/>
      <c r="AT47" s="7"/>
      <c r="AU47" s="7"/>
      <c r="AV47" s="7"/>
      <c r="AW47" s="7"/>
      <c r="AX47" s="7"/>
      <c r="AY47" s="7"/>
      <c r="AZ47" s="7"/>
      <c r="BA47" s="7"/>
      <c r="BB47" s="7"/>
      <c r="BC47" s="7"/>
      <c r="BD47" s="7"/>
      <c r="BE47" s="7"/>
      <c r="BF47" s="7"/>
      <c r="BG47" s="7"/>
      <c r="BH47" s="7"/>
      <c r="BI47" s="7"/>
      <c r="BJ47" s="7"/>
      <c r="BK47" s="8"/>
      <c r="BL47" s="7"/>
      <c r="BM47" s="7"/>
      <c r="BN47" s="7"/>
      <c r="BO47" s="7"/>
      <c r="BP47" s="7"/>
      <c r="BQ47" s="7"/>
      <c r="BR47" s="7"/>
      <c r="BS47" s="7"/>
      <c r="BT47" s="7"/>
      <c r="BU47" s="7"/>
    </row>
    <row r="48" spans="1:73">
      <c r="A48" s="5">
        <v>44</v>
      </c>
      <c r="B48" s="7" t="e">
        <f>'MNS Improved - Step 1'!B48*#REF!*#REF!</f>
        <v>#REF!</v>
      </c>
      <c r="C48" s="7" t="e">
        <f>'MNS Improved - Step 1'!C48*#REF!*#REF!</f>
        <v>#REF!</v>
      </c>
      <c r="D48" s="7" t="e">
        <f>'MNS Improved - Step 1'!D48*#REF!*#REF!</f>
        <v>#REF!</v>
      </c>
      <c r="E48" s="7" t="e">
        <f>'MNS Improved - Step 1'!E48*#REF!*#REF!</f>
        <v>#REF!</v>
      </c>
      <c r="F48" s="7" t="e">
        <f>'MNS Improved - Step 1'!F48*#REF!*#REF!</f>
        <v>#REF!</v>
      </c>
      <c r="G48" s="7" t="e">
        <f>'MNS Improved - Step 1'!G48*#REF!*#REF!</f>
        <v>#REF!</v>
      </c>
      <c r="H48" s="7" t="e">
        <f>'MNS Improved - Step 1'!H48*#REF!*#REF!</f>
        <v>#REF!</v>
      </c>
      <c r="I48" s="7" t="e">
        <f>'MNS Improved - Step 1'!I48*#REF!*#REF!</f>
        <v>#REF!</v>
      </c>
      <c r="J48" s="7" t="e">
        <f>'MNS Improved - Step 1'!J48*#REF!*#REF!</f>
        <v>#REF!</v>
      </c>
      <c r="K48" s="7" t="e">
        <f>'MNS Improved - Step 1'!K48*#REF!*#REF!</f>
        <v>#REF!</v>
      </c>
      <c r="L48" s="7" t="e">
        <f>'MNS Improved - Step 1'!L48*#REF!*#REF!</f>
        <v>#REF!</v>
      </c>
      <c r="M48" s="7" t="e">
        <f>'MNS Improved - Step 1'!M48*#REF!*#REF!</f>
        <v>#REF!</v>
      </c>
      <c r="N48" s="7" t="e">
        <f>'MNS Improved - Step 1'!N48*#REF!*#REF!</f>
        <v>#REF!</v>
      </c>
      <c r="O48" s="7" t="e">
        <f>'MNS Improved - Step 1'!O48*#REF!*#REF!</f>
        <v>#REF!</v>
      </c>
      <c r="P48" s="7" t="e">
        <f>'MNS Improved - Step 1'!P48*#REF!*#REF!</f>
        <v>#REF!</v>
      </c>
      <c r="Q48" s="7" t="e">
        <f>'MNS Improved - Step 1'!Q48*#REF!*#REF!</f>
        <v>#REF!</v>
      </c>
      <c r="R48" s="7" t="e">
        <f>'MNS Improved - Step 1'!R48*#REF!*#REF!</f>
        <v>#REF!</v>
      </c>
      <c r="S48" s="7" t="e">
        <f>'MNS Improved - Step 1'!S48*#REF!*#REF!</f>
        <v>#REF!</v>
      </c>
      <c r="T48" s="7" t="e">
        <f>'MNS Improved - Step 1'!T48*#REF!*#REF!</f>
        <v>#REF!</v>
      </c>
      <c r="U48" s="7" t="e">
        <f>'MNS Improved - Step 1'!U48*#REF!*#REF!</f>
        <v>#REF!</v>
      </c>
      <c r="V48" s="7" t="e">
        <f>'MNS Improved - Step 1'!V48*#REF!*#REF!</f>
        <v>#REF!</v>
      </c>
      <c r="W48" s="7" t="e">
        <f>'MNS Improved - Step 1'!W48*#REF!*#REF!</f>
        <v>#REF!</v>
      </c>
      <c r="X48" s="7" t="e">
        <f>'MNS Improved - Step 1'!X48*#REF!*#REF!</f>
        <v>#REF!</v>
      </c>
      <c r="Y48" s="7" t="e">
        <f>'MNS Improved - Step 1'!Y48*#REF!*#REF!</f>
        <v>#REF!</v>
      </c>
      <c r="Z48" s="8" t="e">
        <f>'MNS Improved - Step 1'!Z48*#REF!*#REF!</f>
        <v>#REF!</v>
      </c>
      <c r="AA48" s="7" t="e">
        <f>'MNS Improved - Step 1'!AA48*#REF!*#REF!</f>
        <v>#REF!</v>
      </c>
      <c r="AB48" s="7" t="e">
        <f>'MNS Improved - Step 1'!AB48*#REF!*#REF!</f>
        <v>#REF!</v>
      </c>
      <c r="AC48" s="7" t="e">
        <f>'MNS Improved - Step 1'!AC48*#REF!*#REF!</f>
        <v>#REF!</v>
      </c>
      <c r="AD48" s="7" t="e">
        <f>'MNS Improved - Step 1'!AD48*#REF!*#REF!</f>
        <v>#REF!</v>
      </c>
      <c r="AE48" s="7" t="e">
        <f>'MNS Improved - Step 1'!AE48*#REF!*#REF!</f>
        <v>#REF!</v>
      </c>
      <c r="AF48" s="7" t="e">
        <f>'MNS Improved - Step 1'!AF48*#REF!*#REF!</f>
        <v>#REF!</v>
      </c>
      <c r="AG48" s="7" t="e">
        <f>'MNS Improved - Step 1'!AG48*#REF!*#REF!</f>
        <v>#REF!</v>
      </c>
      <c r="AH48" s="7" t="e">
        <f>'MNS Improved - Step 1'!AH48*#REF!*#REF!</f>
        <v>#REF!</v>
      </c>
      <c r="AI48" s="7" t="e">
        <f>'MNS Improved - Step 1'!AI48*#REF!*#REF!</f>
        <v>#REF!</v>
      </c>
      <c r="AJ48" s="7" t="e">
        <f>'MNS Improved - Step 1'!AJ48*#REF!*#REF!</f>
        <v>#REF!</v>
      </c>
      <c r="AL48" s="5"/>
      <c r="AM48" s="7"/>
      <c r="AN48" s="7"/>
      <c r="AO48" s="7"/>
      <c r="AP48" s="7"/>
      <c r="AQ48" s="7"/>
      <c r="AR48" s="7"/>
      <c r="AS48" s="7"/>
      <c r="AT48" s="7"/>
      <c r="AU48" s="7"/>
      <c r="AV48" s="7"/>
      <c r="AW48" s="7"/>
      <c r="AX48" s="7"/>
      <c r="AY48" s="7"/>
      <c r="AZ48" s="7"/>
      <c r="BA48" s="7"/>
      <c r="BB48" s="7"/>
      <c r="BC48" s="7"/>
      <c r="BD48" s="7"/>
      <c r="BE48" s="7"/>
      <c r="BF48" s="7"/>
      <c r="BG48" s="7"/>
      <c r="BH48" s="7"/>
      <c r="BI48" s="7"/>
      <c r="BJ48" s="7"/>
      <c r="BK48" s="8"/>
      <c r="BL48" s="7"/>
      <c r="BM48" s="7"/>
      <c r="BN48" s="7"/>
      <c r="BO48" s="7"/>
      <c r="BP48" s="7"/>
      <c r="BQ48" s="7"/>
      <c r="BR48" s="7"/>
      <c r="BS48" s="7"/>
      <c r="BT48" s="7"/>
      <c r="BU48" s="7"/>
    </row>
    <row r="49" spans="1:73">
      <c r="A49" s="5">
        <v>45</v>
      </c>
      <c r="B49" s="7" t="e">
        <f>'MNS Improved - Step 1'!B49*#REF!*#REF!</f>
        <v>#REF!</v>
      </c>
      <c r="C49" s="7" t="e">
        <f>'MNS Improved - Step 1'!C49*#REF!*#REF!</f>
        <v>#REF!</v>
      </c>
      <c r="D49" s="7" t="e">
        <f>'MNS Improved - Step 1'!D49*#REF!*#REF!</f>
        <v>#REF!</v>
      </c>
      <c r="E49" s="7" t="e">
        <f>'MNS Improved - Step 1'!E49*#REF!*#REF!</f>
        <v>#REF!</v>
      </c>
      <c r="F49" s="7" t="e">
        <f>'MNS Improved - Step 1'!F49*#REF!*#REF!</f>
        <v>#REF!</v>
      </c>
      <c r="G49" s="7" t="e">
        <f>'MNS Improved - Step 1'!G49*#REF!*#REF!</f>
        <v>#REF!</v>
      </c>
      <c r="H49" s="7" t="e">
        <f>'MNS Improved - Step 1'!H49*#REF!*#REF!</f>
        <v>#REF!</v>
      </c>
      <c r="I49" s="7" t="e">
        <f>'MNS Improved - Step 1'!I49*#REF!*#REF!</f>
        <v>#REF!</v>
      </c>
      <c r="J49" s="7" t="e">
        <f>'MNS Improved - Step 1'!J49*#REF!*#REF!</f>
        <v>#REF!</v>
      </c>
      <c r="K49" s="7" t="e">
        <f>'MNS Improved - Step 1'!K49*#REF!*#REF!</f>
        <v>#REF!</v>
      </c>
      <c r="L49" s="7" t="e">
        <f>'MNS Improved - Step 1'!L49*#REF!*#REF!</f>
        <v>#REF!</v>
      </c>
      <c r="M49" s="7" t="e">
        <f>'MNS Improved - Step 1'!M49*#REF!*#REF!</f>
        <v>#REF!</v>
      </c>
      <c r="N49" s="7" t="e">
        <f>'MNS Improved - Step 1'!N49*#REF!*#REF!</f>
        <v>#REF!</v>
      </c>
      <c r="O49" s="7" t="e">
        <f>'MNS Improved - Step 1'!O49*#REF!*#REF!</f>
        <v>#REF!</v>
      </c>
      <c r="P49" s="7" t="e">
        <f>'MNS Improved - Step 1'!P49*#REF!*#REF!</f>
        <v>#REF!</v>
      </c>
      <c r="Q49" s="7" t="e">
        <f>'MNS Improved - Step 1'!Q49*#REF!*#REF!</f>
        <v>#REF!</v>
      </c>
      <c r="R49" s="7" t="e">
        <f>'MNS Improved - Step 1'!R49*#REF!*#REF!</f>
        <v>#REF!</v>
      </c>
      <c r="S49" s="7" t="e">
        <f>'MNS Improved - Step 1'!S49*#REF!*#REF!</f>
        <v>#REF!</v>
      </c>
      <c r="T49" s="7" t="e">
        <f>'MNS Improved - Step 1'!T49*#REF!*#REF!</f>
        <v>#REF!</v>
      </c>
      <c r="U49" s="36" t="e">
        <f>+(V48-S51)/3+T50</f>
        <v>#REF!</v>
      </c>
      <c r="V49" s="7" t="e">
        <f>'MNS Improved - Step 1'!V49*#REF!*#REF!</f>
        <v>#REF!</v>
      </c>
      <c r="W49" s="7" t="e">
        <f>'MNS Improved - Step 1'!W49*#REF!*#REF!</f>
        <v>#REF!</v>
      </c>
      <c r="X49" s="7" t="e">
        <f>'MNS Improved - Step 1'!X49*#REF!*#REF!</f>
        <v>#REF!</v>
      </c>
      <c r="Y49" s="7" t="e">
        <f>'MNS Improved - Step 1'!Y49*#REF!*#REF!</f>
        <v>#REF!</v>
      </c>
      <c r="Z49" s="8" t="e">
        <f>'MNS Improved - Step 1'!Z49*#REF!*#REF!</f>
        <v>#REF!</v>
      </c>
      <c r="AA49" s="7" t="e">
        <f>'MNS Improved - Step 1'!AA49*#REF!*#REF!</f>
        <v>#REF!</v>
      </c>
      <c r="AB49" s="7" t="e">
        <f>'MNS Improved - Step 1'!AB49*#REF!*#REF!</f>
        <v>#REF!</v>
      </c>
      <c r="AC49" s="7" t="e">
        <f>'MNS Improved - Step 1'!AC49*#REF!*#REF!</f>
        <v>#REF!</v>
      </c>
      <c r="AD49" s="7" t="e">
        <f>'MNS Improved - Step 1'!AD49*#REF!*#REF!</f>
        <v>#REF!</v>
      </c>
      <c r="AE49" s="7" t="e">
        <f>'MNS Improved - Step 1'!AE49*#REF!*#REF!</f>
        <v>#REF!</v>
      </c>
      <c r="AF49" s="7" t="e">
        <f>'MNS Improved - Step 1'!AF49*#REF!*#REF!</f>
        <v>#REF!</v>
      </c>
      <c r="AG49" s="7" t="e">
        <f>'MNS Improved - Step 1'!AG49*#REF!*#REF!</f>
        <v>#REF!</v>
      </c>
      <c r="AH49" s="7" t="e">
        <f>'MNS Improved - Step 1'!AH49*#REF!*#REF!</f>
        <v>#REF!</v>
      </c>
      <c r="AI49" s="7" t="e">
        <f>'MNS Improved - Step 1'!AI49*#REF!*#REF!</f>
        <v>#REF!</v>
      </c>
      <c r="AJ49" s="7" t="e">
        <f>'MNS Improved - Step 1'!AJ49*#REF!*#REF!</f>
        <v>#REF!</v>
      </c>
      <c r="AL49" s="5"/>
      <c r="AM49" s="7"/>
      <c r="AN49" s="7"/>
      <c r="AO49" s="7"/>
      <c r="AP49" s="7"/>
      <c r="AQ49" s="7"/>
      <c r="AR49" s="7"/>
      <c r="AS49" s="7"/>
      <c r="AT49" s="7"/>
      <c r="AU49" s="7"/>
      <c r="AV49" s="7"/>
      <c r="AW49" s="7"/>
      <c r="AX49" s="7"/>
      <c r="AY49" s="7"/>
      <c r="AZ49" s="7"/>
      <c r="BA49" s="7"/>
      <c r="BB49" s="7"/>
      <c r="BC49" s="7"/>
      <c r="BD49" s="7"/>
      <c r="BE49" s="7"/>
      <c r="BF49" s="7"/>
      <c r="BG49" s="7"/>
      <c r="BH49" s="7"/>
      <c r="BI49" s="7"/>
      <c r="BJ49" s="7"/>
      <c r="BK49" s="8"/>
      <c r="BL49" s="7"/>
      <c r="BM49" s="7"/>
      <c r="BN49" s="7"/>
      <c r="BO49" s="7"/>
      <c r="BP49" s="7"/>
      <c r="BQ49" s="7"/>
      <c r="BR49" s="7"/>
      <c r="BS49" s="7"/>
      <c r="BT49" s="7"/>
      <c r="BU49" s="7"/>
    </row>
    <row r="50" spans="1:73">
      <c r="A50" s="5">
        <v>46</v>
      </c>
      <c r="B50" s="7" t="e">
        <f>'MNS Improved - Step 1'!B50*#REF!*#REF!</f>
        <v>#REF!</v>
      </c>
      <c r="C50" s="7" t="e">
        <f>'MNS Improved - Step 1'!C50*#REF!*#REF!</f>
        <v>#REF!</v>
      </c>
      <c r="D50" s="7" t="e">
        <f>'MNS Improved - Step 1'!D50*#REF!*#REF!</f>
        <v>#REF!</v>
      </c>
      <c r="E50" s="7" t="e">
        <f>'MNS Improved - Step 1'!E50*#REF!*#REF!</f>
        <v>#REF!</v>
      </c>
      <c r="F50" s="7" t="e">
        <f>'MNS Improved - Step 1'!F50*#REF!*#REF!</f>
        <v>#REF!</v>
      </c>
      <c r="G50" s="7" t="e">
        <f>'MNS Improved - Step 1'!G50*#REF!*#REF!</f>
        <v>#REF!</v>
      </c>
      <c r="H50" s="7" t="e">
        <f>'MNS Improved - Step 1'!H50*#REF!*#REF!</f>
        <v>#REF!</v>
      </c>
      <c r="I50" s="7" t="e">
        <f>'MNS Improved - Step 1'!I50*#REF!*#REF!</f>
        <v>#REF!</v>
      </c>
      <c r="J50" s="7" t="e">
        <f>'MNS Improved - Step 1'!J50*#REF!*#REF!</f>
        <v>#REF!</v>
      </c>
      <c r="K50" s="7" t="e">
        <f>'MNS Improved - Step 1'!K50*#REF!*#REF!</f>
        <v>#REF!</v>
      </c>
      <c r="L50" s="7" t="e">
        <f>'MNS Improved - Step 1'!L50*#REF!*#REF!</f>
        <v>#REF!</v>
      </c>
      <c r="M50" s="7" t="e">
        <f>'MNS Improved - Step 1'!M50*#REF!*#REF!</f>
        <v>#REF!</v>
      </c>
      <c r="N50" s="7" t="e">
        <f>'MNS Improved - Step 1'!N50*#REF!*#REF!</f>
        <v>#REF!</v>
      </c>
      <c r="O50" s="7" t="e">
        <f>'MNS Improved - Step 1'!O50*#REF!*#REF!</f>
        <v>#REF!</v>
      </c>
      <c r="P50" s="7" t="e">
        <f>'MNS Improved - Step 1'!P50*#REF!*#REF!</f>
        <v>#REF!</v>
      </c>
      <c r="Q50" s="7" t="e">
        <f>'MNS Improved - Step 1'!Q50*#REF!*#REF!</f>
        <v>#REF!</v>
      </c>
      <c r="R50" s="7" t="e">
        <f>'MNS Improved - Step 1'!R50*#REF!*#REF!</f>
        <v>#REF!</v>
      </c>
      <c r="S50" s="7" t="e">
        <f>'MNS Improved - Step 1'!S50*#REF!*#REF!</f>
        <v>#REF!</v>
      </c>
      <c r="T50" s="36" t="e">
        <f>+(V48-S51)/3+S51</f>
        <v>#REF!</v>
      </c>
      <c r="U50" s="36" t="e">
        <f>+AVERAGE(T51,V49)</f>
        <v>#REF!</v>
      </c>
      <c r="V50" s="7" t="e">
        <f>'MNS Improved - Step 1'!V50*#REF!*#REF!</f>
        <v>#REF!</v>
      </c>
      <c r="W50" s="7" t="e">
        <f>'MNS Improved - Step 1'!W50*#REF!*#REF!</f>
        <v>#REF!</v>
      </c>
      <c r="X50" s="7" t="e">
        <f>'MNS Improved - Step 1'!X50*#REF!*#REF!</f>
        <v>#REF!</v>
      </c>
      <c r="Y50" s="7" t="e">
        <f>'MNS Improved - Step 1'!Y50*#REF!*#REF!</f>
        <v>#REF!</v>
      </c>
      <c r="Z50" s="38" t="e">
        <f>+(AA49-X52)/3+Y51</f>
        <v>#REF!</v>
      </c>
      <c r="AA50" s="7" t="e">
        <f>'MNS Improved - Step 1'!AA50*#REF!*#REF!</f>
        <v>#REF!</v>
      </c>
      <c r="AB50" s="7" t="e">
        <f>'MNS Improved - Step 1'!AB50*#REF!*#REF!</f>
        <v>#REF!</v>
      </c>
      <c r="AC50" s="7" t="e">
        <f>'MNS Improved - Step 1'!AC50*#REF!*#REF!</f>
        <v>#REF!</v>
      </c>
      <c r="AD50" s="7" t="e">
        <f>'MNS Improved - Step 1'!AD50*#REF!*#REF!</f>
        <v>#REF!</v>
      </c>
      <c r="AE50" s="7" t="e">
        <f>'MNS Improved - Step 1'!AE50*#REF!*#REF!</f>
        <v>#REF!</v>
      </c>
      <c r="AF50" s="7" t="e">
        <f>'MNS Improved - Step 1'!AF50*#REF!*#REF!</f>
        <v>#REF!</v>
      </c>
      <c r="AG50" s="7" t="e">
        <f>'MNS Improved - Step 1'!AG50*#REF!*#REF!</f>
        <v>#REF!</v>
      </c>
      <c r="AH50" s="7" t="e">
        <f>'MNS Improved - Step 1'!AH50*#REF!*#REF!</f>
        <v>#REF!</v>
      </c>
      <c r="AI50" s="7" t="e">
        <f>'MNS Improved - Step 1'!AI50*#REF!*#REF!</f>
        <v>#REF!</v>
      </c>
      <c r="AJ50" s="7" t="e">
        <f>'MNS Improved - Step 1'!AJ50*#REF!*#REF!</f>
        <v>#REF!</v>
      </c>
      <c r="AL50" s="5"/>
      <c r="AM50" s="7"/>
      <c r="AN50" s="7"/>
      <c r="AO50" s="7"/>
      <c r="AP50" s="7"/>
      <c r="AQ50" s="7"/>
      <c r="AR50" s="7"/>
      <c r="AS50" s="7"/>
      <c r="AT50" s="7"/>
      <c r="AU50" s="7"/>
      <c r="AV50" s="7"/>
      <c r="AW50" s="7"/>
      <c r="AX50" s="7"/>
      <c r="AY50" s="7"/>
      <c r="AZ50" s="7"/>
      <c r="BA50" s="7"/>
      <c r="BB50" s="7"/>
      <c r="BC50" s="7"/>
      <c r="BD50" s="7"/>
      <c r="BE50" s="7"/>
      <c r="BF50" s="7"/>
      <c r="BG50" s="7"/>
      <c r="BH50" s="7"/>
      <c r="BI50" s="7"/>
      <c r="BJ50" s="7"/>
      <c r="BK50" s="8"/>
      <c r="BL50" s="7"/>
      <c r="BM50" s="7"/>
      <c r="BN50" s="7"/>
      <c r="BO50" s="7"/>
      <c r="BP50" s="7"/>
      <c r="BQ50" s="7"/>
      <c r="BR50" s="7"/>
      <c r="BS50" s="7"/>
      <c r="BT50" s="7"/>
      <c r="BU50" s="7"/>
    </row>
    <row r="51" spans="1:73">
      <c r="A51" s="5">
        <v>47</v>
      </c>
      <c r="B51" s="7" t="e">
        <f>'MNS Improved - Step 1'!B51*#REF!*#REF!</f>
        <v>#REF!</v>
      </c>
      <c r="C51" s="7" t="e">
        <f>'MNS Improved - Step 1'!C51*#REF!*#REF!</f>
        <v>#REF!</v>
      </c>
      <c r="D51" s="7" t="e">
        <f>'MNS Improved - Step 1'!D51*#REF!*#REF!</f>
        <v>#REF!</v>
      </c>
      <c r="E51" s="7" t="e">
        <f>'MNS Improved - Step 1'!E51*#REF!*#REF!</f>
        <v>#REF!</v>
      </c>
      <c r="F51" s="7" t="e">
        <f>'MNS Improved - Step 1'!F51*#REF!*#REF!</f>
        <v>#REF!</v>
      </c>
      <c r="G51" s="7" t="e">
        <f>'MNS Improved - Step 1'!G51*#REF!*#REF!</f>
        <v>#REF!</v>
      </c>
      <c r="H51" s="7" t="e">
        <f>'MNS Improved - Step 1'!H51*#REF!*#REF!</f>
        <v>#REF!</v>
      </c>
      <c r="I51" s="7" t="e">
        <f>'MNS Improved - Step 1'!I51*#REF!*#REF!</f>
        <v>#REF!</v>
      </c>
      <c r="J51" s="7" t="e">
        <f>'MNS Improved - Step 1'!J51*#REF!*#REF!</f>
        <v>#REF!</v>
      </c>
      <c r="K51" s="7" t="e">
        <f>'MNS Improved - Step 1'!K51*#REF!*#REF!</f>
        <v>#REF!</v>
      </c>
      <c r="L51" s="7" t="e">
        <f>'MNS Improved - Step 1'!L51*#REF!*#REF!</f>
        <v>#REF!</v>
      </c>
      <c r="M51" s="7" t="e">
        <f>'MNS Improved - Step 1'!M51*#REF!*#REF!</f>
        <v>#REF!</v>
      </c>
      <c r="N51" s="7" t="e">
        <f>'MNS Improved - Step 1'!N51*#REF!*#REF!</f>
        <v>#REF!</v>
      </c>
      <c r="O51" s="7" t="e">
        <f>'MNS Improved - Step 1'!O51*#REF!*#REF!</f>
        <v>#REF!</v>
      </c>
      <c r="P51" s="7" t="e">
        <f>'MNS Improved - Step 1'!P51*#REF!*#REF!</f>
        <v>#REF!</v>
      </c>
      <c r="Q51" s="7" t="e">
        <f>'MNS Improved - Step 1'!Q51*#REF!*#REF!</f>
        <v>#REF!</v>
      </c>
      <c r="R51" s="7" t="e">
        <f>'MNS Improved - Step 1'!R51*#REF!*#REF!</f>
        <v>#REF!</v>
      </c>
      <c r="S51" s="7" t="e">
        <f>'MNS Improved - Step 1'!S51*#REF!*#REF!</f>
        <v>#REF!</v>
      </c>
      <c r="T51" s="7" t="e">
        <f>'MNS Improved - Step 1'!T51*#REF!*#REF!</f>
        <v>#REF!</v>
      </c>
      <c r="U51" s="7" t="e">
        <f>'MNS Improved - Step 1'!U51*#REF!*#REF!</f>
        <v>#REF!</v>
      </c>
      <c r="V51" s="7" t="e">
        <f>'MNS Improved - Step 1'!V51*#REF!*#REF!</f>
        <v>#REF!</v>
      </c>
      <c r="W51" s="7" t="e">
        <f>'MNS Improved - Step 1'!W51*#REF!*#REF!</f>
        <v>#REF!</v>
      </c>
      <c r="X51" s="7" t="e">
        <f>'MNS Improved - Step 1'!X51*#REF!*#REF!</f>
        <v>#REF!</v>
      </c>
      <c r="Y51" s="36" t="e">
        <f>+(AA49-X52)/3+X52</f>
        <v>#REF!</v>
      </c>
      <c r="Z51" s="38" t="e">
        <f>+(AA50-X53)/3+Y52</f>
        <v>#REF!</v>
      </c>
      <c r="AA51" s="7" t="e">
        <f>'MNS Improved - Step 1'!AA51*#REF!*#REF!</f>
        <v>#REF!</v>
      </c>
      <c r="AB51" s="7" t="e">
        <f>'MNS Improved - Step 1'!AB51*#REF!*#REF!</f>
        <v>#REF!</v>
      </c>
      <c r="AC51" s="7" t="e">
        <f>'MNS Improved - Step 1'!AC51*#REF!*#REF!</f>
        <v>#REF!</v>
      </c>
      <c r="AD51" s="7" t="e">
        <f>'MNS Improved - Step 1'!AD51*#REF!*#REF!</f>
        <v>#REF!</v>
      </c>
      <c r="AE51" s="7" t="e">
        <f>'MNS Improved - Step 1'!AE51*#REF!*#REF!</f>
        <v>#REF!</v>
      </c>
      <c r="AF51" s="7" t="e">
        <f>'MNS Improved - Step 1'!AF51*#REF!*#REF!</f>
        <v>#REF!</v>
      </c>
      <c r="AG51" s="7" t="e">
        <f>'MNS Improved - Step 1'!AG51*#REF!*#REF!</f>
        <v>#REF!</v>
      </c>
      <c r="AH51" s="7" t="e">
        <f>'MNS Improved - Step 1'!AH51*#REF!*#REF!</f>
        <v>#REF!</v>
      </c>
      <c r="AI51" s="7" t="e">
        <f>'MNS Improved - Step 1'!AI51*#REF!*#REF!</f>
        <v>#REF!</v>
      </c>
      <c r="AJ51" s="7" t="e">
        <f>'MNS Improved - Step 1'!AJ51*#REF!*#REF!</f>
        <v>#REF!</v>
      </c>
      <c r="AL51" s="5"/>
      <c r="AM51" s="7"/>
      <c r="AN51" s="7"/>
      <c r="AO51" s="7"/>
      <c r="AP51" s="7"/>
      <c r="AQ51" s="7"/>
      <c r="AR51" s="7"/>
      <c r="AS51" s="7"/>
      <c r="AT51" s="7"/>
      <c r="AU51" s="7"/>
      <c r="AV51" s="7"/>
      <c r="AW51" s="7"/>
      <c r="AX51" s="7"/>
      <c r="AY51" s="7"/>
      <c r="AZ51" s="7"/>
      <c r="BA51" s="7"/>
      <c r="BB51" s="7"/>
      <c r="BC51" s="7"/>
      <c r="BD51" s="7"/>
      <c r="BE51" s="7"/>
      <c r="BF51" s="7"/>
      <c r="BG51" s="7"/>
      <c r="BH51" s="7"/>
      <c r="BI51" s="7"/>
      <c r="BJ51" s="7"/>
      <c r="BK51" s="8"/>
      <c r="BL51" s="7"/>
      <c r="BM51" s="7"/>
      <c r="BN51" s="7"/>
      <c r="BO51" s="7"/>
      <c r="BP51" s="7"/>
      <c r="BQ51" s="7"/>
      <c r="BR51" s="7"/>
      <c r="BS51" s="7"/>
      <c r="BT51" s="7"/>
      <c r="BU51" s="7"/>
    </row>
    <row r="52" spans="1:73">
      <c r="A52" s="5">
        <v>48</v>
      </c>
      <c r="B52" s="7" t="e">
        <f>'MNS Improved - Step 1'!B52*#REF!*#REF!</f>
        <v>#REF!</v>
      </c>
      <c r="C52" s="7" t="e">
        <f>'MNS Improved - Step 1'!C52*#REF!*#REF!</f>
        <v>#REF!</v>
      </c>
      <c r="D52" s="7" t="e">
        <f>'MNS Improved - Step 1'!D52*#REF!*#REF!</f>
        <v>#REF!</v>
      </c>
      <c r="E52" s="7" t="e">
        <f>'MNS Improved - Step 1'!E52*#REF!*#REF!</f>
        <v>#REF!</v>
      </c>
      <c r="F52" s="7" t="e">
        <f>'MNS Improved - Step 1'!F52*#REF!*#REF!</f>
        <v>#REF!</v>
      </c>
      <c r="G52" s="7" t="e">
        <f>'MNS Improved - Step 1'!G52*#REF!*#REF!</f>
        <v>#REF!</v>
      </c>
      <c r="H52" s="7" t="e">
        <f>'MNS Improved - Step 1'!H52*#REF!*#REF!</f>
        <v>#REF!</v>
      </c>
      <c r="I52" s="7" t="e">
        <f>'MNS Improved - Step 1'!I52*#REF!*#REF!</f>
        <v>#REF!</v>
      </c>
      <c r="J52" s="7" t="e">
        <f>'MNS Improved - Step 1'!J52*#REF!*#REF!</f>
        <v>#REF!</v>
      </c>
      <c r="K52" s="7" t="e">
        <f>'MNS Improved - Step 1'!K52*#REF!*#REF!</f>
        <v>#REF!</v>
      </c>
      <c r="L52" s="7" t="e">
        <f>'MNS Improved - Step 1'!L52*#REF!*#REF!</f>
        <v>#REF!</v>
      </c>
      <c r="M52" s="7" t="e">
        <f>'MNS Improved - Step 1'!M52*#REF!*#REF!</f>
        <v>#REF!</v>
      </c>
      <c r="N52" s="7" t="e">
        <f>'MNS Improved - Step 1'!N52*#REF!*#REF!</f>
        <v>#REF!</v>
      </c>
      <c r="O52" s="7" t="e">
        <f>'MNS Improved - Step 1'!O52*#REF!*#REF!</f>
        <v>#REF!</v>
      </c>
      <c r="P52" s="7" t="e">
        <f>'MNS Improved - Step 1'!P52*#REF!*#REF!</f>
        <v>#REF!</v>
      </c>
      <c r="Q52" s="7" t="e">
        <f>'MNS Improved - Step 1'!Q52*#REF!*#REF!</f>
        <v>#REF!</v>
      </c>
      <c r="R52" s="7" t="e">
        <f>'MNS Improved - Step 1'!R52*#REF!*#REF!</f>
        <v>#REF!</v>
      </c>
      <c r="S52" s="7" t="e">
        <f>'MNS Improved - Step 1'!S52*#REF!*#REF!</f>
        <v>#REF!</v>
      </c>
      <c r="T52" s="7" t="e">
        <f>'MNS Improved - Step 1'!T52*#REF!*#REF!</f>
        <v>#REF!</v>
      </c>
      <c r="U52" s="7" t="e">
        <f>'MNS Improved - Step 1'!U52*#REF!*#REF!</f>
        <v>#REF!</v>
      </c>
      <c r="V52" s="7" t="e">
        <f>'MNS Improved - Step 1'!V52*#REF!*#REF!</f>
        <v>#REF!</v>
      </c>
      <c r="W52" s="7" t="e">
        <f>'MNS Improved - Step 1'!W52*#REF!*#REF!</f>
        <v>#REF!</v>
      </c>
      <c r="X52" s="7" t="e">
        <f>'MNS Improved - Step 1'!X52*#REF!*#REF!</f>
        <v>#REF!</v>
      </c>
      <c r="Y52" s="36" t="e">
        <f>+(AA50-X53)/3+X53</f>
        <v>#REF!</v>
      </c>
      <c r="Z52" s="38" t="e">
        <f>+AVERAGE(Y53,AA51)</f>
        <v>#REF!</v>
      </c>
      <c r="AA52" s="7" t="e">
        <f>'MNS Improved - Step 1'!AA52*#REF!*#REF!</f>
        <v>#REF!</v>
      </c>
      <c r="AB52" s="7" t="e">
        <f>'MNS Improved - Step 1'!AB52*#REF!*#REF!</f>
        <v>#REF!</v>
      </c>
      <c r="AC52" s="7" t="e">
        <f>'MNS Improved - Step 1'!AC52*#REF!*#REF!</f>
        <v>#REF!</v>
      </c>
      <c r="AD52" s="7" t="e">
        <f>'MNS Improved - Step 1'!AD52*#REF!*#REF!</f>
        <v>#REF!</v>
      </c>
      <c r="AE52" s="7" t="e">
        <f>'MNS Improved - Step 1'!AE52*#REF!*#REF!</f>
        <v>#REF!</v>
      </c>
      <c r="AF52" s="7" t="e">
        <f>'MNS Improved - Step 1'!AF52*#REF!*#REF!</f>
        <v>#REF!</v>
      </c>
      <c r="AG52" s="7" t="e">
        <f>'MNS Improved - Step 1'!AG52*#REF!*#REF!</f>
        <v>#REF!</v>
      </c>
      <c r="AH52" s="7" t="e">
        <f>'MNS Improved - Step 1'!AH52*#REF!*#REF!</f>
        <v>#REF!</v>
      </c>
      <c r="AI52" s="7" t="e">
        <f>'MNS Improved - Step 1'!AI52*#REF!*#REF!</f>
        <v>#REF!</v>
      </c>
      <c r="AJ52" s="7" t="e">
        <f>'MNS Improved - Step 1'!AJ52*#REF!*#REF!</f>
        <v>#REF!</v>
      </c>
      <c r="AL52" s="5"/>
      <c r="AM52" s="7"/>
      <c r="AN52" s="7"/>
      <c r="AO52" s="7"/>
      <c r="AP52" s="7"/>
      <c r="AQ52" s="7"/>
      <c r="AR52" s="7"/>
      <c r="AS52" s="7"/>
      <c r="AT52" s="7"/>
      <c r="AU52" s="7"/>
      <c r="AV52" s="7"/>
      <c r="AW52" s="7"/>
      <c r="AX52" s="7"/>
      <c r="AY52" s="7"/>
      <c r="AZ52" s="7"/>
      <c r="BA52" s="7"/>
      <c r="BB52" s="7"/>
      <c r="BC52" s="7"/>
      <c r="BD52" s="7"/>
      <c r="BE52" s="7"/>
      <c r="BF52" s="7"/>
      <c r="BG52" s="7"/>
      <c r="BH52" s="7"/>
      <c r="BI52" s="7"/>
      <c r="BJ52" s="7"/>
      <c r="BK52" s="8"/>
      <c r="BL52" s="7"/>
      <c r="BM52" s="7"/>
      <c r="BN52" s="7"/>
      <c r="BO52" s="7"/>
      <c r="BP52" s="7"/>
      <c r="BQ52" s="7"/>
      <c r="BR52" s="7"/>
      <c r="BS52" s="7"/>
      <c r="BT52" s="7"/>
      <c r="BU52" s="7"/>
    </row>
    <row r="53" spans="1:73">
      <c r="A53" s="5">
        <v>49</v>
      </c>
      <c r="B53" s="7" t="e">
        <f>'MNS Improved - Step 1'!B53*#REF!*#REF!</f>
        <v>#REF!</v>
      </c>
      <c r="C53" s="7" t="e">
        <f>'MNS Improved - Step 1'!C53*#REF!*#REF!</f>
        <v>#REF!</v>
      </c>
      <c r="D53" s="7" t="e">
        <f>'MNS Improved - Step 1'!D53*#REF!*#REF!</f>
        <v>#REF!</v>
      </c>
      <c r="E53" s="7" t="e">
        <f>'MNS Improved - Step 1'!E53*#REF!*#REF!</f>
        <v>#REF!</v>
      </c>
      <c r="F53" s="7" t="e">
        <f>'MNS Improved - Step 1'!F53*#REF!*#REF!</f>
        <v>#REF!</v>
      </c>
      <c r="G53" s="7" t="e">
        <f>'MNS Improved - Step 1'!G53*#REF!*#REF!</f>
        <v>#REF!</v>
      </c>
      <c r="H53" s="7" t="e">
        <f>'MNS Improved - Step 1'!H53*#REF!*#REF!</f>
        <v>#REF!</v>
      </c>
      <c r="I53" s="7" t="e">
        <f>'MNS Improved - Step 1'!I53*#REF!*#REF!</f>
        <v>#REF!</v>
      </c>
      <c r="J53" s="7" t="e">
        <f>'MNS Improved - Step 1'!J53*#REF!*#REF!</f>
        <v>#REF!</v>
      </c>
      <c r="K53" s="7" t="e">
        <f>'MNS Improved - Step 1'!K53*#REF!*#REF!</f>
        <v>#REF!</v>
      </c>
      <c r="L53" s="7" t="e">
        <f>'MNS Improved - Step 1'!L53*#REF!*#REF!</f>
        <v>#REF!</v>
      </c>
      <c r="M53" s="7" t="e">
        <f>'MNS Improved - Step 1'!M53*#REF!*#REF!</f>
        <v>#REF!</v>
      </c>
      <c r="N53" s="7" t="e">
        <f>'MNS Improved - Step 1'!N53*#REF!*#REF!</f>
        <v>#REF!</v>
      </c>
      <c r="O53" s="7" t="e">
        <f>'MNS Improved - Step 1'!O53*#REF!*#REF!</f>
        <v>#REF!</v>
      </c>
      <c r="P53" s="7" t="e">
        <f>'MNS Improved - Step 1'!P53*#REF!*#REF!</f>
        <v>#REF!</v>
      </c>
      <c r="Q53" s="7" t="e">
        <f>'MNS Improved - Step 1'!Q53*#REF!*#REF!</f>
        <v>#REF!</v>
      </c>
      <c r="R53" s="7" t="e">
        <f>'MNS Improved - Step 1'!R53*#REF!*#REF!</f>
        <v>#REF!</v>
      </c>
      <c r="S53" s="7" t="e">
        <f>'MNS Improved - Step 1'!S53*#REF!*#REF!</f>
        <v>#REF!</v>
      </c>
      <c r="T53" s="7" t="e">
        <f>'MNS Improved - Step 1'!T53*#REF!*#REF!</f>
        <v>#REF!</v>
      </c>
      <c r="U53" s="7" t="e">
        <f>'MNS Improved - Step 1'!U53*#REF!*#REF!</f>
        <v>#REF!</v>
      </c>
      <c r="V53" s="7" t="e">
        <f>'MNS Improved - Step 1'!V53*#REF!*#REF!</f>
        <v>#REF!</v>
      </c>
      <c r="W53" s="7" t="e">
        <f>'MNS Improved - Step 1'!W53*#REF!*#REF!</f>
        <v>#REF!</v>
      </c>
      <c r="X53" s="7" t="e">
        <f>'MNS Improved - Step 1'!X53*#REF!*#REF!</f>
        <v>#REF!</v>
      </c>
      <c r="Y53" s="7" t="e">
        <f>'MNS Improved - Step 1'!Y53*#REF!*#REF!</f>
        <v>#REF!</v>
      </c>
      <c r="Z53" s="8" t="e">
        <f>'MNS Improved - Step 1'!Z53*#REF!*#REF!</f>
        <v>#REF!</v>
      </c>
      <c r="AA53" s="7" t="e">
        <f>'MNS Improved - Step 1'!AA53*#REF!*#REF!</f>
        <v>#REF!</v>
      </c>
      <c r="AB53" s="7" t="e">
        <f>'MNS Improved - Step 1'!AB53*#REF!*#REF!</f>
        <v>#REF!</v>
      </c>
      <c r="AC53" s="7" t="e">
        <f>'MNS Improved - Step 1'!AC53*#REF!*#REF!</f>
        <v>#REF!</v>
      </c>
      <c r="AD53" s="7" t="e">
        <f>'MNS Improved - Step 1'!AD53*#REF!*#REF!</f>
        <v>#REF!</v>
      </c>
      <c r="AE53" s="7" t="e">
        <f>'MNS Improved - Step 1'!AE53*#REF!*#REF!</f>
        <v>#REF!</v>
      </c>
      <c r="AF53" s="7" t="e">
        <f>'MNS Improved - Step 1'!AF53*#REF!*#REF!</f>
        <v>#REF!</v>
      </c>
      <c r="AG53" s="7" t="e">
        <f>'MNS Improved - Step 1'!AG53*#REF!*#REF!</f>
        <v>#REF!</v>
      </c>
      <c r="AH53" s="7" t="e">
        <f>'MNS Improved - Step 1'!AH53*#REF!*#REF!</f>
        <v>#REF!</v>
      </c>
      <c r="AI53" s="7" t="e">
        <f>'MNS Improved - Step 1'!AI53*#REF!*#REF!</f>
        <v>#REF!</v>
      </c>
      <c r="AJ53" s="1" t="e">
        <f>'MNS Improved - Step 1'!AJ53*#REF!*#REF!</f>
        <v>#REF!</v>
      </c>
      <c r="AL53" s="5"/>
      <c r="AM53" s="7"/>
      <c r="AN53" s="7"/>
      <c r="AO53" s="7"/>
      <c r="AP53" s="7"/>
      <c r="AQ53" s="7"/>
      <c r="AR53" s="7"/>
      <c r="AS53" s="7"/>
      <c r="AT53" s="7"/>
      <c r="AU53" s="7"/>
      <c r="AV53" s="7"/>
      <c r="AW53" s="7"/>
      <c r="AX53" s="7"/>
      <c r="AY53" s="7"/>
      <c r="AZ53" s="7"/>
      <c r="BA53" s="7"/>
      <c r="BB53" s="7"/>
      <c r="BC53" s="7"/>
      <c r="BD53" s="7"/>
      <c r="BE53" s="7"/>
      <c r="BF53" s="7"/>
      <c r="BG53" s="7"/>
      <c r="BH53" s="7"/>
      <c r="BI53" s="7"/>
      <c r="BJ53" s="7"/>
      <c r="BK53" s="8"/>
      <c r="BL53" s="7"/>
      <c r="BM53" s="7"/>
      <c r="BN53" s="7"/>
      <c r="BO53" s="7"/>
      <c r="BP53" s="7"/>
      <c r="BQ53" s="7"/>
      <c r="BR53" s="7"/>
      <c r="BS53" s="7"/>
      <c r="BT53" s="7"/>
      <c r="BU53" s="1"/>
    </row>
    <row r="54" spans="1:73">
      <c r="A54" s="5">
        <v>50</v>
      </c>
      <c r="B54" s="7" t="e">
        <f>'MNS Improved - Step 1'!B54*#REF!*#REF!</f>
        <v>#REF!</v>
      </c>
      <c r="C54" s="7" t="e">
        <f>'MNS Improved - Step 1'!C54*#REF!*#REF!</f>
        <v>#REF!</v>
      </c>
      <c r="D54" s="7" t="e">
        <f>'MNS Improved - Step 1'!D54*#REF!*#REF!</f>
        <v>#REF!</v>
      </c>
      <c r="E54" s="7" t="e">
        <f>'MNS Improved - Step 1'!E54*#REF!*#REF!</f>
        <v>#REF!</v>
      </c>
      <c r="F54" s="7" t="e">
        <f>'MNS Improved - Step 1'!F54*#REF!*#REF!</f>
        <v>#REF!</v>
      </c>
      <c r="G54" s="7" t="e">
        <f>'MNS Improved - Step 1'!G54*#REF!*#REF!</f>
        <v>#REF!</v>
      </c>
      <c r="H54" s="7" t="e">
        <f>'MNS Improved - Step 1'!H54*#REF!*#REF!</f>
        <v>#REF!</v>
      </c>
      <c r="I54" s="7" t="e">
        <f>'MNS Improved - Step 1'!I54*#REF!*#REF!</f>
        <v>#REF!</v>
      </c>
      <c r="J54" s="7" t="e">
        <f>'MNS Improved - Step 1'!J54*#REF!*#REF!</f>
        <v>#REF!</v>
      </c>
      <c r="K54" s="7" t="e">
        <f>'MNS Improved - Step 1'!K54*#REF!*#REF!</f>
        <v>#REF!</v>
      </c>
      <c r="L54" s="7" t="e">
        <f>'MNS Improved - Step 1'!L54*#REF!*#REF!</f>
        <v>#REF!</v>
      </c>
      <c r="M54" s="7" t="e">
        <f>'MNS Improved - Step 1'!M54*#REF!*#REF!</f>
        <v>#REF!</v>
      </c>
      <c r="N54" s="7" t="e">
        <f>'MNS Improved - Step 1'!N54*#REF!*#REF!</f>
        <v>#REF!</v>
      </c>
      <c r="O54" s="7" t="e">
        <f>'MNS Improved - Step 1'!O54*#REF!*#REF!</f>
        <v>#REF!</v>
      </c>
      <c r="P54" s="7" t="e">
        <f>'MNS Improved - Step 1'!P54*#REF!*#REF!</f>
        <v>#REF!</v>
      </c>
      <c r="Q54" s="7" t="e">
        <f>'MNS Improved - Step 1'!Q54*#REF!*#REF!</f>
        <v>#REF!</v>
      </c>
      <c r="R54" s="7" t="e">
        <f>'MNS Improved - Step 1'!R54*#REF!*#REF!</f>
        <v>#REF!</v>
      </c>
      <c r="S54" s="7" t="e">
        <f>'MNS Improved - Step 1'!S54*#REF!*#REF!</f>
        <v>#REF!</v>
      </c>
      <c r="T54" s="7" t="e">
        <f>'MNS Improved - Step 1'!T54*#REF!*#REF!</f>
        <v>#REF!</v>
      </c>
      <c r="U54" s="7" t="e">
        <f>'MNS Improved - Step 1'!U54*#REF!*#REF!</f>
        <v>#REF!</v>
      </c>
      <c r="V54" s="7" t="e">
        <f>'MNS Improved - Step 1'!V54*#REF!*#REF!</f>
        <v>#REF!</v>
      </c>
      <c r="W54" s="7" t="e">
        <f>'MNS Improved - Step 1'!W54*#REF!*#REF!</f>
        <v>#REF!</v>
      </c>
      <c r="X54" s="7" t="e">
        <f>'MNS Improved - Step 1'!X54*#REF!*#REF!</f>
        <v>#REF!</v>
      </c>
      <c r="Y54" s="7" t="e">
        <f>'MNS Improved - Step 1'!Y54*#REF!*#REF!</f>
        <v>#REF!</v>
      </c>
      <c r="Z54" s="8" t="e">
        <f>'MNS Improved - Step 1'!Z54*#REF!*#REF!</f>
        <v>#REF!</v>
      </c>
      <c r="AA54" s="7" t="e">
        <f>'MNS Improved - Step 1'!AA54*#REF!*#REF!</f>
        <v>#REF!</v>
      </c>
      <c r="AB54" s="7" t="e">
        <f>'MNS Improved - Step 1'!AB54*#REF!*#REF!</f>
        <v>#REF!</v>
      </c>
      <c r="AC54" s="7" t="e">
        <f>'MNS Improved - Step 1'!AC54*#REF!*#REF!</f>
        <v>#REF!</v>
      </c>
      <c r="AD54" s="7" t="e">
        <f>'MNS Improved - Step 1'!AD54*#REF!*#REF!</f>
        <v>#REF!</v>
      </c>
      <c r="AE54" s="7" t="e">
        <f>'MNS Improved - Step 1'!AE54*#REF!*#REF!</f>
        <v>#REF!</v>
      </c>
      <c r="AF54" s="7" t="e">
        <f>'MNS Improved - Step 1'!AF54*#REF!*#REF!</f>
        <v>#REF!</v>
      </c>
      <c r="AG54" s="7" t="e">
        <f>'MNS Improved - Step 1'!AG54*#REF!*#REF!</f>
        <v>#REF!</v>
      </c>
      <c r="AH54" s="7" t="e">
        <f>'MNS Improved - Step 1'!AH54*#REF!*#REF!</f>
        <v>#REF!</v>
      </c>
      <c r="AI54" s="1" t="e">
        <f>'MNS Improved - Step 1'!AI54*#REF!*#REF!</f>
        <v>#REF!</v>
      </c>
      <c r="AJ54" s="1" t="e">
        <f>'MNS Improved - Step 1'!AJ54*#REF!*#REF!</f>
        <v>#REF!</v>
      </c>
      <c r="AL54" s="5"/>
      <c r="AM54" s="7"/>
      <c r="AN54" s="7"/>
      <c r="AO54" s="7"/>
      <c r="AP54" s="7"/>
      <c r="AQ54" s="7"/>
      <c r="AR54" s="7"/>
      <c r="AS54" s="7"/>
      <c r="AT54" s="7"/>
      <c r="AU54" s="7"/>
      <c r="AV54" s="7"/>
      <c r="AW54" s="7"/>
      <c r="AX54" s="7"/>
      <c r="AY54" s="7"/>
      <c r="AZ54" s="7"/>
      <c r="BA54" s="7"/>
      <c r="BB54" s="7"/>
      <c r="BC54" s="7"/>
      <c r="BD54" s="7"/>
      <c r="BE54" s="7"/>
      <c r="BF54" s="7"/>
      <c r="BG54" s="7"/>
      <c r="BH54" s="7"/>
      <c r="BI54" s="7"/>
      <c r="BJ54" s="7"/>
      <c r="BK54" s="8"/>
      <c r="BL54" s="7"/>
      <c r="BM54" s="7"/>
      <c r="BN54" s="7"/>
      <c r="BO54" s="7"/>
      <c r="BP54" s="7"/>
      <c r="BQ54" s="7"/>
      <c r="BR54" s="7"/>
      <c r="BS54" s="7"/>
      <c r="BT54" s="1"/>
      <c r="BU54" s="1"/>
    </row>
    <row r="55" spans="1:73">
      <c r="A55" s="5">
        <v>51</v>
      </c>
      <c r="B55" s="7" t="e">
        <f>'MNS Improved - Step 1'!B55*#REF!*#REF!</f>
        <v>#REF!</v>
      </c>
      <c r="C55" s="7" t="e">
        <f>'MNS Improved - Step 1'!C55*#REF!*#REF!</f>
        <v>#REF!</v>
      </c>
      <c r="D55" s="7" t="e">
        <f>'MNS Improved - Step 1'!D55*#REF!*#REF!</f>
        <v>#REF!</v>
      </c>
      <c r="E55" s="7" t="e">
        <f>'MNS Improved - Step 1'!E55*#REF!*#REF!</f>
        <v>#REF!</v>
      </c>
      <c r="F55" s="7" t="e">
        <f>'MNS Improved - Step 1'!F55*#REF!*#REF!</f>
        <v>#REF!</v>
      </c>
      <c r="G55" s="7" t="e">
        <f>'MNS Improved - Step 1'!G55*#REF!*#REF!</f>
        <v>#REF!</v>
      </c>
      <c r="H55" s="7" t="e">
        <f>'MNS Improved - Step 1'!H55*#REF!*#REF!</f>
        <v>#REF!</v>
      </c>
      <c r="I55" s="7" t="e">
        <f>'MNS Improved - Step 1'!I55*#REF!*#REF!</f>
        <v>#REF!</v>
      </c>
      <c r="J55" s="7" t="e">
        <f>'MNS Improved - Step 1'!J55*#REF!*#REF!</f>
        <v>#REF!</v>
      </c>
      <c r="K55" s="7" t="e">
        <f>'MNS Improved - Step 1'!K55*#REF!*#REF!</f>
        <v>#REF!</v>
      </c>
      <c r="L55" s="7" t="e">
        <f>'MNS Improved - Step 1'!L55*#REF!*#REF!</f>
        <v>#REF!</v>
      </c>
      <c r="M55" s="36" t="e">
        <f>+AVERAGE(L56,N54)</f>
        <v>#REF!</v>
      </c>
      <c r="N55" s="7" t="e">
        <f>'MNS Improved - Step 1'!N55*#REF!*#REF!</f>
        <v>#REF!</v>
      </c>
      <c r="O55" s="7" t="e">
        <f>'MNS Improved - Step 1'!O55*#REF!*#REF!</f>
        <v>#REF!</v>
      </c>
      <c r="P55" s="7" t="e">
        <f>'MNS Improved - Step 1'!P55*#REF!*#REF!</f>
        <v>#REF!</v>
      </c>
      <c r="Q55" s="7" t="e">
        <f>'MNS Improved - Step 1'!Q55*#REF!*#REF!</f>
        <v>#REF!</v>
      </c>
      <c r="R55" s="7" t="e">
        <f>'MNS Improved - Step 1'!R55*#REF!*#REF!</f>
        <v>#REF!</v>
      </c>
      <c r="S55" s="7" t="e">
        <f>'MNS Improved - Step 1'!S55*#REF!*#REF!</f>
        <v>#REF!</v>
      </c>
      <c r="T55" s="7" t="e">
        <f>'MNS Improved - Step 1'!T55*#REF!*#REF!</f>
        <v>#REF!</v>
      </c>
      <c r="U55" s="7" t="e">
        <f>'MNS Improved - Step 1'!U55*#REF!*#REF!</f>
        <v>#REF!</v>
      </c>
      <c r="V55" s="7" t="e">
        <f>'MNS Improved - Step 1'!V55*#REF!*#REF!</f>
        <v>#REF!</v>
      </c>
      <c r="W55" s="7" t="e">
        <f>'MNS Improved - Step 1'!W55*#REF!*#REF!</f>
        <v>#REF!</v>
      </c>
      <c r="X55" s="7" t="e">
        <f>'MNS Improved - Step 1'!X55*#REF!*#REF!</f>
        <v>#REF!</v>
      </c>
      <c r="Y55" s="7" t="e">
        <f>'MNS Improved - Step 1'!Y55*#REF!*#REF!</f>
        <v>#REF!</v>
      </c>
      <c r="Z55" s="8" t="e">
        <f>'MNS Improved - Step 1'!Z55*#REF!*#REF!</f>
        <v>#REF!</v>
      </c>
      <c r="AA55" s="7" t="e">
        <f>'MNS Improved - Step 1'!AA55*#REF!*#REF!</f>
        <v>#REF!</v>
      </c>
      <c r="AB55" s="7" t="e">
        <f>'MNS Improved - Step 1'!AB55*#REF!*#REF!</f>
        <v>#REF!</v>
      </c>
      <c r="AC55" s="7" t="e">
        <f>'MNS Improved - Step 1'!AC55*#REF!*#REF!</f>
        <v>#REF!</v>
      </c>
      <c r="AD55" s="7" t="e">
        <f>'MNS Improved - Step 1'!AD55*#REF!*#REF!</f>
        <v>#REF!</v>
      </c>
      <c r="AE55" s="7" t="e">
        <f>'MNS Improved - Step 1'!AE55*#REF!*#REF!</f>
        <v>#REF!</v>
      </c>
      <c r="AF55" s="7" t="e">
        <f>'MNS Improved - Step 1'!AF55*#REF!*#REF!</f>
        <v>#REF!</v>
      </c>
      <c r="AG55" s="7" t="e">
        <f>'MNS Improved - Step 1'!AG55*#REF!*#REF!</f>
        <v>#REF!</v>
      </c>
      <c r="AH55" s="1" t="e">
        <f>'MNS Improved - Step 1'!AH55*#REF!*#REF!</f>
        <v>#REF!</v>
      </c>
      <c r="AI55" s="1" t="e">
        <f>'MNS Improved - Step 1'!AI55*#REF!*#REF!</f>
        <v>#REF!</v>
      </c>
      <c r="AJ55" s="1" t="e">
        <f>'MNS Improved - Step 1'!AJ55*#REF!*#REF!</f>
        <v>#REF!</v>
      </c>
      <c r="AL55" s="5"/>
      <c r="AM55" s="7"/>
      <c r="AN55" s="7"/>
      <c r="AO55" s="7"/>
      <c r="AP55" s="7"/>
      <c r="AQ55" s="7"/>
      <c r="AR55" s="7"/>
      <c r="AS55" s="7"/>
      <c r="AT55" s="7"/>
      <c r="AU55" s="7"/>
      <c r="AV55" s="7"/>
      <c r="AW55" s="7"/>
      <c r="AX55" s="7"/>
      <c r="AY55" s="7"/>
      <c r="AZ55" s="7"/>
      <c r="BA55" s="7"/>
      <c r="BB55" s="7"/>
      <c r="BC55" s="7"/>
      <c r="BD55" s="7"/>
      <c r="BE55" s="7"/>
      <c r="BF55" s="7"/>
      <c r="BG55" s="7"/>
      <c r="BH55" s="7"/>
      <c r="BI55" s="7"/>
      <c r="BJ55" s="7"/>
      <c r="BK55" s="8"/>
      <c r="BL55" s="7"/>
      <c r="BM55" s="7"/>
      <c r="BN55" s="7"/>
      <c r="BO55" s="7"/>
      <c r="BP55" s="7"/>
      <c r="BQ55" s="7"/>
      <c r="BR55" s="7"/>
      <c r="BS55" s="1"/>
      <c r="BT55" s="1"/>
      <c r="BU55" s="1"/>
    </row>
    <row r="56" spans="1:73">
      <c r="A56" s="5">
        <v>52</v>
      </c>
      <c r="B56" s="7" t="e">
        <f>'MNS Improved - Step 1'!B56*#REF!*#REF!</f>
        <v>#REF!</v>
      </c>
      <c r="C56" s="7" t="e">
        <f>'MNS Improved - Step 1'!C56*#REF!*#REF!</f>
        <v>#REF!</v>
      </c>
      <c r="D56" s="7" t="e">
        <f>'MNS Improved - Step 1'!D56*#REF!*#REF!</f>
        <v>#REF!</v>
      </c>
      <c r="E56" s="7" t="e">
        <f>'MNS Improved - Step 1'!E56*#REF!*#REF!</f>
        <v>#REF!</v>
      </c>
      <c r="F56" s="7" t="e">
        <f>'MNS Improved - Step 1'!F56*#REF!*#REF!</f>
        <v>#REF!</v>
      </c>
      <c r="G56" s="7" t="e">
        <f>'MNS Improved - Step 1'!G56*#REF!*#REF!</f>
        <v>#REF!</v>
      </c>
      <c r="H56" s="7" t="e">
        <f>'MNS Improved - Step 1'!H56*#REF!*#REF!</f>
        <v>#REF!</v>
      </c>
      <c r="I56" s="7" t="e">
        <f>'MNS Improved - Step 1'!I56*#REF!*#REF!</f>
        <v>#REF!</v>
      </c>
      <c r="J56" s="7" t="e">
        <f>'MNS Improved - Step 1'!J56*#REF!*#REF!</f>
        <v>#REF!</v>
      </c>
      <c r="K56" s="7" t="e">
        <f>'MNS Improved - Step 1'!K56*#REF!*#REF!</f>
        <v>#REF!</v>
      </c>
      <c r="L56" s="7" t="e">
        <f>'MNS Improved - Step 1'!L56*#REF!*#REF!</f>
        <v>#REF!</v>
      </c>
      <c r="M56" s="36" t="e">
        <f>+(N55-K58)/3+L57</f>
        <v>#REF!</v>
      </c>
      <c r="N56" s="7" t="e">
        <f>'MNS Improved - Step 1'!N56*#REF!*#REF!</f>
        <v>#REF!</v>
      </c>
      <c r="O56" s="7" t="e">
        <f>'MNS Improved - Step 1'!O56*#REF!*#REF!</f>
        <v>#REF!</v>
      </c>
      <c r="P56" s="7" t="e">
        <f>'MNS Improved - Step 1'!P56*#REF!*#REF!</f>
        <v>#REF!</v>
      </c>
      <c r="Q56" s="7" t="e">
        <f>'MNS Improved - Step 1'!Q56*#REF!*#REF!</f>
        <v>#REF!</v>
      </c>
      <c r="R56" s="7" t="e">
        <f>'MNS Improved - Step 1'!R56*#REF!*#REF!</f>
        <v>#REF!</v>
      </c>
      <c r="S56" s="7" t="e">
        <f>'MNS Improved - Step 1'!S56*#REF!*#REF!</f>
        <v>#REF!</v>
      </c>
      <c r="T56" s="7" t="e">
        <f>'MNS Improved - Step 1'!T56*#REF!*#REF!</f>
        <v>#REF!</v>
      </c>
      <c r="U56" s="7" t="e">
        <f>'MNS Improved - Step 1'!U56*#REF!*#REF!</f>
        <v>#REF!</v>
      </c>
      <c r="V56" s="7" t="e">
        <f>'MNS Improved - Step 1'!V56*#REF!*#REF!</f>
        <v>#REF!</v>
      </c>
      <c r="W56" s="7" t="e">
        <f>'MNS Improved - Step 1'!W56*#REF!*#REF!</f>
        <v>#REF!</v>
      </c>
      <c r="X56" s="7" t="e">
        <f>'MNS Improved - Step 1'!X56*#REF!*#REF!</f>
        <v>#REF!</v>
      </c>
      <c r="Y56" s="7" t="e">
        <f>'MNS Improved - Step 1'!Y56*#REF!*#REF!</f>
        <v>#REF!</v>
      </c>
      <c r="Z56" s="8" t="e">
        <f>'MNS Improved - Step 1'!Z56*#REF!*#REF!</f>
        <v>#REF!</v>
      </c>
      <c r="AA56" s="7" t="e">
        <f>'MNS Improved - Step 1'!AA56*#REF!*#REF!</f>
        <v>#REF!</v>
      </c>
      <c r="AB56" s="7" t="e">
        <f>'MNS Improved - Step 1'!AB56*#REF!*#REF!</f>
        <v>#REF!</v>
      </c>
      <c r="AC56" s="7" t="e">
        <f>'MNS Improved - Step 1'!AC56*#REF!*#REF!</f>
        <v>#REF!</v>
      </c>
      <c r="AD56" s="7" t="e">
        <f>'MNS Improved - Step 1'!AD56*#REF!*#REF!</f>
        <v>#REF!</v>
      </c>
      <c r="AE56" s="7" t="e">
        <f>'MNS Improved - Step 1'!AE56*#REF!*#REF!</f>
        <v>#REF!</v>
      </c>
      <c r="AF56" s="7" t="e">
        <f>'MNS Improved - Step 1'!AF56*#REF!*#REF!</f>
        <v>#REF!</v>
      </c>
      <c r="AG56" s="1" t="e">
        <f>'MNS Improved - Step 1'!AG56*#REF!*#REF!</f>
        <v>#REF!</v>
      </c>
      <c r="AH56" s="1" t="e">
        <f>'MNS Improved - Step 1'!AH56*#REF!*#REF!</f>
        <v>#REF!</v>
      </c>
      <c r="AI56" s="1" t="e">
        <f>'MNS Improved - Step 1'!AI56*#REF!*#REF!</f>
        <v>#REF!</v>
      </c>
      <c r="AJ56" s="1" t="e">
        <f>'MNS Improved - Step 1'!AJ56*#REF!*#REF!</f>
        <v>#REF!</v>
      </c>
      <c r="AL56" s="5"/>
      <c r="AM56" s="7"/>
      <c r="AN56" s="7"/>
      <c r="AO56" s="7"/>
      <c r="AP56" s="7"/>
      <c r="AQ56" s="7"/>
      <c r="AR56" s="7"/>
      <c r="AS56" s="7"/>
      <c r="AT56" s="7"/>
      <c r="AU56" s="7"/>
      <c r="AV56" s="7"/>
      <c r="AW56" s="7"/>
      <c r="AX56" s="7"/>
      <c r="AY56" s="7"/>
      <c r="AZ56" s="7"/>
      <c r="BA56" s="7"/>
      <c r="BB56" s="7"/>
      <c r="BC56" s="7"/>
      <c r="BD56" s="7"/>
      <c r="BE56" s="7"/>
      <c r="BF56" s="7"/>
      <c r="BG56" s="7"/>
      <c r="BH56" s="7"/>
      <c r="BI56" s="7"/>
      <c r="BJ56" s="7"/>
      <c r="BK56" s="8"/>
      <c r="BL56" s="7"/>
      <c r="BM56" s="7"/>
      <c r="BN56" s="7"/>
      <c r="BO56" s="7"/>
      <c r="BP56" s="7"/>
      <c r="BQ56" s="7"/>
      <c r="BR56" s="1"/>
      <c r="BS56" s="1"/>
      <c r="BT56" s="1"/>
      <c r="BU56" s="1"/>
    </row>
    <row r="57" spans="1:73">
      <c r="A57" s="5">
        <v>53</v>
      </c>
      <c r="B57" s="7" t="e">
        <f>'MNS Improved - Step 1'!B57*#REF!*#REF!</f>
        <v>#REF!</v>
      </c>
      <c r="C57" s="7" t="e">
        <f>'MNS Improved - Step 1'!C57*#REF!*#REF!</f>
        <v>#REF!</v>
      </c>
      <c r="D57" s="7" t="e">
        <f>'MNS Improved - Step 1'!D57*#REF!*#REF!</f>
        <v>#REF!</v>
      </c>
      <c r="E57" s="7" t="e">
        <f>'MNS Improved - Step 1'!E57*#REF!*#REF!</f>
        <v>#REF!</v>
      </c>
      <c r="F57" s="7" t="e">
        <f>'MNS Improved - Step 1'!F57*#REF!*#REF!</f>
        <v>#REF!</v>
      </c>
      <c r="G57" s="7" t="e">
        <f>'MNS Improved - Step 1'!G57*#REF!*#REF!</f>
        <v>#REF!</v>
      </c>
      <c r="H57" s="7" t="e">
        <f>'MNS Improved - Step 1'!H57*#REF!*#REF!</f>
        <v>#REF!</v>
      </c>
      <c r="I57" s="7" t="e">
        <f>'MNS Improved - Step 1'!I57*#REF!*#REF!</f>
        <v>#REF!</v>
      </c>
      <c r="J57" s="7" t="e">
        <f>'MNS Improved - Step 1'!J57*#REF!*#REF!</f>
        <v>#REF!</v>
      </c>
      <c r="K57" s="7" t="e">
        <f>'MNS Improved - Step 1'!K57*#REF!*#REF!</f>
        <v>#REF!</v>
      </c>
      <c r="L57" s="36" t="e">
        <f>+(N55-K58)/3+K58</f>
        <v>#REF!</v>
      </c>
      <c r="M57" s="36" t="e">
        <f>+AVERAGE(L58,N56)</f>
        <v>#REF!</v>
      </c>
      <c r="N57" s="7" t="e">
        <f>'MNS Improved - Step 1'!N57*#REF!*#REF!</f>
        <v>#REF!</v>
      </c>
      <c r="O57" s="7" t="e">
        <f>'MNS Improved - Step 1'!O57*#REF!*#REF!</f>
        <v>#REF!</v>
      </c>
      <c r="P57" s="7" t="e">
        <f>'MNS Improved - Step 1'!P57*#REF!*#REF!</f>
        <v>#REF!</v>
      </c>
      <c r="Q57" s="36" t="e">
        <f>+(R56-O59)/3+P58</f>
        <v>#REF!</v>
      </c>
      <c r="R57" s="36" t="e">
        <f>+(S56-P59)/3+Q58</f>
        <v>#REF!</v>
      </c>
      <c r="S57" s="36" t="e">
        <f>+(T56-P60)/4+R58</f>
        <v>#REF!</v>
      </c>
      <c r="T57" s="7" t="e">
        <f>'MNS Improved - Step 1'!T57*#REF!*#REF!</f>
        <v>#REF!</v>
      </c>
      <c r="U57" s="7" t="e">
        <f>'MNS Improved - Step 1'!U57*#REF!*#REF!</f>
        <v>#REF!</v>
      </c>
      <c r="V57" s="7" t="e">
        <f>'MNS Improved - Step 1'!V57*#REF!*#REF!</f>
        <v>#REF!</v>
      </c>
      <c r="W57" s="7" t="e">
        <f>'MNS Improved - Step 1'!W57*#REF!*#REF!</f>
        <v>#REF!</v>
      </c>
      <c r="X57" s="7" t="e">
        <f>'MNS Improved - Step 1'!X57*#REF!*#REF!</f>
        <v>#REF!</v>
      </c>
      <c r="Y57" s="7" t="e">
        <f>'MNS Improved - Step 1'!Y57*#REF!*#REF!</f>
        <v>#REF!</v>
      </c>
      <c r="Z57" s="8" t="e">
        <f>'MNS Improved - Step 1'!Z57*#REF!*#REF!</f>
        <v>#REF!</v>
      </c>
      <c r="AA57" s="7" t="e">
        <f>'MNS Improved - Step 1'!AA57*#REF!*#REF!</f>
        <v>#REF!</v>
      </c>
      <c r="AB57" s="7" t="e">
        <f>'MNS Improved - Step 1'!AB57*#REF!*#REF!</f>
        <v>#REF!</v>
      </c>
      <c r="AC57" s="7" t="e">
        <f>'MNS Improved - Step 1'!AC57*#REF!*#REF!</f>
        <v>#REF!</v>
      </c>
      <c r="AD57" s="7" t="e">
        <f>'MNS Improved - Step 1'!AD57*#REF!*#REF!</f>
        <v>#REF!</v>
      </c>
      <c r="AE57" s="7" t="e">
        <f>'MNS Improved - Step 1'!AE57*#REF!*#REF!</f>
        <v>#REF!</v>
      </c>
      <c r="AF57" s="1" t="e">
        <f>'MNS Improved - Step 1'!AF57*#REF!*#REF!</f>
        <v>#REF!</v>
      </c>
      <c r="AG57" s="1" t="e">
        <f>'MNS Improved - Step 1'!AG57*#REF!*#REF!</f>
        <v>#REF!</v>
      </c>
      <c r="AH57" s="1" t="e">
        <f>'MNS Improved - Step 1'!AH57*#REF!*#REF!</f>
        <v>#REF!</v>
      </c>
      <c r="AI57" s="1" t="e">
        <f>'MNS Improved - Step 1'!AI57*#REF!*#REF!</f>
        <v>#REF!</v>
      </c>
      <c r="AJ57" s="1" t="e">
        <f>'MNS Improved - Step 1'!AJ57*#REF!*#REF!</f>
        <v>#REF!</v>
      </c>
      <c r="AL57" s="5"/>
      <c r="AM57" s="7"/>
      <c r="AN57" s="7"/>
      <c r="AO57" s="7"/>
      <c r="AP57" s="7"/>
      <c r="AQ57" s="7"/>
      <c r="AR57" s="7"/>
      <c r="AS57" s="7"/>
      <c r="AT57" s="7"/>
      <c r="AU57" s="7"/>
      <c r="AV57" s="7"/>
      <c r="AW57" s="7"/>
      <c r="AX57" s="7"/>
      <c r="AY57" s="7"/>
      <c r="AZ57" s="7"/>
      <c r="BA57" s="7"/>
      <c r="BB57" s="7"/>
      <c r="BC57" s="7"/>
      <c r="BD57" s="7"/>
      <c r="BE57" s="7"/>
      <c r="BF57" s="7"/>
      <c r="BG57" s="7"/>
      <c r="BH57" s="7"/>
      <c r="BI57" s="7"/>
      <c r="BJ57" s="7"/>
      <c r="BK57" s="8"/>
      <c r="BL57" s="7"/>
      <c r="BM57" s="7"/>
      <c r="BN57" s="7"/>
      <c r="BO57" s="7"/>
      <c r="BP57" s="7"/>
      <c r="BQ57" s="1"/>
      <c r="BR57" s="1"/>
      <c r="BS57" s="1"/>
      <c r="BT57" s="1"/>
      <c r="BU57" s="1"/>
    </row>
    <row r="58" spans="1:73">
      <c r="A58" s="5">
        <v>54</v>
      </c>
      <c r="B58" s="7" t="e">
        <f>'MNS Improved - Step 1'!B58*#REF!*#REF!</f>
        <v>#REF!</v>
      </c>
      <c r="C58" s="7" t="e">
        <f>'MNS Improved - Step 1'!C58*#REF!*#REF!</f>
        <v>#REF!</v>
      </c>
      <c r="D58" s="7" t="e">
        <f>'MNS Improved - Step 1'!D58*#REF!*#REF!</f>
        <v>#REF!</v>
      </c>
      <c r="E58" s="7" t="e">
        <f>'MNS Improved - Step 1'!E58*#REF!*#REF!</f>
        <v>#REF!</v>
      </c>
      <c r="F58" s="7" t="e">
        <f>'MNS Improved - Step 1'!F58*#REF!*#REF!</f>
        <v>#REF!</v>
      </c>
      <c r="G58" s="7" t="e">
        <f>'MNS Improved - Step 1'!G58*#REF!*#REF!</f>
        <v>#REF!</v>
      </c>
      <c r="H58" s="7" t="e">
        <f>'MNS Improved - Step 1'!H58*#REF!*#REF!</f>
        <v>#REF!</v>
      </c>
      <c r="I58" s="7" t="e">
        <f>'MNS Improved - Step 1'!I58*#REF!*#REF!</f>
        <v>#REF!</v>
      </c>
      <c r="J58" s="7" t="e">
        <f>'MNS Improved - Step 1'!J58*#REF!*#REF!</f>
        <v>#REF!</v>
      </c>
      <c r="K58" s="7" t="e">
        <f>'MNS Improved - Step 1'!K58*#REF!*#REF!</f>
        <v>#REF!</v>
      </c>
      <c r="L58" s="7" t="e">
        <f>'MNS Improved - Step 1'!L58*#REF!*#REF!</f>
        <v>#REF!</v>
      </c>
      <c r="M58" s="7" t="e">
        <f>'MNS Improved - Step 1'!M58*#REF!*#REF!</f>
        <v>#REF!</v>
      </c>
      <c r="N58" s="7" t="e">
        <f>'MNS Improved - Step 1'!N58*#REF!*#REF!</f>
        <v>#REF!</v>
      </c>
      <c r="O58" s="7" t="e">
        <f>'MNS Improved - Step 1'!O58*#REF!*#REF!</f>
        <v>#REF!</v>
      </c>
      <c r="P58" s="36" t="e">
        <f>+(R56-O59)/3+O59</f>
        <v>#REF!</v>
      </c>
      <c r="Q58" s="36" t="e">
        <f>+(S56-P59)/3+P59</f>
        <v>#REF!</v>
      </c>
      <c r="R58" s="36" t="e">
        <f>+(T56-P60)/4+Q59</f>
        <v>#REF!</v>
      </c>
      <c r="S58" s="36" t="e">
        <f>+AVERAGE(R59,T57)</f>
        <v>#REF!</v>
      </c>
      <c r="T58" s="7" t="e">
        <f>'MNS Improved - Step 1'!T58*#REF!*#REF!</f>
        <v>#REF!</v>
      </c>
      <c r="U58" s="7" t="e">
        <f>'MNS Improved - Step 1'!U58*#REF!*#REF!</f>
        <v>#REF!</v>
      </c>
      <c r="V58" s="7" t="e">
        <f>'MNS Improved - Step 1'!V58*#REF!*#REF!</f>
        <v>#REF!</v>
      </c>
      <c r="W58" s="7" t="e">
        <f>'MNS Improved - Step 1'!W58*#REF!*#REF!</f>
        <v>#REF!</v>
      </c>
      <c r="X58" s="7" t="e">
        <f>'MNS Improved - Step 1'!X58*#REF!*#REF!</f>
        <v>#REF!</v>
      </c>
      <c r="Y58" s="7" t="e">
        <f>'MNS Improved - Step 1'!Y58*#REF!*#REF!</f>
        <v>#REF!</v>
      </c>
      <c r="Z58" s="9" t="e">
        <f>'MNS Improved - Step 1'!Z58*#REF!*#REF!</f>
        <v>#REF!</v>
      </c>
      <c r="AA58" s="7" t="e">
        <f>'MNS Improved - Step 1'!AA58*#REF!*#REF!</f>
        <v>#REF!</v>
      </c>
      <c r="AB58" s="7" t="e">
        <f>'MNS Improved - Step 1'!AB58*#REF!*#REF!</f>
        <v>#REF!</v>
      </c>
      <c r="AC58" s="7" t="e">
        <f>'MNS Improved - Step 1'!AC58*#REF!*#REF!</f>
        <v>#REF!</v>
      </c>
      <c r="AD58" s="7" t="e">
        <f>'MNS Improved - Step 1'!AD58*#REF!*#REF!</f>
        <v>#REF!</v>
      </c>
      <c r="AE58" s="1" t="e">
        <f>'MNS Improved - Step 1'!AE58*#REF!*#REF!</f>
        <v>#REF!</v>
      </c>
      <c r="AF58" s="1" t="e">
        <f>'MNS Improved - Step 1'!AF58*#REF!*#REF!</f>
        <v>#REF!</v>
      </c>
      <c r="AG58" s="1" t="e">
        <f>'MNS Improved - Step 1'!AG58*#REF!*#REF!</f>
        <v>#REF!</v>
      </c>
      <c r="AH58" s="1" t="e">
        <f>'MNS Improved - Step 1'!AH58*#REF!*#REF!</f>
        <v>#REF!</v>
      </c>
      <c r="AI58" s="1" t="e">
        <f>'MNS Improved - Step 1'!AI58*#REF!*#REF!</f>
        <v>#REF!</v>
      </c>
      <c r="AJ58" s="1" t="e">
        <f>'MNS Improved - Step 1'!AJ58*#REF!*#REF!</f>
        <v>#REF!</v>
      </c>
      <c r="AL58" s="5"/>
      <c r="AM58" s="7"/>
      <c r="AN58" s="7"/>
      <c r="AO58" s="7"/>
      <c r="AP58" s="7"/>
      <c r="AQ58" s="7"/>
      <c r="AR58" s="7"/>
      <c r="AS58" s="7"/>
      <c r="AT58" s="7"/>
      <c r="AU58" s="7"/>
      <c r="AV58" s="7"/>
      <c r="AW58" s="7"/>
      <c r="AX58" s="7"/>
      <c r="AY58" s="7"/>
      <c r="AZ58" s="7"/>
      <c r="BA58" s="7"/>
      <c r="BB58" s="7"/>
      <c r="BC58" s="7"/>
      <c r="BD58" s="7"/>
      <c r="BE58" s="7"/>
      <c r="BF58" s="7"/>
      <c r="BG58" s="7"/>
      <c r="BH58" s="7"/>
      <c r="BI58" s="7"/>
      <c r="BJ58" s="7"/>
      <c r="BK58" s="9"/>
      <c r="BL58" s="7"/>
      <c r="BM58" s="7"/>
      <c r="BN58" s="7"/>
      <c r="BO58" s="7"/>
      <c r="BP58" s="1"/>
      <c r="BQ58" s="1"/>
      <c r="BR58" s="1"/>
      <c r="BS58" s="1"/>
      <c r="BT58" s="1"/>
      <c r="BU58" s="1"/>
    </row>
    <row r="59" spans="1:73">
      <c r="A59" s="5">
        <v>55</v>
      </c>
      <c r="B59" s="7" t="e">
        <f>'MNS Improved - Step 1'!B59*#REF!*#REF!</f>
        <v>#REF!</v>
      </c>
      <c r="C59" s="7" t="e">
        <f>'MNS Improved - Step 1'!C59*#REF!*#REF!</f>
        <v>#REF!</v>
      </c>
      <c r="D59" s="7" t="e">
        <f>'MNS Improved - Step 1'!D59*#REF!*#REF!</f>
        <v>#REF!</v>
      </c>
      <c r="E59" s="7" t="e">
        <f>'MNS Improved - Step 1'!E59*#REF!*#REF!</f>
        <v>#REF!</v>
      </c>
      <c r="F59" s="7" t="e">
        <f>'MNS Improved - Step 1'!F59*#REF!*#REF!</f>
        <v>#REF!</v>
      </c>
      <c r="G59" s="7" t="e">
        <f>'MNS Improved - Step 1'!G59*#REF!*#REF!</f>
        <v>#REF!</v>
      </c>
      <c r="H59" s="7" t="e">
        <f>'MNS Improved - Step 1'!H59*#REF!*#REF!</f>
        <v>#REF!</v>
      </c>
      <c r="I59" s="7" t="e">
        <f>'MNS Improved - Step 1'!I59*#REF!*#REF!</f>
        <v>#REF!</v>
      </c>
      <c r="J59" s="7" t="e">
        <f>'MNS Improved - Step 1'!J59*#REF!*#REF!</f>
        <v>#REF!</v>
      </c>
      <c r="K59" s="7" t="e">
        <f>'MNS Improved - Step 1'!K59*#REF!*#REF!</f>
        <v>#REF!</v>
      </c>
      <c r="L59" s="7" t="e">
        <f>'MNS Improved - Step 1'!L59*#REF!*#REF!</f>
        <v>#REF!</v>
      </c>
      <c r="M59" s="7" t="e">
        <f>'MNS Improved - Step 1'!M59*#REF!*#REF!</f>
        <v>#REF!</v>
      </c>
      <c r="N59" s="7" t="e">
        <f>'MNS Improved - Step 1'!N59*#REF!*#REF!</f>
        <v>#REF!</v>
      </c>
      <c r="O59" s="7" t="e">
        <f>'MNS Improved - Step 1'!O59*#REF!*#REF!</f>
        <v>#REF!</v>
      </c>
      <c r="P59" s="7" t="e">
        <f>'MNS Improved - Step 1'!P59*#REF!*#REF!</f>
        <v>#REF!</v>
      </c>
      <c r="Q59" s="36" t="e">
        <f>+(T56-P60)/4+P60</f>
        <v>#REF!</v>
      </c>
      <c r="R59" s="7" t="e">
        <f>'MNS Improved - Step 1'!R59*#REF!*#REF!</f>
        <v>#REF!</v>
      </c>
      <c r="S59" s="7" t="e">
        <f>'MNS Improved - Step 1'!S59*#REF!*#REF!</f>
        <v>#REF!</v>
      </c>
      <c r="T59" s="7" t="e">
        <f>'MNS Improved - Step 1'!T59*#REF!*#REF!</f>
        <v>#REF!</v>
      </c>
      <c r="U59" s="36" t="e">
        <f>+AVERAGE(T60,V58)</f>
        <v>#REF!</v>
      </c>
      <c r="V59" s="7" t="e">
        <f>'MNS Improved - Step 1'!V59*#REF!*#REF!</f>
        <v>#REF!</v>
      </c>
      <c r="W59" s="7" t="e">
        <f>'MNS Improved - Step 1'!W59*#REF!*#REF!</f>
        <v>#REF!</v>
      </c>
      <c r="X59" s="7" t="e">
        <f>'MNS Improved - Step 1'!X59*#REF!*#REF!</f>
        <v>#REF!</v>
      </c>
      <c r="Y59" s="9" t="e">
        <f>'MNS Improved - Step 1'!Y59*#REF!*#REF!</f>
        <v>#REF!</v>
      </c>
      <c r="Z59" s="7" t="e">
        <f>'MNS Improved - Step 1'!Z59*#REF!*#REF!</f>
        <v>#REF!</v>
      </c>
      <c r="AA59" s="7" t="e">
        <f>'MNS Improved - Step 1'!AA59*#REF!*#REF!</f>
        <v>#REF!</v>
      </c>
      <c r="AB59" s="7" t="e">
        <f>'MNS Improved - Step 1'!AB59*#REF!*#REF!</f>
        <v>#REF!</v>
      </c>
      <c r="AC59" s="7" t="e">
        <f>'MNS Improved - Step 1'!AC59*#REF!*#REF!</f>
        <v>#REF!</v>
      </c>
      <c r="AD59" s="1" t="e">
        <f>'MNS Improved - Step 1'!AD59*#REF!*#REF!</f>
        <v>#REF!</v>
      </c>
      <c r="AE59" s="1" t="e">
        <f>'MNS Improved - Step 1'!AE59*#REF!*#REF!</f>
        <v>#REF!</v>
      </c>
      <c r="AF59" s="1" t="e">
        <f>'MNS Improved - Step 1'!AF59*#REF!*#REF!</f>
        <v>#REF!</v>
      </c>
      <c r="AG59" s="1" t="e">
        <f>'MNS Improved - Step 1'!AG59*#REF!*#REF!</f>
        <v>#REF!</v>
      </c>
      <c r="AH59" s="1" t="e">
        <f>'MNS Improved - Step 1'!AH59*#REF!*#REF!</f>
        <v>#REF!</v>
      </c>
      <c r="AI59" s="1" t="e">
        <f>'MNS Improved - Step 1'!AI59*#REF!*#REF!</f>
        <v>#REF!</v>
      </c>
      <c r="AJ59" s="1" t="e">
        <f>'MNS Improved - Step 1'!AJ59*#REF!*#REF!</f>
        <v>#REF!</v>
      </c>
      <c r="AL59" s="5"/>
      <c r="AM59" s="7"/>
      <c r="AN59" s="7"/>
      <c r="AO59" s="7"/>
      <c r="AP59" s="7"/>
      <c r="AQ59" s="7"/>
      <c r="AR59" s="7"/>
      <c r="AS59" s="7"/>
      <c r="AT59" s="7"/>
      <c r="AU59" s="7"/>
      <c r="AV59" s="7"/>
      <c r="AW59" s="7"/>
      <c r="AX59" s="7"/>
      <c r="AY59" s="7"/>
      <c r="AZ59" s="7"/>
      <c r="BA59" s="7"/>
      <c r="BB59" s="7"/>
      <c r="BC59" s="7"/>
      <c r="BD59" s="7"/>
      <c r="BE59" s="7"/>
      <c r="BF59" s="7"/>
      <c r="BG59" s="7"/>
      <c r="BH59" s="7"/>
      <c r="BI59" s="7"/>
      <c r="BJ59" s="9"/>
      <c r="BK59" s="7"/>
      <c r="BL59" s="7"/>
      <c r="BM59" s="7"/>
      <c r="BN59" s="7"/>
      <c r="BO59" s="1"/>
      <c r="BP59" s="1"/>
      <c r="BQ59" s="1"/>
      <c r="BR59" s="1"/>
      <c r="BS59" s="1"/>
      <c r="BT59" s="1"/>
      <c r="BU59" s="1"/>
    </row>
    <row r="60" spans="1:73">
      <c r="A60" s="5">
        <v>56</v>
      </c>
      <c r="B60" s="7" t="e">
        <f>'MNS Improved - Step 1'!B60*#REF!*#REF!</f>
        <v>#REF!</v>
      </c>
      <c r="C60" s="7" t="e">
        <f>'MNS Improved - Step 1'!C60*#REF!*#REF!</f>
        <v>#REF!</v>
      </c>
      <c r="D60" s="7" t="e">
        <f>'MNS Improved - Step 1'!D60*#REF!*#REF!</f>
        <v>#REF!</v>
      </c>
      <c r="E60" s="7" t="e">
        <f>'MNS Improved - Step 1'!E60*#REF!*#REF!</f>
        <v>#REF!</v>
      </c>
      <c r="F60" s="7" t="e">
        <f>'MNS Improved - Step 1'!F60*#REF!*#REF!</f>
        <v>#REF!</v>
      </c>
      <c r="G60" s="7" t="e">
        <f>'MNS Improved - Step 1'!G60*#REF!*#REF!</f>
        <v>#REF!</v>
      </c>
      <c r="H60" s="7" t="e">
        <f>'MNS Improved - Step 1'!H60*#REF!*#REF!</f>
        <v>#REF!</v>
      </c>
      <c r="I60" s="7" t="e">
        <f>'MNS Improved - Step 1'!I60*#REF!*#REF!</f>
        <v>#REF!</v>
      </c>
      <c r="J60" s="7" t="e">
        <f>'MNS Improved - Step 1'!J60*#REF!*#REF!</f>
        <v>#REF!</v>
      </c>
      <c r="K60" s="7" t="e">
        <f>'MNS Improved - Step 1'!K60*#REF!*#REF!</f>
        <v>#REF!</v>
      </c>
      <c r="L60" s="7" t="e">
        <f>'MNS Improved - Step 1'!L60*#REF!*#REF!</f>
        <v>#REF!</v>
      </c>
      <c r="M60" s="7" t="e">
        <f>'MNS Improved - Step 1'!M60*#REF!*#REF!</f>
        <v>#REF!</v>
      </c>
      <c r="N60" s="7" t="e">
        <f>'MNS Improved - Step 1'!N60*#REF!*#REF!</f>
        <v>#REF!</v>
      </c>
      <c r="O60" s="7" t="e">
        <f>'MNS Improved - Step 1'!O60*#REF!*#REF!</f>
        <v>#REF!</v>
      </c>
      <c r="P60" s="7" t="e">
        <f>'MNS Improved - Step 1'!P60*#REF!*#REF!</f>
        <v>#REF!</v>
      </c>
      <c r="Q60" s="7" t="e">
        <f>'MNS Improved - Step 1'!Q60*#REF!*#REF!</f>
        <v>#REF!</v>
      </c>
      <c r="R60" s="7" t="e">
        <f>'MNS Improved - Step 1'!R60*#REF!*#REF!</f>
        <v>#REF!</v>
      </c>
      <c r="S60" s="7" t="e">
        <f>'MNS Improved - Step 1'!S60*#REF!*#REF!</f>
        <v>#REF!</v>
      </c>
      <c r="T60" s="7" t="e">
        <f>'MNS Improved - Step 1'!T60*#REF!*#REF!</f>
        <v>#REF!</v>
      </c>
      <c r="U60" s="7" t="e">
        <f>'MNS Improved - Step 1'!U60*#REF!*#REF!</f>
        <v>#REF!</v>
      </c>
      <c r="V60" s="7" t="e">
        <f>'MNS Improved - Step 1'!V60*#REF!*#REF!</f>
        <v>#REF!</v>
      </c>
      <c r="W60" s="7" t="e">
        <f>'MNS Improved - Step 1'!W60*#REF!*#REF!</f>
        <v>#REF!</v>
      </c>
      <c r="X60" s="8" t="e">
        <f>'MNS Improved - Step 1'!X60*#REF!*#REF!</f>
        <v>#REF!</v>
      </c>
      <c r="Y60" s="7" t="e">
        <f>'MNS Improved - Step 1'!Y60*#REF!*#REF!</f>
        <v>#REF!</v>
      </c>
      <c r="Z60" s="7" t="e">
        <f>'MNS Improved - Step 1'!Z60*#REF!*#REF!</f>
        <v>#REF!</v>
      </c>
      <c r="AA60" s="7" t="e">
        <f>'MNS Improved - Step 1'!AA60*#REF!*#REF!</f>
        <v>#REF!</v>
      </c>
      <c r="AB60" s="7" t="e">
        <f>'MNS Improved - Step 1'!AB60*#REF!*#REF!</f>
        <v>#REF!</v>
      </c>
      <c r="AC60" s="1" t="e">
        <f>'MNS Improved - Step 1'!AC60*#REF!*#REF!</f>
        <v>#REF!</v>
      </c>
      <c r="AD60" s="1" t="e">
        <f>'MNS Improved - Step 1'!AD60*#REF!*#REF!</f>
        <v>#REF!</v>
      </c>
      <c r="AE60" s="1" t="e">
        <f>'MNS Improved - Step 1'!AE60*#REF!*#REF!</f>
        <v>#REF!</v>
      </c>
      <c r="AF60" s="1" t="e">
        <f>'MNS Improved - Step 1'!AF60*#REF!*#REF!</f>
        <v>#REF!</v>
      </c>
      <c r="AG60" s="1" t="e">
        <f>'MNS Improved - Step 1'!AG60*#REF!*#REF!</f>
        <v>#REF!</v>
      </c>
      <c r="AH60" s="1" t="e">
        <f>'MNS Improved - Step 1'!AH60*#REF!*#REF!</f>
        <v>#REF!</v>
      </c>
      <c r="AI60" s="1" t="e">
        <f>'MNS Improved - Step 1'!AI60*#REF!*#REF!</f>
        <v>#REF!</v>
      </c>
      <c r="AJ60" s="1" t="e">
        <f>'MNS Improved - Step 1'!AJ60*#REF!*#REF!</f>
        <v>#REF!</v>
      </c>
      <c r="AL60" s="5"/>
      <c r="AM60" s="7"/>
      <c r="AN60" s="7"/>
      <c r="AO60" s="7"/>
      <c r="AP60" s="7"/>
      <c r="AQ60" s="7"/>
      <c r="AR60" s="7"/>
      <c r="AS60" s="7"/>
      <c r="AT60" s="7"/>
      <c r="AU60" s="7"/>
      <c r="AV60" s="7"/>
      <c r="AW60" s="7"/>
      <c r="AX60" s="7"/>
      <c r="AY60" s="7"/>
      <c r="AZ60" s="7"/>
      <c r="BA60" s="7"/>
      <c r="BB60" s="7"/>
      <c r="BC60" s="7"/>
      <c r="BD60" s="7"/>
      <c r="BE60" s="7"/>
      <c r="BF60" s="7"/>
      <c r="BG60" s="7"/>
      <c r="BH60" s="7"/>
      <c r="BI60" s="8"/>
      <c r="BJ60" s="7"/>
      <c r="BK60" s="7"/>
      <c r="BL60" s="7"/>
      <c r="BM60" s="7"/>
      <c r="BN60" s="1"/>
      <c r="BO60" s="1"/>
      <c r="BP60" s="1"/>
      <c r="BQ60" s="1"/>
      <c r="BR60" s="1"/>
      <c r="BS60" s="1"/>
      <c r="BT60" s="1"/>
      <c r="BU60" s="1"/>
    </row>
    <row r="61" spans="1:73">
      <c r="A61" s="5">
        <v>57</v>
      </c>
      <c r="B61" s="7" t="e">
        <f>'MNS Improved - Step 1'!B61*#REF!*#REF!</f>
        <v>#REF!</v>
      </c>
      <c r="C61" s="7" t="e">
        <f>'MNS Improved - Step 1'!C61*#REF!*#REF!</f>
        <v>#REF!</v>
      </c>
      <c r="D61" s="7" t="e">
        <f>'MNS Improved - Step 1'!D61*#REF!*#REF!</f>
        <v>#REF!</v>
      </c>
      <c r="E61" s="7" t="e">
        <f>'MNS Improved - Step 1'!E61*#REF!*#REF!</f>
        <v>#REF!</v>
      </c>
      <c r="F61" s="7" t="e">
        <f>'MNS Improved - Step 1'!F61*#REF!*#REF!</f>
        <v>#REF!</v>
      </c>
      <c r="G61" s="7" t="e">
        <f>'MNS Improved - Step 1'!G61*#REF!*#REF!</f>
        <v>#REF!</v>
      </c>
      <c r="H61" s="7" t="e">
        <f>'MNS Improved - Step 1'!H61*#REF!*#REF!</f>
        <v>#REF!</v>
      </c>
      <c r="I61" s="7" t="e">
        <f>'MNS Improved - Step 1'!I61*#REF!*#REF!</f>
        <v>#REF!</v>
      </c>
      <c r="J61" s="7" t="e">
        <f>'MNS Improved - Step 1'!J61*#REF!*#REF!</f>
        <v>#REF!</v>
      </c>
      <c r="K61" s="7" t="e">
        <f>'MNS Improved - Step 1'!K61*#REF!*#REF!</f>
        <v>#REF!</v>
      </c>
      <c r="L61" s="7" t="e">
        <f>'MNS Improved - Step 1'!L61*#REF!*#REF!</f>
        <v>#REF!</v>
      </c>
      <c r="M61" s="7" t="e">
        <f>'MNS Improved - Step 1'!M61*#REF!*#REF!</f>
        <v>#REF!</v>
      </c>
      <c r="N61" s="7" t="e">
        <f>'MNS Improved - Step 1'!N61*#REF!*#REF!</f>
        <v>#REF!</v>
      </c>
      <c r="O61" s="7" t="e">
        <f>'MNS Improved - Step 1'!O61*#REF!*#REF!</f>
        <v>#REF!</v>
      </c>
      <c r="P61" s="7" t="e">
        <f>'MNS Improved - Step 1'!P61*#REF!*#REF!</f>
        <v>#REF!</v>
      </c>
      <c r="Q61" s="7" t="e">
        <f>'MNS Improved - Step 1'!Q61*#REF!*#REF!</f>
        <v>#REF!</v>
      </c>
      <c r="R61" s="7" t="e">
        <f>'MNS Improved - Step 1'!R61*#REF!*#REF!</f>
        <v>#REF!</v>
      </c>
      <c r="S61" s="7" t="e">
        <f>'MNS Improved - Step 1'!S61*#REF!*#REF!</f>
        <v>#REF!</v>
      </c>
      <c r="T61" s="7" t="e">
        <f>'MNS Improved - Step 1'!T61*#REF!*#REF!</f>
        <v>#REF!</v>
      </c>
      <c r="U61" s="7" t="e">
        <f>'MNS Improved - Step 1'!U61*#REF!*#REF!</f>
        <v>#REF!</v>
      </c>
      <c r="V61" s="7" t="e">
        <f>'MNS Improved - Step 1'!V61*#REF!*#REF!</f>
        <v>#REF!</v>
      </c>
      <c r="W61" s="7" t="e">
        <f>'MNS Improved - Step 1'!W61*#REF!*#REF!</f>
        <v>#REF!</v>
      </c>
      <c r="X61" s="37" t="e">
        <f>+AVERAGE(W62,Y60)</f>
        <v>#REF!</v>
      </c>
      <c r="Y61" s="7" t="e">
        <f>'MNS Improved - Step 1'!Y61*#REF!*#REF!</f>
        <v>#REF!</v>
      </c>
      <c r="Z61" s="7" t="e">
        <f>'MNS Improved - Step 1'!Z61*#REF!*#REF!</f>
        <v>#REF!</v>
      </c>
      <c r="AA61" s="7" t="e">
        <f>'MNS Improved - Step 1'!AA61*#REF!*#REF!</f>
        <v>#REF!</v>
      </c>
      <c r="AB61" s="1" t="e">
        <f>'MNS Improved - Step 1'!AB61*#REF!*#REF!</f>
        <v>#REF!</v>
      </c>
      <c r="AC61" s="1" t="e">
        <f>'MNS Improved - Step 1'!AC61*#REF!*#REF!</f>
        <v>#REF!</v>
      </c>
      <c r="AD61" s="1" t="e">
        <f>'MNS Improved - Step 1'!AD61*#REF!*#REF!</f>
        <v>#REF!</v>
      </c>
      <c r="AE61" s="1" t="e">
        <f>'MNS Improved - Step 1'!AE61*#REF!*#REF!</f>
        <v>#REF!</v>
      </c>
      <c r="AF61" s="1" t="e">
        <f>'MNS Improved - Step 1'!AF61*#REF!*#REF!</f>
        <v>#REF!</v>
      </c>
      <c r="AG61" s="1" t="e">
        <f>'MNS Improved - Step 1'!AG61*#REF!*#REF!</f>
        <v>#REF!</v>
      </c>
      <c r="AH61" s="1" t="e">
        <f>'MNS Improved - Step 1'!AH61*#REF!*#REF!</f>
        <v>#REF!</v>
      </c>
      <c r="AI61" s="1" t="e">
        <f>'MNS Improved - Step 1'!AI61*#REF!*#REF!</f>
        <v>#REF!</v>
      </c>
      <c r="AJ61" s="1" t="e">
        <f>'MNS Improved - Step 1'!AJ61*#REF!*#REF!</f>
        <v>#REF!</v>
      </c>
      <c r="AL61" s="5"/>
      <c r="AM61" s="7"/>
      <c r="AN61" s="7"/>
      <c r="AO61" s="7"/>
      <c r="AP61" s="7"/>
      <c r="AQ61" s="7"/>
      <c r="AR61" s="7"/>
      <c r="AS61" s="7"/>
      <c r="AT61" s="7"/>
      <c r="AU61" s="7"/>
      <c r="AV61" s="7"/>
      <c r="AW61" s="7"/>
      <c r="AX61" s="7"/>
      <c r="AY61" s="7"/>
      <c r="AZ61" s="7"/>
      <c r="BA61" s="7"/>
      <c r="BB61" s="7"/>
      <c r="BC61" s="7"/>
      <c r="BD61" s="7"/>
      <c r="BE61" s="7"/>
      <c r="BF61" s="7"/>
      <c r="BG61" s="7"/>
      <c r="BH61" s="7"/>
      <c r="BI61" s="9"/>
      <c r="BJ61" s="7"/>
      <c r="BK61" s="7"/>
      <c r="BL61" s="7"/>
      <c r="BM61" s="1"/>
      <c r="BN61" s="1"/>
      <c r="BO61" s="1"/>
      <c r="BP61" s="1"/>
      <c r="BQ61" s="1"/>
      <c r="BR61" s="1"/>
      <c r="BS61" s="1"/>
      <c r="BT61" s="1"/>
      <c r="BU61" s="1"/>
    </row>
    <row r="62" spans="1:73">
      <c r="A62" s="5">
        <v>58</v>
      </c>
      <c r="B62" s="7" t="e">
        <f>'MNS Improved - Step 1'!B62*#REF!*#REF!</f>
        <v>#REF!</v>
      </c>
      <c r="C62" s="7" t="e">
        <f>'MNS Improved - Step 1'!C62*#REF!*#REF!</f>
        <v>#REF!</v>
      </c>
      <c r="D62" s="7" t="e">
        <f>'MNS Improved - Step 1'!D62*#REF!*#REF!</f>
        <v>#REF!</v>
      </c>
      <c r="E62" s="7" t="e">
        <f>'MNS Improved - Step 1'!E62*#REF!*#REF!</f>
        <v>#REF!</v>
      </c>
      <c r="F62" s="7" t="e">
        <f>'MNS Improved - Step 1'!F62*#REF!*#REF!</f>
        <v>#REF!</v>
      </c>
      <c r="G62" s="7" t="e">
        <f>'MNS Improved - Step 1'!G62*#REF!*#REF!</f>
        <v>#REF!</v>
      </c>
      <c r="H62" s="7" t="e">
        <f>'MNS Improved - Step 1'!H62*#REF!*#REF!</f>
        <v>#REF!</v>
      </c>
      <c r="I62" s="7" t="e">
        <f>'MNS Improved - Step 1'!I62*#REF!*#REF!</f>
        <v>#REF!</v>
      </c>
      <c r="J62" s="7" t="e">
        <f>'MNS Improved - Step 1'!J62*#REF!*#REF!</f>
        <v>#REF!</v>
      </c>
      <c r="K62" s="7" t="e">
        <f>'MNS Improved - Step 1'!K62*#REF!*#REF!</f>
        <v>#REF!</v>
      </c>
      <c r="L62" s="7" t="e">
        <f>'MNS Improved - Step 1'!L62*#REF!*#REF!</f>
        <v>#REF!</v>
      </c>
      <c r="M62" s="7" t="e">
        <f>'MNS Improved - Step 1'!M62*#REF!*#REF!</f>
        <v>#REF!</v>
      </c>
      <c r="N62" s="7" t="e">
        <f>'MNS Improved - Step 1'!N62*#REF!*#REF!</f>
        <v>#REF!</v>
      </c>
      <c r="O62" s="7" t="e">
        <f>'MNS Improved - Step 1'!O62*#REF!*#REF!</f>
        <v>#REF!</v>
      </c>
      <c r="P62" s="7" t="e">
        <f>'MNS Improved - Step 1'!P62*#REF!*#REF!</f>
        <v>#REF!</v>
      </c>
      <c r="Q62" s="7" t="e">
        <f>'MNS Improved - Step 1'!Q62*#REF!*#REF!</f>
        <v>#REF!</v>
      </c>
      <c r="R62" s="7" t="e">
        <f>'MNS Improved - Step 1'!R62*#REF!*#REF!</f>
        <v>#REF!</v>
      </c>
      <c r="S62" s="7" t="e">
        <f>'MNS Improved - Step 1'!S62*#REF!*#REF!</f>
        <v>#REF!</v>
      </c>
      <c r="T62" s="7" t="e">
        <f>'MNS Improved - Step 1'!T62*#REF!*#REF!</f>
        <v>#REF!</v>
      </c>
      <c r="U62" s="7" t="e">
        <f>'MNS Improved - Step 1'!U62*#REF!*#REF!</f>
        <v>#REF!</v>
      </c>
      <c r="V62" s="7" t="e">
        <f>'MNS Improved - Step 1'!V62*#REF!*#REF!</f>
        <v>#REF!</v>
      </c>
      <c r="W62" s="8" t="e">
        <f>'MNS Improved - Step 1'!W62*#REF!*#REF!</f>
        <v>#REF!</v>
      </c>
      <c r="X62" s="7" t="e">
        <f>'MNS Improved - Step 1'!X62*#REF!*#REF!</f>
        <v>#REF!</v>
      </c>
      <c r="Y62" s="7" t="e">
        <f>'MNS Improved - Step 1'!Y62*#REF!*#REF!</f>
        <v>#REF!</v>
      </c>
      <c r="Z62" s="7" t="e">
        <f>'MNS Improved - Step 1'!Z62*#REF!*#REF!</f>
        <v>#REF!</v>
      </c>
      <c r="AA62" s="1" t="e">
        <f>'MNS Improved - Step 1'!AA62*#REF!*#REF!</f>
        <v>#REF!</v>
      </c>
      <c r="AB62" s="1" t="e">
        <f>'MNS Improved - Step 1'!AB62*#REF!*#REF!</f>
        <v>#REF!</v>
      </c>
      <c r="AC62" s="1" t="e">
        <f>'MNS Improved - Step 1'!AC62*#REF!*#REF!</f>
        <v>#REF!</v>
      </c>
      <c r="AD62" s="1" t="e">
        <f>'MNS Improved - Step 1'!AD62*#REF!*#REF!</f>
        <v>#REF!</v>
      </c>
      <c r="AE62" s="1" t="e">
        <f>'MNS Improved - Step 1'!AE62*#REF!*#REF!</f>
        <v>#REF!</v>
      </c>
      <c r="AF62" s="1" t="e">
        <f>'MNS Improved - Step 1'!AF62*#REF!*#REF!</f>
        <v>#REF!</v>
      </c>
      <c r="AG62" s="1" t="e">
        <f>'MNS Improved - Step 1'!AG62*#REF!*#REF!</f>
        <v>#REF!</v>
      </c>
      <c r="AH62" s="1" t="e">
        <f>'MNS Improved - Step 1'!AH62*#REF!*#REF!</f>
        <v>#REF!</v>
      </c>
      <c r="AI62" s="1" t="e">
        <f>'MNS Improved - Step 1'!AI62*#REF!*#REF!</f>
        <v>#REF!</v>
      </c>
      <c r="AJ62" s="1" t="e">
        <f>'MNS Improved - Step 1'!AJ62*#REF!*#REF!</f>
        <v>#REF!</v>
      </c>
      <c r="AL62" s="5"/>
      <c r="AM62" s="7"/>
      <c r="AN62" s="7"/>
      <c r="AO62" s="7"/>
      <c r="AP62" s="7"/>
      <c r="AQ62" s="7"/>
      <c r="AR62" s="7"/>
      <c r="AS62" s="7"/>
      <c r="AT62" s="7"/>
      <c r="AU62" s="7"/>
      <c r="AV62" s="7"/>
      <c r="AW62" s="7"/>
      <c r="AX62" s="7"/>
      <c r="AY62" s="7"/>
      <c r="AZ62" s="7"/>
      <c r="BA62" s="7"/>
      <c r="BB62" s="7"/>
      <c r="BC62" s="7"/>
      <c r="BD62" s="7"/>
      <c r="BE62" s="7"/>
      <c r="BF62" s="7"/>
      <c r="BG62" s="7"/>
      <c r="BH62" s="8"/>
      <c r="BI62" s="7"/>
      <c r="BJ62" s="7"/>
      <c r="BK62" s="7"/>
      <c r="BL62" s="1"/>
      <c r="BM62" s="1"/>
      <c r="BN62" s="1"/>
      <c r="BO62" s="1"/>
      <c r="BP62" s="1"/>
      <c r="BQ62" s="1"/>
      <c r="BR62" s="1"/>
      <c r="BS62" s="1"/>
      <c r="BT62" s="1"/>
      <c r="BU62" s="1"/>
    </row>
    <row r="63" spans="1:73">
      <c r="A63" s="5">
        <v>59</v>
      </c>
      <c r="B63" s="7" t="e">
        <f>'MNS Improved - Step 1'!B63*#REF!*#REF!</f>
        <v>#REF!</v>
      </c>
      <c r="C63" s="7" t="e">
        <f>'MNS Improved - Step 1'!C63*#REF!*#REF!</f>
        <v>#REF!</v>
      </c>
      <c r="D63" s="7" t="e">
        <f>'MNS Improved - Step 1'!D63*#REF!*#REF!</f>
        <v>#REF!</v>
      </c>
      <c r="E63" s="7" t="e">
        <f>'MNS Improved - Step 1'!E63*#REF!*#REF!</f>
        <v>#REF!</v>
      </c>
      <c r="F63" s="7" t="e">
        <f>'MNS Improved - Step 1'!F63*#REF!*#REF!</f>
        <v>#REF!</v>
      </c>
      <c r="G63" s="7" t="e">
        <f>'MNS Improved - Step 1'!G63*#REF!*#REF!</f>
        <v>#REF!</v>
      </c>
      <c r="H63" s="7" t="e">
        <f>'MNS Improved - Step 1'!H63*#REF!*#REF!</f>
        <v>#REF!</v>
      </c>
      <c r="I63" s="7" t="e">
        <f>'MNS Improved - Step 1'!I63*#REF!*#REF!</f>
        <v>#REF!</v>
      </c>
      <c r="J63" s="7" t="e">
        <f>'MNS Improved - Step 1'!J63*#REF!*#REF!</f>
        <v>#REF!</v>
      </c>
      <c r="K63" s="7" t="e">
        <f>'MNS Improved - Step 1'!K63*#REF!*#REF!</f>
        <v>#REF!</v>
      </c>
      <c r="L63" s="7" t="e">
        <f>'MNS Improved - Step 1'!L63*#REF!*#REF!</f>
        <v>#REF!</v>
      </c>
      <c r="M63" s="7" t="e">
        <f>'MNS Improved - Step 1'!M63*#REF!*#REF!</f>
        <v>#REF!</v>
      </c>
      <c r="N63" s="7" t="e">
        <f>'MNS Improved - Step 1'!N63*#REF!*#REF!</f>
        <v>#REF!</v>
      </c>
      <c r="O63" s="7" t="e">
        <f>'MNS Improved - Step 1'!O63*#REF!*#REF!</f>
        <v>#REF!</v>
      </c>
      <c r="P63" s="7" t="e">
        <f>'MNS Improved - Step 1'!P63*#REF!*#REF!</f>
        <v>#REF!</v>
      </c>
      <c r="Q63" s="7" t="e">
        <f>'MNS Improved - Step 1'!Q63*#REF!*#REF!</f>
        <v>#REF!</v>
      </c>
      <c r="R63" s="7" t="e">
        <f>'MNS Improved - Step 1'!R63*#REF!*#REF!</f>
        <v>#REF!</v>
      </c>
      <c r="S63" s="7" t="e">
        <f>'MNS Improved - Step 1'!S63*#REF!*#REF!</f>
        <v>#REF!</v>
      </c>
      <c r="T63" s="7" t="e">
        <f>'MNS Improved - Step 1'!T63*#REF!*#REF!</f>
        <v>#REF!</v>
      </c>
      <c r="U63" s="7" t="e">
        <f>'MNS Improved - Step 1'!U63*#REF!*#REF!</f>
        <v>#REF!</v>
      </c>
      <c r="V63" s="7" t="e">
        <f>'MNS Improved - Step 1'!V63*#REF!*#REF!</f>
        <v>#REF!</v>
      </c>
      <c r="W63" s="9" t="e">
        <f>'MNS Improved - Step 1'!W63*#REF!*#REF!</f>
        <v>#REF!</v>
      </c>
      <c r="X63" s="7" t="e">
        <f>'MNS Improved - Step 1'!X63*#REF!*#REF!</f>
        <v>#REF!</v>
      </c>
      <c r="Y63" s="7" t="e">
        <f>'MNS Improved - Step 1'!Y63*#REF!*#REF!</f>
        <v>#REF!</v>
      </c>
      <c r="Z63" s="7" t="e">
        <f>'MNS Improved - Step 1'!Z63*#REF!*#REF!</f>
        <v>#REF!</v>
      </c>
      <c r="AA63" s="1" t="e">
        <f>'MNS Improved - Step 1'!AA63*#REF!*#REF!</f>
        <v>#REF!</v>
      </c>
      <c r="AB63" s="1" t="e">
        <f>'MNS Improved - Step 1'!AB63*#REF!*#REF!</f>
        <v>#REF!</v>
      </c>
      <c r="AC63" s="1" t="e">
        <f>'MNS Improved - Step 1'!AC63*#REF!*#REF!</f>
        <v>#REF!</v>
      </c>
      <c r="AD63" s="1" t="e">
        <f>'MNS Improved - Step 1'!AD63*#REF!*#REF!</f>
        <v>#REF!</v>
      </c>
      <c r="AE63" s="1" t="e">
        <f>'MNS Improved - Step 1'!AE63*#REF!*#REF!</f>
        <v>#REF!</v>
      </c>
      <c r="AF63" s="1" t="e">
        <f>'MNS Improved - Step 1'!AF63*#REF!*#REF!</f>
        <v>#REF!</v>
      </c>
      <c r="AG63" s="1" t="e">
        <f>'MNS Improved - Step 1'!AG63*#REF!*#REF!</f>
        <v>#REF!</v>
      </c>
      <c r="AH63" s="1" t="e">
        <f>'MNS Improved - Step 1'!AH63*#REF!*#REF!</f>
        <v>#REF!</v>
      </c>
      <c r="AI63" s="1" t="e">
        <f>'MNS Improved - Step 1'!AI63*#REF!*#REF!</f>
        <v>#REF!</v>
      </c>
      <c r="AJ63" s="1" t="e">
        <f>'MNS Improved - Step 1'!AJ63*#REF!*#REF!</f>
        <v>#REF!</v>
      </c>
      <c r="AL63" s="5"/>
      <c r="AM63" s="7"/>
      <c r="AN63" s="7"/>
      <c r="AO63" s="7"/>
      <c r="AP63" s="7"/>
      <c r="AQ63" s="7"/>
      <c r="AR63" s="7"/>
      <c r="AS63" s="7"/>
      <c r="AT63" s="7"/>
      <c r="AU63" s="7"/>
      <c r="AV63" s="7"/>
      <c r="AW63" s="7"/>
      <c r="AX63" s="7"/>
      <c r="AY63" s="7"/>
      <c r="AZ63" s="7"/>
      <c r="BA63" s="7"/>
      <c r="BB63" s="7"/>
      <c r="BC63" s="7"/>
      <c r="BD63" s="7"/>
      <c r="BE63" s="7"/>
      <c r="BF63" s="7"/>
      <c r="BG63" s="7"/>
      <c r="BH63" s="9"/>
      <c r="BI63" s="7"/>
      <c r="BJ63" s="7"/>
      <c r="BK63" s="1"/>
      <c r="BL63" s="1"/>
      <c r="BM63" s="1"/>
      <c r="BN63" s="1"/>
      <c r="BO63" s="1"/>
      <c r="BP63" s="1"/>
      <c r="BQ63" s="1"/>
      <c r="BR63" s="1"/>
      <c r="BS63" s="1"/>
      <c r="BT63" s="1"/>
      <c r="BU63" s="1"/>
    </row>
    <row r="64" spans="1:73">
      <c r="A64" s="5">
        <v>60</v>
      </c>
      <c r="B64" s="7" t="e">
        <f>'MNS Improved - Step 1'!B64*#REF!*#REF!</f>
        <v>#REF!</v>
      </c>
      <c r="C64" s="7" t="e">
        <f>'MNS Improved - Step 1'!C64*#REF!*#REF!</f>
        <v>#REF!</v>
      </c>
      <c r="D64" s="7" t="e">
        <f>'MNS Improved - Step 1'!D64*#REF!*#REF!</f>
        <v>#REF!</v>
      </c>
      <c r="E64" s="7" t="e">
        <f>'MNS Improved - Step 1'!E64*#REF!*#REF!</f>
        <v>#REF!</v>
      </c>
      <c r="F64" s="7" t="e">
        <f>'MNS Improved - Step 1'!F64*#REF!*#REF!</f>
        <v>#REF!</v>
      </c>
      <c r="G64" s="7" t="e">
        <f>'MNS Improved - Step 1'!G64*#REF!*#REF!</f>
        <v>#REF!</v>
      </c>
      <c r="H64" s="7" t="e">
        <f>'MNS Improved - Step 1'!H64*#REF!*#REF!</f>
        <v>#REF!</v>
      </c>
      <c r="I64" s="7" t="e">
        <f>'MNS Improved - Step 1'!I64*#REF!*#REF!</f>
        <v>#REF!</v>
      </c>
      <c r="J64" s="7" t="e">
        <f>'MNS Improved - Step 1'!J64*#REF!*#REF!</f>
        <v>#REF!</v>
      </c>
      <c r="K64" s="7" t="e">
        <f>'MNS Improved - Step 1'!K64*#REF!*#REF!</f>
        <v>#REF!</v>
      </c>
      <c r="L64" s="7" t="e">
        <f>'MNS Improved - Step 1'!L64*#REF!*#REF!</f>
        <v>#REF!</v>
      </c>
      <c r="M64" s="7" t="e">
        <f>'MNS Improved - Step 1'!M64*#REF!*#REF!</f>
        <v>#REF!</v>
      </c>
      <c r="N64" s="7" t="e">
        <f>'MNS Improved - Step 1'!N64*#REF!*#REF!</f>
        <v>#REF!</v>
      </c>
      <c r="O64" s="7" t="e">
        <f>'MNS Improved - Step 1'!O64*#REF!*#REF!</f>
        <v>#REF!</v>
      </c>
      <c r="P64" s="7" t="e">
        <f>'MNS Improved - Step 1'!P64*#REF!*#REF!</f>
        <v>#REF!</v>
      </c>
      <c r="Q64" s="7" t="e">
        <f>'MNS Improved - Step 1'!Q64*#REF!*#REF!</f>
        <v>#REF!</v>
      </c>
      <c r="R64" s="7" t="e">
        <f>'MNS Improved - Step 1'!R64*#REF!*#REF!</f>
        <v>#REF!</v>
      </c>
      <c r="S64" s="7" t="e">
        <f>'MNS Improved - Step 1'!S64*#REF!*#REF!</f>
        <v>#REF!</v>
      </c>
      <c r="T64" s="7" t="e">
        <f>'MNS Improved - Step 1'!T64*#REF!*#REF!</f>
        <v>#REF!</v>
      </c>
      <c r="U64" s="7" t="e">
        <f>'MNS Improved - Step 1'!U64*#REF!*#REF!</f>
        <v>#REF!</v>
      </c>
      <c r="V64" s="8" t="e">
        <f>'MNS Improved - Step 1'!V64*#REF!*#REF!</f>
        <v>#REF!</v>
      </c>
      <c r="W64" s="7" t="e">
        <f>'MNS Improved - Step 1'!W64*#REF!*#REF!</f>
        <v>#REF!</v>
      </c>
      <c r="X64" s="7" t="e">
        <f>'MNS Improved - Step 1'!X64*#REF!*#REF!</f>
        <v>#REF!</v>
      </c>
      <c r="Y64" s="7" t="e">
        <f>'MNS Improved - Step 1'!Y64*#REF!*#REF!</f>
        <v>#REF!</v>
      </c>
      <c r="Z64" s="7" t="e">
        <f>'MNS Improved - Step 1'!Z64*#REF!*#REF!</f>
        <v>#REF!</v>
      </c>
      <c r="AA64" s="1" t="e">
        <f>'MNS Improved - Step 1'!AA64*#REF!*#REF!</f>
        <v>#REF!</v>
      </c>
      <c r="AB64" s="1" t="e">
        <f>'MNS Improved - Step 1'!AB64*#REF!*#REF!</f>
        <v>#REF!</v>
      </c>
      <c r="AC64" s="1" t="e">
        <f>'MNS Improved - Step 1'!AC64*#REF!*#REF!</f>
        <v>#REF!</v>
      </c>
      <c r="AD64" s="1" t="e">
        <f>'MNS Improved - Step 1'!AD64*#REF!*#REF!</f>
        <v>#REF!</v>
      </c>
      <c r="AE64" s="1" t="e">
        <f>'MNS Improved - Step 1'!AE64*#REF!*#REF!</f>
        <v>#REF!</v>
      </c>
      <c r="AF64" s="1" t="e">
        <f>'MNS Improved - Step 1'!AF64*#REF!*#REF!</f>
        <v>#REF!</v>
      </c>
      <c r="AG64" s="1" t="e">
        <f>'MNS Improved - Step 1'!AG64*#REF!*#REF!</f>
        <v>#REF!</v>
      </c>
      <c r="AH64" s="1" t="e">
        <f>'MNS Improved - Step 1'!AH64*#REF!*#REF!</f>
        <v>#REF!</v>
      </c>
      <c r="AI64" s="1" t="e">
        <f>'MNS Improved - Step 1'!AI64*#REF!*#REF!</f>
        <v>#REF!</v>
      </c>
      <c r="AJ64" s="1" t="e">
        <f>'MNS Improved - Step 1'!AJ64*#REF!*#REF!</f>
        <v>#REF!</v>
      </c>
      <c r="AL64" s="5"/>
      <c r="AM64" s="7"/>
      <c r="AN64" s="7"/>
      <c r="AO64" s="7"/>
      <c r="AP64" s="7"/>
      <c r="AQ64" s="7"/>
      <c r="AR64" s="7"/>
      <c r="AS64" s="7"/>
      <c r="AT64" s="7"/>
      <c r="AU64" s="7"/>
      <c r="AV64" s="7"/>
      <c r="AW64" s="7"/>
      <c r="AX64" s="7"/>
      <c r="AY64" s="7"/>
      <c r="AZ64" s="7"/>
      <c r="BA64" s="7"/>
      <c r="BB64" s="7"/>
      <c r="BC64" s="7"/>
      <c r="BD64" s="7"/>
      <c r="BE64" s="7"/>
      <c r="BF64" s="7"/>
      <c r="BG64" s="8"/>
      <c r="BH64" s="7"/>
      <c r="BI64" s="7"/>
      <c r="BJ64" s="1"/>
      <c r="BK64" s="1"/>
      <c r="BL64" s="1"/>
      <c r="BM64" s="1"/>
      <c r="BN64" s="1"/>
      <c r="BO64" s="1"/>
      <c r="BP64" s="1"/>
      <c r="BQ64" s="1"/>
      <c r="BR64" s="1"/>
      <c r="BS64" s="1"/>
      <c r="BT64" s="1"/>
      <c r="BU64" s="1"/>
    </row>
    <row r="65" spans="1:73">
      <c r="A65" s="5">
        <v>61</v>
      </c>
      <c r="B65" s="7" t="e">
        <f>'MNS Improved - Step 1'!B65*#REF!*#REF!</f>
        <v>#REF!</v>
      </c>
      <c r="C65" s="7" t="e">
        <f>'MNS Improved - Step 1'!C65*#REF!*#REF!</f>
        <v>#REF!</v>
      </c>
      <c r="D65" s="7" t="e">
        <f>'MNS Improved - Step 1'!D65*#REF!*#REF!</f>
        <v>#REF!</v>
      </c>
      <c r="E65" s="7" t="e">
        <f>'MNS Improved - Step 1'!E65*#REF!*#REF!</f>
        <v>#REF!</v>
      </c>
      <c r="F65" s="7" t="e">
        <f>'MNS Improved - Step 1'!F65*#REF!*#REF!</f>
        <v>#REF!</v>
      </c>
      <c r="G65" s="7" t="e">
        <f>'MNS Improved - Step 1'!G65*#REF!*#REF!</f>
        <v>#REF!</v>
      </c>
      <c r="H65" s="7" t="e">
        <f>'MNS Improved - Step 1'!H65*#REF!*#REF!</f>
        <v>#REF!</v>
      </c>
      <c r="I65" s="7" t="e">
        <f>'MNS Improved - Step 1'!I65*#REF!*#REF!</f>
        <v>#REF!</v>
      </c>
      <c r="J65" s="7" t="e">
        <f>'MNS Improved - Step 1'!J65*#REF!*#REF!</f>
        <v>#REF!</v>
      </c>
      <c r="K65" s="7" t="e">
        <f>'MNS Improved - Step 1'!K65*#REF!*#REF!</f>
        <v>#REF!</v>
      </c>
      <c r="L65" s="7" t="e">
        <f>'MNS Improved - Step 1'!L65*#REF!*#REF!</f>
        <v>#REF!</v>
      </c>
      <c r="M65" s="7" t="e">
        <f>'MNS Improved - Step 1'!M65*#REF!*#REF!</f>
        <v>#REF!</v>
      </c>
      <c r="N65" s="7" t="e">
        <f>'MNS Improved - Step 1'!N65*#REF!*#REF!</f>
        <v>#REF!</v>
      </c>
      <c r="O65" s="7" t="e">
        <f>'MNS Improved - Step 1'!O65*#REF!*#REF!</f>
        <v>#REF!</v>
      </c>
      <c r="P65" s="7" t="e">
        <f>'MNS Improved - Step 1'!P65*#REF!*#REF!</f>
        <v>#REF!</v>
      </c>
      <c r="Q65" s="7" t="e">
        <f>'MNS Improved - Step 1'!Q65*#REF!*#REF!</f>
        <v>#REF!</v>
      </c>
      <c r="R65" s="7" t="e">
        <f>'MNS Improved - Step 1'!R65*#REF!*#REF!</f>
        <v>#REF!</v>
      </c>
      <c r="S65" s="7" t="e">
        <f>'MNS Improved - Step 1'!S65*#REF!*#REF!</f>
        <v>#REF!</v>
      </c>
      <c r="T65" s="7" t="e">
        <f>'MNS Improved - Step 1'!T65*#REF!*#REF!</f>
        <v>#REF!</v>
      </c>
      <c r="U65" s="7" t="e">
        <f>'MNS Improved - Step 1'!U65*#REF!*#REF!</f>
        <v>#REF!</v>
      </c>
      <c r="V65" s="9" t="e">
        <f>'MNS Improved - Step 1'!V65*#REF!*#REF!</f>
        <v>#REF!</v>
      </c>
      <c r="W65" s="7" t="e">
        <f>'MNS Improved - Step 1'!W65*#REF!*#REF!</f>
        <v>#REF!</v>
      </c>
      <c r="X65" s="7" t="e">
        <f>'MNS Improved - Step 1'!X65*#REF!*#REF!</f>
        <v>#REF!</v>
      </c>
      <c r="Y65" s="7" t="e">
        <f>'MNS Improved - Step 1'!Y65*#REF!*#REF!</f>
        <v>#REF!</v>
      </c>
      <c r="Z65" s="7" t="e">
        <f>'MNS Improved - Step 1'!Z65*#REF!*#REF!</f>
        <v>#REF!</v>
      </c>
      <c r="AA65" s="1" t="e">
        <f>'MNS Improved - Step 1'!AA65*#REF!*#REF!</f>
        <v>#REF!</v>
      </c>
      <c r="AB65" s="1" t="e">
        <f>'MNS Improved - Step 1'!AB65*#REF!*#REF!</f>
        <v>#REF!</v>
      </c>
      <c r="AC65" s="1" t="e">
        <f>'MNS Improved - Step 1'!AC65*#REF!*#REF!</f>
        <v>#REF!</v>
      </c>
      <c r="AD65" s="1" t="e">
        <f>'MNS Improved - Step 1'!AD65*#REF!*#REF!</f>
        <v>#REF!</v>
      </c>
      <c r="AE65" s="1" t="e">
        <f>'MNS Improved - Step 1'!AE65*#REF!*#REF!</f>
        <v>#REF!</v>
      </c>
      <c r="AF65" s="1" t="e">
        <f>'MNS Improved - Step 1'!AF65*#REF!*#REF!</f>
        <v>#REF!</v>
      </c>
      <c r="AG65" s="1" t="e">
        <f>'MNS Improved - Step 1'!AG65*#REF!*#REF!</f>
        <v>#REF!</v>
      </c>
      <c r="AH65" s="1" t="e">
        <f>'MNS Improved - Step 1'!AH65*#REF!*#REF!</f>
        <v>#REF!</v>
      </c>
      <c r="AI65" s="1" t="e">
        <f>'MNS Improved - Step 1'!AI65*#REF!*#REF!</f>
        <v>#REF!</v>
      </c>
      <c r="AJ65" s="1" t="e">
        <f>'MNS Improved - Step 1'!AJ65*#REF!*#REF!</f>
        <v>#REF!</v>
      </c>
      <c r="AL65" s="5"/>
      <c r="AM65" s="7"/>
      <c r="AN65" s="7"/>
      <c r="AO65" s="7"/>
      <c r="AP65" s="7"/>
      <c r="AQ65" s="7"/>
      <c r="AR65" s="7"/>
      <c r="AS65" s="7"/>
      <c r="AT65" s="7"/>
      <c r="AU65" s="7"/>
      <c r="AV65" s="7"/>
      <c r="AW65" s="7"/>
      <c r="AX65" s="7"/>
      <c r="AY65" s="7"/>
      <c r="AZ65" s="7"/>
      <c r="BA65" s="7"/>
      <c r="BB65" s="7"/>
      <c r="BC65" s="7"/>
      <c r="BD65" s="7"/>
      <c r="BE65" s="7"/>
      <c r="BF65" s="7"/>
      <c r="BG65" s="9"/>
      <c r="BH65" s="7"/>
      <c r="BI65" s="1"/>
      <c r="BJ65" s="1"/>
      <c r="BK65" s="1"/>
      <c r="BL65" s="1"/>
      <c r="BM65" s="1"/>
      <c r="BN65" s="1"/>
      <c r="BO65" s="1"/>
      <c r="BP65" s="1"/>
      <c r="BQ65" s="1"/>
      <c r="BR65" s="1"/>
      <c r="BS65" s="1"/>
      <c r="BT65" s="1"/>
      <c r="BU65" s="1"/>
    </row>
    <row r="66" spans="1:73">
      <c r="A66" s="5">
        <v>62</v>
      </c>
      <c r="B66" s="7" t="e">
        <f>'MNS Improved - Step 1'!B66*#REF!*#REF!</f>
        <v>#REF!</v>
      </c>
      <c r="C66" s="7" t="e">
        <f>'MNS Improved - Step 1'!C66*#REF!*#REF!</f>
        <v>#REF!</v>
      </c>
      <c r="D66" s="7" t="e">
        <f>'MNS Improved - Step 1'!D66*#REF!*#REF!</f>
        <v>#REF!</v>
      </c>
      <c r="E66" s="7" t="e">
        <f>'MNS Improved - Step 1'!E66*#REF!*#REF!</f>
        <v>#REF!</v>
      </c>
      <c r="F66" s="7" t="e">
        <f>'MNS Improved - Step 1'!F66*#REF!*#REF!</f>
        <v>#REF!</v>
      </c>
      <c r="G66" s="7" t="e">
        <f>'MNS Improved - Step 1'!G66*#REF!*#REF!</f>
        <v>#REF!</v>
      </c>
      <c r="H66" s="7" t="e">
        <f>'MNS Improved - Step 1'!H66*#REF!*#REF!</f>
        <v>#REF!</v>
      </c>
      <c r="I66" s="7" t="e">
        <f>'MNS Improved - Step 1'!I66*#REF!*#REF!</f>
        <v>#REF!</v>
      </c>
      <c r="J66" s="7" t="e">
        <f>'MNS Improved - Step 1'!J66*#REF!*#REF!</f>
        <v>#REF!</v>
      </c>
      <c r="K66" s="7" t="e">
        <f>'MNS Improved - Step 1'!K66*#REF!*#REF!</f>
        <v>#REF!</v>
      </c>
      <c r="L66" s="7" t="e">
        <f>'MNS Improved - Step 1'!L66*#REF!*#REF!</f>
        <v>#REF!</v>
      </c>
      <c r="M66" s="7" t="e">
        <f>'MNS Improved - Step 1'!M66*#REF!*#REF!</f>
        <v>#REF!</v>
      </c>
      <c r="N66" s="7" t="e">
        <f>'MNS Improved - Step 1'!N66*#REF!*#REF!</f>
        <v>#REF!</v>
      </c>
      <c r="O66" s="7" t="e">
        <f>'MNS Improved - Step 1'!O66*#REF!*#REF!</f>
        <v>#REF!</v>
      </c>
      <c r="P66" s="7" t="e">
        <f>'MNS Improved - Step 1'!P66*#REF!*#REF!</f>
        <v>#REF!</v>
      </c>
      <c r="Q66" s="7" t="e">
        <f>'MNS Improved - Step 1'!Q66*#REF!*#REF!</f>
        <v>#REF!</v>
      </c>
      <c r="R66" s="7" t="e">
        <f>'MNS Improved - Step 1'!R66*#REF!*#REF!</f>
        <v>#REF!</v>
      </c>
      <c r="S66" s="7" t="e">
        <f>'MNS Improved - Step 1'!S66*#REF!*#REF!</f>
        <v>#REF!</v>
      </c>
      <c r="T66" s="7" t="e">
        <f>'MNS Improved - Step 1'!T66*#REF!*#REF!</f>
        <v>#REF!</v>
      </c>
      <c r="U66" s="8" t="e">
        <f>'MNS Improved - Step 1'!U66*#REF!*#REF!</f>
        <v>#REF!</v>
      </c>
      <c r="V66" s="7" t="e">
        <f>'MNS Improved - Step 1'!V66*#REF!*#REF!</f>
        <v>#REF!</v>
      </c>
      <c r="W66" s="7" t="e">
        <f>'MNS Improved - Step 1'!W66*#REF!*#REF!</f>
        <v>#REF!</v>
      </c>
      <c r="X66" s="7" t="e">
        <f>'MNS Improved - Step 1'!X66*#REF!*#REF!</f>
        <v>#REF!</v>
      </c>
      <c r="Y66" s="7" t="e">
        <f>'MNS Improved - Step 1'!Y66*#REF!*#REF!</f>
        <v>#REF!</v>
      </c>
      <c r="Z66" s="7" t="e">
        <f>'MNS Improved - Step 1'!Z66*#REF!*#REF!</f>
        <v>#REF!</v>
      </c>
      <c r="AA66" s="1" t="e">
        <f>'MNS Improved - Step 1'!AA66*#REF!*#REF!</f>
        <v>#REF!</v>
      </c>
      <c r="AB66" s="1" t="e">
        <f>'MNS Improved - Step 1'!AB66*#REF!*#REF!</f>
        <v>#REF!</v>
      </c>
      <c r="AC66" s="1" t="e">
        <f>'MNS Improved - Step 1'!AC66*#REF!*#REF!</f>
        <v>#REF!</v>
      </c>
      <c r="AD66" s="1" t="e">
        <f>'MNS Improved - Step 1'!AD66*#REF!*#REF!</f>
        <v>#REF!</v>
      </c>
      <c r="AE66" s="1" t="e">
        <f>'MNS Improved - Step 1'!AE66*#REF!*#REF!</f>
        <v>#REF!</v>
      </c>
      <c r="AF66" s="1" t="e">
        <f>'MNS Improved - Step 1'!AF66*#REF!*#REF!</f>
        <v>#REF!</v>
      </c>
      <c r="AG66" s="1" t="e">
        <f>'MNS Improved - Step 1'!AG66*#REF!*#REF!</f>
        <v>#REF!</v>
      </c>
      <c r="AH66" s="1" t="e">
        <f>'MNS Improved - Step 1'!AH66*#REF!*#REF!</f>
        <v>#REF!</v>
      </c>
      <c r="AI66" s="1" t="e">
        <f>'MNS Improved - Step 1'!AI66*#REF!*#REF!</f>
        <v>#REF!</v>
      </c>
      <c r="AJ66" s="1" t="e">
        <f>'MNS Improved - Step 1'!AJ66*#REF!*#REF!</f>
        <v>#REF!</v>
      </c>
      <c r="AL66" s="5"/>
      <c r="AM66" s="7"/>
      <c r="AN66" s="7"/>
      <c r="AO66" s="7"/>
      <c r="AP66" s="7"/>
      <c r="AQ66" s="7"/>
      <c r="AR66" s="7"/>
      <c r="AS66" s="7"/>
      <c r="AT66" s="7"/>
      <c r="AU66" s="7"/>
      <c r="AV66" s="7"/>
      <c r="AW66" s="7"/>
      <c r="AX66" s="7"/>
      <c r="AY66" s="7"/>
      <c r="AZ66" s="7"/>
      <c r="BA66" s="7"/>
      <c r="BB66" s="7"/>
      <c r="BC66" s="7"/>
      <c r="BD66" s="7"/>
      <c r="BE66" s="7"/>
      <c r="BF66" s="8"/>
      <c r="BG66" s="7"/>
      <c r="BH66" s="1"/>
      <c r="BI66" s="1"/>
      <c r="BJ66" s="1"/>
      <c r="BK66" s="1"/>
      <c r="BL66" s="1"/>
      <c r="BM66" s="1"/>
      <c r="BN66" s="1"/>
      <c r="BO66" s="1"/>
      <c r="BP66" s="1"/>
      <c r="BQ66" s="1"/>
      <c r="BR66" s="1"/>
      <c r="BS66" s="1"/>
      <c r="BT66" s="1"/>
      <c r="BU66" s="1"/>
    </row>
    <row r="67" spans="1:73">
      <c r="A67" s="5">
        <v>63</v>
      </c>
      <c r="B67" s="7" t="e">
        <f>'MNS Improved - Step 1'!B67*#REF!*#REF!</f>
        <v>#REF!</v>
      </c>
      <c r="C67" s="7" t="e">
        <f>'MNS Improved - Step 1'!C67*#REF!*#REF!</f>
        <v>#REF!</v>
      </c>
      <c r="D67" s="7" t="e">
        <f>'MNS Improved - Step 1'!D67*#REF!*#REF!</f>
        <v>#REF!</v>
      </c>
      <c r="E67" s="7" t="e">
        <f>'MNS Improved - Step 1'!E67*#REF!*#REF!</f>
        <v>#REF!</v>
      </c>
      <c r="F67" s="7" t="e">
        <f>'MNS Improved - Step 1'!F67*#REF!*#REF!</f>
        <v>#REF!</v>
      </c>
      <c r="G67" s="7" t="e">
        <f>'MNS Improved - Step 1'!G67*#REF!*#REF!</f>
        <v>#REF!</v>
      </c>
      <c r="H67" s="7" t="e">
        <f>'MNS Improved - Step 1'!H67*#REF!*#REF!</f>
        <v>#REF!</v>
      </c>
      <c r="I67" s="7" t="e">
        <f>'MNS Improved - Step 1'!I67*#REF!*#REF!</f>
        <v>#REF!</v>
      </c>
      <c r="J67" s="7" t="e">
        <f>'MNS Improved - Step 1'!J67*#REF!*#REF!</f>
        <v>#REF!</v>
      </c>
      <c r="K67" s="7" t="e">
        <f>'MNS Improved - Step 1'!K67*#REF!*#REF!</f>
        <v>#REF!</v>
      </c>
      <c r="L67" s="7" t="e">
        <f>'MNS Improved - Step 1'!L67*#REF!*#REF!</f>
        <v>#REF!</v>
      </c>
      <c r="M67" s="7" t="e">
        <f>'MNS Improved - Step 1'!M67*#REF!*#REF!</f>
        <v>#REF!</v>
      </c>
      <c r="N67" s="7" t="e">
        <f>'MNS Improved - Step 1'!N67*#REF!*#REF!</f>
        <v>#REF!</v>
      </c>
      <c r="O67" s="7" t="e">
        <f>'MNS Improved - Step 1'!O67*#REF!*#REF!</f>
        <v>#REF!</v>
      </c>
      <c r="P67" s="7" t="e">
        <f>'MNS Improved - Step 1'!P67*#REF!*#REF!</f>
        <v>#REF!</v>
      </c>
      <c r="Q67" s="7" t="e">
        <f>'MNS Improved - Step 1'!Q67*#REF!*#REF!</f>
        <v>#REF!</v>
      </c>
      <c r="R67" s="7" t="e">
        <f>'MNS Improved - Step 1'!R67*#REF!*#REF!</f>
        <v>#REF!</v>
      </c>
      <c r="S67" s="7" t="e">
        <f>'MNS Improved - Step 1'!S67*#REF!*#REF!</f>
        <v>#REF!</v>
      </c>
      <c r="T67" s="7" t="e">
        <f>'MNS Improved - Step 1'!T67*#REF!*#REF!</f>
        <v>#REF!</v>
      </c>
      <c r="U67" s="9" t="e">
        <f>'MNS Improved - Step 1'!U67*#REF!*#REF!</f>
        <v>#REF!</v>
      </c>
      <c r="V67" s="7" t="e">
        <f>'MNS Improved - Step 1'!V67*#REF!*#REF!</f>
        <v>#REF!</v>
      </c>
      <c r="W67" s="7" t="e">
        <f>'MNS Improved - Step 1'!W67*#REF!*#REF!</f>
        <v>#REF!</v>
      </c>
      <c r="X67" s="7" t="e">
        <f>'MNS Improved - Step 1'!X67*#REF!*#REF!</f>
        <v>#REF!</v>
      </c>
      <c r="Y67" s="7" t="e">
        <f>'MNS Improved - Step 1'!Y67*#REF!*#REF!</f>
        <v>#REF!</v>
      </c>
      <c r="Z67" s="7" t="e">
        <f>'MNS Improved - Step 1'!Z67*#REF!*#REF!</f>
        <v>#REF!</v>
      </c>
      <c r="AA67" s="1" t="e">
        <f>'MNS Improved - Step 1'!AA67*#REF!*#REF!</f>
        <v>#REF!</v>
      </c>
      <c r="AB67" s="1" t="e">
        <f>'MNS Improved - Step 1'!AB67*#REF!*#REF!</f>
        <v>#REF!</v>
      </c>
      <c r="AC67" s="1" t="e">
        <f>'MNS Improved - Step 1'!AC67*#REF!*#REF!</f>
        <v>#REF!</v>
      </c>
      <c r="AD67" s="1" t="e">
        <f>'MNS Improved - Step 1'!AD67*#REF!*#REF!</f>
        <v>#REF!</v>
      </c>
      <c r="AE67" s="1" t="e">
        <f>'MNS Improved - Step 1'!AE67*#REF!*#REF!</f>
        <v>#REF!</v>
      </c>
      <c r="AF67" s="1" t="e">
        <f>'MNS Improved - Step 1'!AF67*#REF!*#REF!</f>
        <v>#REF!</v>
      </c>
      <c r="AG67" s="1" t="e">
        <f>'MNS Improved - Step 1'!AG67*#REF!*#REF!</f>
        <v>#REF!</v>
      </c>
      <c r="AH67" s="1" t="e">
        <f>'MNS Improved - Step 1'!AH67*#REF!*#REF!</f>
        <v>#REF!</v>
      </c>
      <c r="AI67" s="1" t="e">
        <f>'MNS Improved - Step 1'!AI67*#REF!*#REF!</f>
        <v>#REF!</v>
      </c>
      <c r="AJ67" s="1" t="e">
        <f>'MNS Improved - Step 1'!AJ67*#REF!*#REF!</f>
        <v>#REF!</v>
      </c>
      <c r="AL67" s="5"/>
      <c r="AM67" s="7"/>
      <c r="AN67" s="7"/>
      <c r="AO67" s="7"/>
      <c r="AP67" s="7"/>
      <c r="AQ67" s="7"/>
      <c r="AR67" s="7"/>
      <c r="AS67" s="7"/>
      <c r="AT67" s="7"/>
      <c r="AU67" s="7"/>
      <c r="AV67" s="7"/>
      <c r="AW67" s="7"/>
      <c r="AX67" s="7"/>
      <c r="AY67" s="7"/>
      <c r="AZ67" s="7"/>
      <c r="BA67" s="7"/>
      <c r="BB67" s="7"/>
      <c r="BC67" s="7"/>
      <c r="BD67" s="7"/>
      <c r="BE67" s="7"/>
      <c r="BF67" s="9"/>
      <c r="BG67" s="1"/>
      <c r="BH67" s="1"/>
      <c r="BI67" s="1"/>
      <c r="BJ67" s="1"/>
      <c r="BK67" s="1"/>
      <c r="BL67" s="1"/>
      <c r="BM67" s="1"/>
      <c r="BN67" s="1"/>
      <c r="BO67" s="1"/>
      <c r="BP67" s="1"/>
      <c r="BQ67" s="1"/>
      <c r="BR67" s="1"/>
      <c r="BS67" s="1"/>
      <c r="BT67" s="1"/>
      <c r="BU67" s="1"/>
    </row>
    <row r="68" spans="1:73">
      <c r="A68" s="5">
        <v>64</v>
      </c>
      <c r="B68" s="7" t="e">
        <f>'MNS Improved - Step 1'!B68*#REF!*#REF!</f>
        <v>#REF!</v>
      </c>
      <c r="C68" s="7" t="e">
        <f>'MNS Improved - Step 1'!C68*#REF!*#REF!</f>
        <v>#REF!</v>
      </c>
      <c r="D68" s="7" t="e">
        <f>'MNS Improved - Step 1'!D68*#REF!*#REF!</f>
        <v>#REF!</v>
      </c>
      <c r="E68" s="7" t="e">
        <f>'MNS Improved - Step 1'!E68*#REF!*#REF!</f>
        <v>#REF!</v>
      </c>
      <c r="F68" s="7" t="e">
        <f>'MNS Improved - Step 1'!F68*#REF!*#REF!</f>
        <v>#REF!</v>
      </c>
      <c r="G68" s="7" t="e">
        <f>'MNS Improved - Step 1'!G68*#REF!*#REF!</f>
        <v>#REF!</v>
      </c>
      <c r="H68" s="7" t="e">
        <f>'MNS Improved - Step 1'!H68*#REF!*#REF!</f>
        <v>#REF!</v>
      </c>
      <c r="I68" s="7" t="e">
        <f>'MNS Improved - Step 1'!I68*#REF!*#REF!</f>
        <v>#REF!</v>
      </c>
      <c r="J68" s="7" t="e">
        <f>'MNS Improved - Step 1'!J68*#REF!*#REF!</f>
        <v>#REF!</v>
      </c>
      <c r="K68" s="7" t="e">
        <f>'MNS Improved - Step 1'!K68*#REF!*#REF!</f>
        <v>#REF!</v>
      </c>
      <c r="L68" s="7" t="e">
        <f>'MNS Improved - Step 1'!L68*#REF!*#REF!</f>
        <v>#REF!</v>
      </c>
      <c r="M68" s="7" t="e">
        <f>'MNS Improved - Step 1'!M68*#REF!*#REF!</f>
        <v>#REF!</v>
      </c>
      <c r="N68" s="7" t="e">
        <f>'MNS Improved - Step 1'!N68*#REF!*#REF!</f>
        <v>#REF!</v>
      </c>
      <c r="O68" s="7" t="e">
        <f>'MNS Improved - Step 1'!O68*#REF!*#REF!</f>
        <v>#REF!</v>
      </c>
      <c r="P68" s="7" t="e">
        <f>'MNS Improved - Step 1'!P68*#REF!*#REF!</f>
        <v>#REF!</v>
      </c>
      <c r="Q68" s="7" t="e">
        <f>'MNS Improved - Step 1'!Q68*#REF!*#REF!</f>
        <v>#REF!</v>
      </c>
      <c r="R68" s="7" t="e">
        <f>'MNS Improved - Step 1'!R68*#REF!*#REF!</f>
        <v>#REF!</v>
      </c>
      <c r="S68" s="7" t="e">
        <f>'MNS Improved - Step 1'!S68*#REF!*#REF!</f>
        <v>#REF!</v>
      </c>
      <c r="T68" s="8" t="e">
        <f>'MNS Improved - Step 1'!T68*#REF!*#REF!</f>
        <v>#REF!</v>
      </c>
      <c r="U68" s="7" t="e">
        <f>'MNS Improved - Step 1'!U68*#REF!*#REF!</f>
        <v>#REF!</v>
      </c>
      <c r="V68" s="7" t="e">
        <f>'MNS Improved - Step 1'!V68*#REF!*#REF!</f>
        <v>#REF!</v>
      </c>
      <c r="W68" s="7" t="e">
        <f>'MNS Improved - Step 1'!W68*#REF!*#REF!</f>
        <v>#REF!</v>
      </c>
      <c r="X68" s="7" t="e">
        <f>'MNS Improved - Step 1'!X68*#REF!*#REF!</f>
        <v>#REF!</v>
      </c>
      <c r="Y68" s="7" t="e">
        <f>'MNS Improved - Step 1'!Y68*#REF!*#REF!</f>
        <v>#REF!</v>
      </c>
      <c r="Z68" s="35" t="e">
        <f>'MNS Improved - Step 1'!Z68*#REF!*#REF!</f>
        <v>#REF!</v>
      </c>
      <c r="AA68" s="1" t="e">
        <f>'MNS Improved - Step 1'!AA68*#REF!*#REF!</f>
        <v>#REF!</v>
      </c>
      <c r="AB68" s="1" t="e">
        <f>'MNS Improved - Step 1'!AB68*#REF!*#REF!</f>
        <v>#REF!</v>
      </c>
      <c r="AC68" s="1" t="e">
        <f>'MNS Improved - Step 1'!AC68*#REF!*#REF!</f>
        <v>#REF!</v>
      </c>
      <c r="AD68" s="1" t="e">
        <f>'MNS Improved - Step 1'!AD68*#REF!*#REF!</f>
        <v>#REF!</v>
      </c>
      <c r="AE68" s="1" t="e">
        <f>'MNS Improved - Step 1'!AE68*#REF!*#REF!</f>
        <v>#REF!</v>
      </c>
      <c r="AF68" s="1" t="e">
        <f>'MNS Improved - Step 1'!AF68*#REF!*#REF!</f>
        <v>#REF!</v>
      </c>
      <c r="AG68" s="1" t="e">
        <f>'MNS Improved - Step 1'!AG68*#REF!*#REF!</f>
        <v>#REF!</v>
      </c>
      <c r="AH68" s="1" t="e">
        <f>'MNS Improved - Step 1'!AH68*#REF!*#REF!</f>
        <v>#REF!</v>
      </c>
      <c r="AI68" s="1" t="e">
        <f>'MNS Improved - Step 1'!AI68*#REF!*#REF!</f>
        <v>#REF!</v>
      </c>
      <c r="AJ68" s="1" t="e">
        <f>'MNS Improved - Step 1'!AJ68*#REF!*#REF!</f>
        <v>#REF!</v>
      </c>
      <c r="AL68" s="5"/>
      <c r="AM68" s="7"/>
      <c r="AN68" s="7"/>
      <c r="AO68" s="7"/>
      <c r="AP68" s="7"/>
      <c r="AQ68" s="7"/>
      <c r="AR68" s="7"/>
      <c r="AS68" s="7"/>
      <c r="AT68" s="7"/>
      <c r="AU68" s="7"/>
      <c r="AV68" s="7"/>
      <c r="AW68" s="7"/>
      <c r="AX68" s="7"/>
      <c r="AY68" s="7"/>
      <c r="AZ68" s="7"/>
      <c r="BA68" s="7"/>
      <c r="BB68" s="7"/>
      <c r="BC68" s="7"/>
      <c r="BD68" s="7"/>
      <c r="BE68" s="8"/>
      <c r="BF68" s="1"/>
      <c r="BG68" s="1"/>
      <c r="BH68" s="1"/>
      <c r="BI68" s="1"/>
      <c r="BJ68" s="1"/>
      <c r="BK68" s="1"/>
      <c r="BL68" s="1"/>
      <c r="BM68" s="1"/>
      <c r="BN68" s="1"/>
      <c r="BO68" s="1"/>
      <c r="BP68" s="1"/>
      <c r="BQ68" s="1"/>
      <c r="BR68" s="1"/>
      <c r="BS68" s="1"/>
      <c r="BT68" s="1"/>
      <c r="BU68" s="1"/>
    </row>
    <row r="69" spans="1:73">
      <c r="A69" s="5">
        <v>65</v>
      </c>
      <c r="B69" s="7" t="e">
        <f>'MNS Improved - Step 1'!B69*#REF!*#REF!</f>
        <v>#REF!</v>
      </c>
      <c r="C69" s="7" t="e">
        <f>'MNS Improved - Step 1'!C69*#REF!*#REF!</f>
        <v>#REF!</v>
      </c>
      <c r="D69" s="7" t="e">
        <f>'MNS Improved - Step 1'!D69*#REF!*#REF!</f>
        <v>#REF!</v>
      </c>
      <c r="E69" s="7" t="e">
        <f>'MNS Improved - Step 1'!E69*#REF!*#REF!</f>
        <v>#REF!</v>
      </c>
      <c r="F69" s="7" t="e">
        <f>'MNS Improved - Step 1'!F69*#REF!*#REF!</f>
        <v>#REF!</v>
      </c>
      <c r="G69" s="7" t="e">
        <f>'MNS Improved - Step 1'!G69*#REF!*#REF!</f>
        <v>#REF!</v>
      </c>
      <c r="H69" s="7" t="e">
        <f>'MNS Improved - Step 1'!H69*#REF!*#REF!</f>
        <v>#REF!</v>
      </c>
      <c r="I69" s="7" t="e">
        <f>'MNS Improved - Step 1'!I69*#REF!*#REF!</f>
        <v>#REF!</v>
      </c>
      <c r="J69" s="7" t="e">
        <f>'MNS Improved - Step 1'!J69*#REF!*#REF!</f>
        <v>#REF!</v>
      </c>
      <c r="K69" s="7" t="e">
        <f>'MNS Improved - Step 1'!K69*#REF!*#REF!</f>
        <v>#REF!</v>
      </c>
      <c r="L69" s="7" t="e">
        <f>'MNS Improved - Step 1'!L69*#REF!*#REF!</f>
        <v>#REF!</v>
      </c>
      <c r="M69" s="7" t="e">
        <f>'MNS Improved - Step 1'!M69*#REF!*#REF!</f>
        <v>#REF!</v>
      </c>
      <c r="N69" s="7" t="e">
        <f>'MNS Improved - Step 1'!N69*#REF!*#REF!</f>
        <v>#REF!</v>
      </c>
      <c r="O69" s="7" t="e">
        <f>'MNS Improved - Step 1'!O69*#REF!*#REF!</f>
        <v>#REF!</v>
      </c>
      <c r="P69" s="7" t="e">
        <f>'MNS Improved - Step 1'!P69*#REF!*#REF!</f>
        <v>#REF!</v>
      </c>
      <c r="Q69" s="7" t="e">
        <f>'MNS Improved - Step 1'!Q69*#REF!*#REF!</f>
        <v>#REF!</v>
      </c>
      <c r="R69" s="7" t="e">
        <f>'MNS Improved - Step 1'!R69*#REF!*#REF!</f>
        <v>#REF!</v>
      </c>
      <c r="S69" s="7" t="e">
        <f>'MNS Improved - Step 1'!S69*#REF!*#REF!</f>
        <v>#REF!</v>
      </c>
      <c r="T69" s="9" t="e">
        <f>'MNS Improved - Step 1'!T69*#REF!*#REF!</f>
        <v>#REF!</v>
      </c>
      <c r="U69" s="7" t="e">
        <f>'MNS Improved - Step 1'!U69*#REF!*#REF!</f>
        <v>#REF!</v>
      </c>
      <c r="V69" s="7" t="e">
        <f>'MNS Improved - Step 1'!V69*#REF!*#REF!</f>
        <v>#REF!</v>
      </c>
      <c r="W69" s="7" t="e">
        <f>'MNS Improved - Step 1'!W69*#REF!*#REF!</f>
        <v>#REF!</v>
      </c>
      <c r="X69" s="7" t="e">
        <f>'MNS Improved - Step 1'!X69*#REF!*#REF!</f>
        <v>#REF!</v>
      </c>
      <c r="Y69" s="35" t="e">
        <f>'MNS Improved - Step 1'!Y69*#REF!*#REF!</f>
        <v>#REF!</v>
      </c>
      <c r="Z69" s="35" t="e">
        <f>'MNS Improved - Step 1'!Z69*#REF!*#REF!</f>
        <v>#REF!</v>
      </c>
      <c r="AA69" s="1" t="e">
        <f>'MNS Improved - Step 1'!AA69*#REF!*#REF!</f>
        <v>#REF!</v>
      </c>
      <c r="AB69" s="1" t="e">
        <f>'MNS Improved - Step 1'!AB69*#REF!*#REF!</f>
        <v>#REF!</v>
      </c>
      <c r="AC69" s="1" t="e">
        <f>'MNS Improved - Step 1'!AC69*#REF!*#REF!</f>
        <v>#REF!</v>
      </c>
      <c r="AD69" s="1" t="e">
        <f>'MNS Improved - Step 1'!AD69*#REF!*#REF!</f>
        <v>#REF!</v>
      </c>
      <c r="AE69" s="1" t="e">
        <f>'MNS Improved - Step 1'!AE69*#REF!*#REF!</f>
        <v>#REF!</v>
      </c>
      <c r="AF69" s="1" t="e">
        <f>'MNS Improved - Step 1'!AF69*#REF!*#REF!</f>
        <v>#REF!</v>
      </c>
      <c r="AG69" s="1" t="e">
        <f>'MNS Improved - Step 1'!AG69*#REF!*#REF!</f>
        <v>#REF!</v>
      </c>
      <c r="AH69" s="1" t="e">
        <f>'MNS Improved - Step 1'!AH69*#REF!*#REF!</f>
        <v>#REF!</v>
      </c>
      <c r="AI69" s="1" t="e">
        <f>'MNS Improved - Step 1'!AI69*#REF!*#REF!</f>
        <v>#REF!</v>
      </c>
      <c r="AJ69" s="1" t="e">
        <f>'MNS Improved - Step 1'!AJ69*#REF!*#REF!</f>
        <v>#REF!</v>
      </c>
      <c r="AL69" s="5"/>
      <c r="AM69" s="7"/>
      <c r="AN69" s="7"/>
      <c r="AO69" s="7"/>
      <c r="AP69" s="7"/>
      <c r="AQ69" s="7"/>
      <c r="AR69" s="7"/>
      <c r="AS69" s="7"/>
      <c r="AT69" s="7"/>
      <c r="AU69" s="7"/>
      <c r="AV69" s="7"/>
      <c r="AW69" s="7"/>
      <c r="AX69" s="7"/>
      <c r="AY69" s="7"/>
      <c r="AZ69" s="7"/>
      <c r="BA69" s="7"/>
      <c r="BB69" s="7"/>
      <c r="BC69" s="7"/>
      <c r="BD69" s="7"/>
      <c r="BE69" s="9"/>
      <c r="BF69" s="1"/>
      <c r="BG69" s="1"/>
      <c r="BH69" s="1"/>
      <c r="BI69" s="1"/>
      <c r="BJ69" s="1"/>
      <c r="BK69" s="1"/>
      <c r="BL69" s="1"/>
      <c r="BM69" s="1"/>
      <c r="BN69" s="1"/>
      <c r="BO69" s="1"/>
      <c r="BP69" s="1"/>
      <c r="BQ69" s="1"/>
      <c r="BR69" s="1"/>
      <c r="BS69" s="1"/>
      <c r="BT69" s="1"/>
      <c r="BU69" s="1"/>
    </row>
    <row r="70" spans="1:73">
      <c r="A70" s="5">
        <v>66</v>
      </c>
      <c r="B70" s="7" t="e">
        <f>'MNS Improved - Step 1'!B70*#REF!*#REF!</f>
        <v>#REF!</v>
      </c>
      <c r="C70" s="7" t="e">
        <f>'MNS Improved - Step 1'!C70*#REF!*#REF!</f>
        <v>#REF!</v>
      </c>
      <c r="D70" s="7" t="e">
        <f>'MNS Improved - Step 1'!D70*#REF!*#REF!</f>
        <v>#REF!</v>
      </c>
      <c r="E70" s="7" t="e">
        <f>'MNS Improved - Step 1'!E70*#REF!*#REF!</f>
        <v>#REF!</v>
      </c>
      <c r="F70" s="7" t="e">
        <f>'MNS Improved - Step 1'!F70*#REF!*#REF!</f>
        <v>#REF!</v>
      </c>
      <c r="G70" s="7" t="e">
        <f>'MNS Improved - Step 1'!G70*#REF!*#REF!</f>
        <v>#REF!</v>
      </c>
      <c r="H70" s="7" t="e">
        <f>'MNS Improved - Step 1'!H70*#REF!*#REF!</f>
        <v>#REF!</v>
      </c>
      <c r="I70" s="7" t="e">
        <f>'MNS Improved - Step 1'!I70*#REF!*#REF!</f>
        <v>#REF!</v>
      </c>
      <c r="J70" s="7" t="e">
        <f>'MNS Improved - Step 1'!J70*#REF!*#REF!</f>
        <v>#REF!</v>
      </c>
      <c r="K70" s="7" t="e">
        <f>'MNS Improved - Step 1'!K70*#REF!*#REF!</f>
        <v>#REF!</v>
      </c>
      <c r="L70" s="7" t="e">
        <f>'MNS Improved - Step 1'!L70*#REF!*#REF!</f>
        <v>#REF!</v>
      </c>
      <c r="M70" s="7" t="e">
        <f>'MNS Improved - Step 1'!M70*#REF!*#REF!</f>
        <v>#REF!</v>
      </c>
      <c r="N70" s="7" t="e">
        <f>'MNS Improved - Step 1'!N70*#REF!*#REF!</f>
        <v>#REF!</v>
      </c>
      <c r="O70" s="7" t="e">
        <f>'MNS Improved - Step 1'!O70*#REF!*#REF!</f>
        <v>#REF!</v>
      </c>
      <c r="P70" s="7" t="e">
        <f>'MNS Improved - Step 1'!P70*#REF!*#REF!</f>
        <v>#REF!</v>
      </c>
      <c r="Q70" s="7" t="e">
        <f>'MNS Improved - Step 1'!Q70*#REF!*#REF!</f>
        <v>#REF!</v>
      </c>
      <c r="R70" s="7" t="e">
        <f>'MNS Improved - Step 1'!R70*#REF!*#REF!</f>
        <v>#REF!</v>
      </c>
      <c r="S70" s="8" t="e">
        <f>'MNS Improved - Step 1'!S70*#REF!*#REF!</f>
        <v>#REF!</v>
      </c>
      <c r="T70" s="7" t="e">
        <f>'MNS Improved - Step 1'!T70*#REF!*#REF!</f>
        <v>#REF!</v>
      </c>
      <c r="U70" s="7" t="e">
        <f>'MNS Improved - Step 1'!U70*#REF!*#REF!</f>
        <v>#REF!</v>
      </c>
      <c r="V70" s="7" t="e">
        <f>'MNS Improved - Step 1'!V70*#REF!*#REF!</f>
        <v>#REF!</v>
      </c>
      <c r="W70" s="7" t="e">
        <f>'MNS Improved - Step 1'!W70*#REF!*#REF!</f>
        <v>#REF!</v>
      </c>
      <c r="X70" s="7" t="e">
        <f>'MNS Improved - Step 1'!X70*#REF!*#REF!</f>
        <v>#REF!</v>
      </c>
      <c r="Y70" s="35" t="e">
        <f>'MNS Improved - Step 1'!Y70*#REF!*#REF!</f>
        <v>#REF!</v>
      </c>
      <c r="Z70" s="35" t="e">
        <f>'MNS Improved - Step 1'!Z70*#REF!*#REF!</f>
        <v>#REF!</v>
      </c>
      <c r="AA70" s="1" t="e">
        <f>'MNS Improved - Step 1'!AA70*#REF!*#REF!</f>
        <v>#REF!</v>
      </c>
      <c r="AB70" s="1" t="e">
        <f>'MNS Improved - Step 1'!AB70*#REF!*#REF!</f>
        <v>#REF!</v>
      </c>
      <c r="AC70" s="1" t="e">
        <f>'MNS Improved - Step 1'!AC70*#REF!*#REF!</f>
        <v>#REF!</v>
      </c>
      <c r="AD70" s="1" t="e">
        <f>'MNS Improved - Step 1'!AD70*#REF!*#REF!</f>
        <v>#REF!</v>
      </c>
      <c r="AE70" s="1" t="e">
        <f>'MNS Improved - Step 1'!AE70*#REF!*#REF!</f>
        <v>#REF!</v>
      </c>
      <c r="AF70" s="1" t="e">
        <f>'MNS Improved - Step 1'!AF70*#REF!*#REF!</f>
        <v>#REF!</v>
      </c>
      <c r="AG70" s="1" t="e">
        <f>'MNS Improved - Step 1'!AG70*#REF!*#REF!</f>
        <v>#REF!</v>
      </c>
      <c r="AH70" s="1" t="e">
        <f>'MNS Improved - Step 1'!AH70*#REF!*#REF!</f>
        <v>#REF!</v>
      </c>
      <c r="AI70" s="1" t="e">
        <f>'MNS Improved - Step 1'!AI70*#REF!*#REF!</f>
        <v>#REF!</v>
      </c>
      <c r="AJ70" s="7" t="e">
        <f>'MNS Improved - Step 1'!AJ70*#REF!*#REF!</f>
        <v>#REF!</v>
      </c>
      <c r="AL70" s="5"/>
      <c r="AM70" s="7"/>
      <c r="AN70" s="7"/>
      <c r="AO70" s="7"/>
      <c r="AP70" s="7"/>
      <c r="AQ70" s="7"/>
      <c r="AR70" s="7"/>
      <c r="AS70" s="7"/>
      <c r="AT70" s="7"/>
      <c r="AU70" s="7"/>
      <c r="AV70" s="7"/>
      <c r="AW70" s="7"/>
      <c r="AX70" s="7"/>
      <c r="AY70" s="7"/>
      <c r="AZ70" s="7"/>
      <c r="BA70" s="7"/>
      <c r="BB70" s="7"/>
      <c r="BC70" s="7"/>
      <c r="BD70" s="8"/>
      <c r="BE70" s="1"/>
      <c r="BF70" s="1"/>
      <c r="BG70" s="1"/>
      <c r="BH70" s="1"/>
      <c r="BI70" s="1"/>
      <c r="BJ70" s="1"/>
      <c r="BK70" s="1"/>
      <c r="BL70" s="1"/>
      <c r="BM70" s="1"/>
      <c r="BN70" s="1"/>
      <c r="BO70" s="1"/>
      <c r="BP70" s="1"/>
      <c r="BQ70" s="1"/>
      <c r="BR70" s="1"/>
      <c r="BS70" s="1"/>
      <c r="BT70" s="1"/>
      <c r="BU70" s="7"/>
    </row>
    <row r="71" spans="1:73">
      <c r="A71" s="5">
        <v>67</v>
      </c>
      <c r="B71" s="7" t="e">
        <f>'MNS Improved - Step 1'!B71*#REF!*#REF!</f>
        <v>#REF!</v>
      </c>
      <c r="C71" s="7" t="e">
        <f>'MNS Improved - Step 1'!C71*#REF!*#REF!</f>
        <v>#REF!</v>
      </c>
      <c r="D71" s="7" t="e">
        <f>'MNS Improved - Step 1'!D71*#REF!*#REF!</f>
        <v>#REF!</v>
      </c>
      <c r="E71" s="7" t="e">
        <f>'MNS Improved - Step 1'!E71*#REF!*#REF!</f>
        <v>#REF!</v>
      </c>
      <c r="F71" s="7" t="e">
        <f>'MNS Improved - Step 1'!F71*#REF!*#REF!</f>
        <v>#REF!</v>
      </c>
      <c r="G71" s="7" t="e">
        <f>'MNS Improved - Step 1'!G71*#REF!*#REF!</f>
        <v>#REF!</v>
      </c>
      <c r="H71" s="7" t="e">
        <f>'MNS Improved - Step 1'!H71*#REF!*#REF!</f>
        <v>#REF!</v>
      </c>
      <c r="I71" s="7" t="e">
        <f>'MNS Improved - Step 1'!I71*#REF!*#REF!</f>
        <v>#REF!</v>
      </c>
      <c r="J71" s="7" t="e">
        <f>'MNS Improved - Step 1'!J71*#REF!*#REF!</f>
        <v>#REF!</v>
      </c>
      <c r="K71" s="7" t="e">
        <f>'MNS Improved - Step 1'!K71*#REF!*#REF!</f>
        <v>#REF!</v>
      </c>
      <c r="L71" s="7" t="e">
        <f>'MNS Improved - Step 1'!L71*#REF!*#REF!</f>
        <v>#REF!</v>
      </c>
      <c r="M71" s="7" t="e">
        <f>'MNS Improved - Step 1'!M71*#REF!*#REF!</f>
        <v>#REF!</v>
      </c>
      <c r="N71" s="7" t="e">
        <f>'MNS Improved - Step 1'!N71*#REF!*#REF!</f>
        <v>#REF!</v>
      </c>
      <c r="O71" s="7" t="e">
        <f>'MNS Improved - Step 1'!O71*#REF!*#REF!</f>
        <v>#REF!</v>
      </c>
      <c r="P71" s="7" t="e">
        <f>'MNS Improved - Step 1'!P71*#REF!*#REF!</f>
        <v>#REF!</v>
      </c>
      <c r="Q71" s="7" t="e">
        <f>'MNS Improved - Step 1'!Q71*#REF!*#REF!</f>
        <v>#REF!</v>
      </c>
      <c r="R71" s="7" t="e">
        <f>'MNS Improved - Step 1'!R71*#REF!*#REF!</f>
        <v>#REF!</v>
      </c>
      <c r="S71" s="8" t="e">
        <f>'MNS Improved - Step 1'!S71*#REF!*#REF!</f>
        <v>#REF!</v>
      </c>
      <c r="T71" s="7" t="e">
        <f>'MNS Improved - Step 1'!T71*#REF!*#REF!</f>
        <v>#REF!</v>
      </c>
      <c r="U71" s="7" t="e">
        <f>'MNS Improved - Step 1'!U71*#REF!*#REF!</f>
        <v>#REF!</v>
      </c>
      <c r="V71" s="7" t="e">
        <f>'MNS Improved - Step 1'!V71*#REF!*#REF!</f>
        <v>#REF!</v>
      </c>
      <c r="W71" s="7" t="e">
        <f>'MNS Improved - Step 1'!W71*#REF!*#REF!</f>
        <v>#REF!</v>
      </c>
      <c r="X71" s="35" t="e">
        <f>'MNS Improved - Step 1'!X71*#REF!*#REF!</f>
        <v>#REF!</v>
      </c>
      <c r="Y71" s="35" t="e">
        <f>'MNS Improved - Step 1'!Y71*#REF!*#REF!</f>
        <v>#REF!</v>
      </c>
      <c r="Z71" s="35" t="e">
        <f>'MNS Improved - Step 1'!Z71*#REF!*#REF!</f>
        <v>#REF!</v>
      </c>
      <c r="AA71" s="1" t="e">
        <f>'MNS Improved - Step 1'!AA71*#REF!*#REF!</f>
        <v>#REF!</v>
      </c>
      <c r="AB71" s="1" t="e">
        <f>'MNS Improved - Step 1'!AB71*#REF!*#REF!</f>
        <v>#REF!</v>
      </c>
      <c r="AC71" s="1" t="e">
        <f>'MNS Improved - Step 1'!AC71*#REF!*#REF!</f>
        <v>#REF!</v>
      </c>
      <c r="AD71" s="1" t="e">
        <f>'MNS Improved - Step 1'!AD71*#REF!*#REF!</f>
        <v>#REF!</v>
      </c>
      <c r="AE71" s="1" t="e">
        <f>'MNS Improved - Step 1'!AE71*#REF!*#REF!</f>
        <v>#REF!</v>
      </c>
      <c r="AF71" s="1" t="e">
        <f>'MNS Improved - Step 1'!AF71*#REF!*#REF!</f>
        <v>#REF!</v>
      </c>
      <c r="AG71" s="1" t="e">
        <f>'MNS Improved - Step 1'!AG71*#REF!*#REF!</f>
        <v>#REF!</v>
      </c>
      <c r="AH71" s="1" t="e">
        <f>'MNS Improved - Step 1'!AH71*#REF!*#REF!</f>
        <v>#REF!</v>
      </c>
      <c r="AI71" s="7" t="e">
        <f>'MNS Improved - Step 1'!AI71*#REF!*#REF!</f>
        <v>#REF!</v>
      </c>
      <c r="AJ71" s="7" t="e">
        <f>'MNS Improved - Step 1'!AJ71*#REF!*#REF!</f>
        <v>#REF!</v>
      </c>
      <c r="AL71" s="5"/>
      <c r="AM71" s="7"/>
      <c r="AN71" s="7"/>
      <c r="AO71" s="7"/>
      <c r="AP71" s="7"/>
      <c r="AQ71" s="7"/>
      <c r="AR71" s="7"/>
      <c r="AS71" s="7"/>
      <c r="AT71" s="7"/>
      <c r="AU71" s="7"/>
      <c r="AV71" s="7"/>
      <c r="AW71" s="7"/>
      <c r="AX71" s="7"/>
      <c r="AY71" s="7"/>
      <c r="AZ71" s="7"/>
      <c r="BA71" s="7"/>
      <c r="BB71" s="7"/>
      <c r="BC71" s="7"/>
      <c r="BD71" s="8"/>
      <c r="BE71" s="1"/>
      <c r="BF71" s="1"/>
      <c r="BG71" s="1"/>
      <c r="BH71" s="1"/>
      <c r="BI71" s="1"/>
      <c r="BJ71" s="1"/>
      <c r="BK71" s="1"/>
      <c r="BL71" s="1"/>
      <c r="BM71" s="1"/>
      <c r="BN71" s="1"/>
      <c r="BO71" s="1"/>
      <c r="BP71" s="1"/>
      <c r="BQ71" s="1"/>
      <c r="BR71" s="1"/>
      <c r="BS71" s="1"/>
      <c r="BT71" s="7"/>
      <c r="BU71" s="7"/>
    </row>
    <row r="72" spans="1:73">
      <c r="A72" s="5">
        <v>68</v>
      </c>
      <c r="B72" s="7" t="e">
        <f>'MNS Improved - Step 1'!B72*#REF!*#REF!</f>
        <v>#REF!</v>
      </c>
      <c r="C72" s="7" t="e">
        <f>'MNS Improved - Step 1'!C72*#REF!*#REF!</f>
        <v>#REF!</v>
      </c>
      <c r="D72" s="7" t="e">
        <f>'MNS Improved - Step 1'!D72*#REF!*#REF!</f>
        <v>#REF!</v>
      </c>
      <c r="E72" s="7" t="e">
        <f>'MNS Improved - Step 1'!E72*#REF!*#REF!</f>
        <v>#REF!</v>
      </c>
      <c r="F72" s="7" t="e">
        <f>'MNS Improved - Step 1'!F72*#REF!*#REF!</f>
        <v>#REF!</v>
      </c>
      <c r="G72" s="7" t="e">
        <f>'MNS Improved - Step 1'!G72*#REF!*#REF!</f>
        <v>#REF!</v>
      </c>
      <c r="H72" s="7" t="e">
        <f>'MNS Improved - Step 1'!H72*#REF!*#REF!</f>
        <v>#REF!</v>
      </c>
      <c r="I72" s="7" t="e">
        <f>'MNS Improved - Step 1'!I72*#REF!*#REF!</f>
        <v>#REF!</v>
      </c>
      <c r="J72" s="7" t="e">
        <f>'MNS Improved - Step 1'!J72*#REF!*#REF!</f>
        <v>#REF!</v>
      </c>
      <c r="K72" s="7" t="e">
        <f>'MNS Improved - Step 1'!K72*#REF!*#REF!</f>
        <v>#REF!</v>
      </c>
      <c r="L72" s="7" t="e">
        <f>'MNS Improved - Step 1'!L72*#REF!*#REF!</f>
        <v>#REF!</v>
      </c>
      <c r="M72" s="36" t="e">
        <f>+AVERAGE(L73,N71)</f>
        <v>#REF!</v>
      </c>
      <c r="N72" s="7" t="e">
        <f>'MNS Improved - Step 1'!N72*#REF!*#REF!</f>
        <v>#REF!</v>
      </c>
      <c r="O72" s="7" t="e">
        <f>'MNS Improved - Step 1'!O72*#REF!*#REF!</f>
        <v>#REF!</v>
      </c>
      <c r="P72" s="7" t="e">
        <f>'MNS Improved - Step 1'!P72*#REF!*#REF!</f>
        <v>#REF!</v>
      </c>
      <c r="Q72" s="7" t="e">
        <f>'MNS Improved - Step 1'!Q72*#REF!*#REF!</f>
        <v>#REF!</v>
      </c>
      <c r="R72" s="7" t="e">
        <f>'MNS Improved - Step 1'!R72*#REF!*#REF!</f>
        <v>#REF!</v>
      </c>
      <c r="S72" s="8" t="e">
        <f>'MNS Improved - Step 1'!S72*#REF!*#REF!</f>
        <v>#REF!</v>
      </c>
      <c r="T72" s="7" t="e">
        <f>'MNS Improved - Step 1'!T72*#REF!*#REF!</f>
        <v>#REF!</v>
      </c>
      <c r="U72" s="7" t="e">
        <f>'MNS Improved - Step 1'!U72*#REF!*#REF!</f>
        <v>#REF!</v>
      </c>
      <c r="V72" s="7" t="e">
        <f>'MNS Improved - Step 1'!V72*#REF!*#REF!</f>
        <v>#REF!</v>
      </c>
      <c r="W72" s="35" t="e">
        <f>'MNS Improved - Step 1'!W72*#REF!*#REF!</f>
        <v>#REF!</v>
      </c>
      <c r="X72" s="35" t="e">
        <f>'MNS Improved - Step 1'!X72*#REF!*#REF!</f>
        <v>#REF!</v>
      </c>
      <c r="Y72" s="35" t="e">
        <f>'MNS Improved - Step 1'!Y72*#REF!*#REF!</f>
        <v>#REF!</v>
      </c>
      <c r="Z72" s="35" t="e">
        <f>'MNS Improved - Step 1'!Z72*#REF!*#REF!</f>
        <v>#REF!</v>
      </c>
      <c r="AA72" s="1" t="e">
        <f>'MNS Improved - Step 1'!AA72*#REF!*#REF!</f>
        <v>#REF!</v>
      </c>
      <c r="AB72" s="1" t="e">
        <f>'MNS Improved - Step 1'!AB72*#REF!*#REF!</f>
        <v>#REF!</v>
      </c>
      <c r="AC72" s="1" t="e">
        <f>'MNS Improved - Step 1'!AC72*#REF!*#REF!</f>
        <v>#REF!</v>
      </c>
      <c r="AD72" s="1" t="e">
        <f>'MNS Improved - Step 1'!AD72*#REF!*#REF!</f>
        <v>#REF!</v>
      </c>
      <c r="AE72" s="1" t="e">
        <f>'MNS Improved - Step 1'!AE72*#REF!*#REF!</f>
        <v>#REF!</v>
      </c>
      <c r="AF72" s="1" t="e">
        <f>'MNS Improved - Step 1'!AF72*#REF!*#REF!</f>
        <v>#REF!</v>
      </c>
      <c r="AG72" s="1" t="e">
        <f>'MNS Improved - Step 1'!AG72*#REF!*#REF!</f>
        <v>#REF!</v>
      </c>
      <c r="AH72" s="7" t="e">
        <f>'MNS Improved - Step 1'!AH72*#REF!*#REF!</f>
        <v>#REF!</v>
      </c>
      <c r="AI72" s="7" t="e">
        <f>'MNS Improved - Step 1'!AI72*#REF!*#REF!</f>
        <v>#REF!</v>
      </c>
      <c r="AJ72" s="7" t="e">
        <f>'MNS Improved - Step 1'!AJ72*#REF!*#REF!</f>
        <v>#REF!</v>
      </c>
      <c r="AL72" s="5"/>
      <c r="AM72" s="7"/>
      <c r="AN72" s="7"/>
      <c r="AO72" s="7"/>
      <c r="AP72" s="7"/>
      <c r="AQ72" s="7"/>
      <c r="AR72" s="7"/>
      <c r="AS72" s="7"/>
      <c r="AT72" s="7"/>
      <c r="AU72" s="7"/>
      <c r="AV72" s="7"/>
      <c r="AW72" s="7"/>
      <c r="AX72" s="7"/>
      <c r="AY72" s="7"/>
      <c r="AZ72" s="7"/>
      <c r="BA72" s="7"/>
      <c r="BB72" s="7"/>
      <c r="BC72" s="7"/>
      <c r="BD72" s="8"/>
      <c r="BE72" s="1"/>
      <c r="BF72" s="1"/>
      <c r="BG72" s="1"/>
      <c r="BH72" s="1"/>
      <c r="BI72" s="1"/>
      <c r="BJ72" s="1"/>
      <c r="BK72" s="1"/>
      <c r="BL72" s="1"/>
      <c r="BM72" s="1"/>
      <c r="BN72" s="1"/>
      <c r="BO72" s="1"/>
      <c r="BP72" s="1"/>
      <c r="BQ72" s="1"/>
      <c r="BR72" s="1"/>
      <c r="BS72" s="7"/>
      <c r="BT72" s="7"/>
      <c r="BU72" s="7"/>
    </row>
    <row r="73" spans="1:73">
      <c r="A73" s="5">
        <v>69</v>
      </c>
      <c r="B73" s="7" t="e">
        <f>'MNS Improved - Step 1'!B73*#REF!*#REF!</f>
        <v>#REF!</v>
      </c>
      <c r="C73" s="7" t="e">
        <f>'MNS Improved - Step 1'!C73*#REF!*#REF!</f>
        <v>#REF!</v>
      </c>
      <c r="D73" s="7" t="e">
        <f>'MNS Improved - Step 1'!D73*#REF!*#REF!</f>
        <v>#REF!</v>
      </c>
      <c r="E73" s="7" t="e">
        <f>'MNS Improved - Step 1'!E73*#REF!*#REF!</f>
        <v>#REF!</v>
      </c>
      <c r="F73" s="7" t="e">
        <f>'MNS Improved - Step 1'!F73*#REF!*#REF!</f>
        <v>#REF!</v>
      </c>
      <c r="G73" s="7" t="e">
        <f>'MNS Improved - Step 1'!G73*#REF!*#REF!</f>
        <v>#REF!</v>
      </c>
      <c r="H73" s="7" t="e">
        <f>'MNS Improved - Step 1'!H73*#REF!*#REF!</f>
        <v>#REF!</v>
      </c>
      <c r="I73" s="7" t="e">
        <f>'MNS Improved - Step 1'!I73*#REF!*#REF!</f>
        <v>#REF!</v>
      </c>
      <c r="J73" s="7" t="e">
        <f>'MNS Improved - Step 1'!J73*#REF!*#REF!</f>
        <v>#REF!</v>
      </c>
      <c r="K73" s="7" t="e">
        <f>'MNS Improved - Step 1'!K73*#REF!*#REF!</f>
        <v>#REF!</v>
      </c>
      <c r="L73" s="7" t="e">
        <f>'MNS Improved - Step 1'!L73*#REF!*#REF!</f>
        <v>#REF!</v>
      </c>
      <c r="M73" s="7" t="e">
        <f>'MNS Improved - Step 1'!M73*#REF!*#REF!</f>
        <v>#REF!</v>
      </c>
      <c r="N73" s="36" t="e">
        <f>+(O72-L75)/3+M74</f>
        <v>#REF!</v>
      </c>
      <c r="O73" s="36" t="e">
        <f>+AVERAGE(N74,P72)</f>
        <v>#REF!</v>
      </c>
      <c r="P73" s="7" t="e">
        <f>'MNS Improved - Step 1'!P73*#REF!*#REF!</f>
        <v>#REF!</v>
      </c>
      <c r="Q73" s="7" t="e">
        <f>'MNS Improved - Step 1'!Q73*#REF!*#REF!</f>
        <v>#REF!</v>
      </c>
      <c r="R73" s="7" t="e">
        <f>'MNS Improved - Step 1'!R73*#REF!*#REF!</f>
        <v>#REF!</v>
      </c>
      <c r="S73" s="9" t="e">
        <f>'MNS Improved - Step 1'!S73*#REF!*#REF!</f>
        <v>#REF!</v>
      </c>
      <c r="T73" s="7" t="e">
        <f>'MNS Improved - Step 1'!T73*#REF!*#REF!</f>
        <v>#REF!</v>
      </c>
      <c r="U73" s="7" t="e">
        <f>'MNS Improved - Step 1'!U73*#REF!*#REF!</f>
        <v>#REF!</v>
      </c>
      <c r="V73" s="35" t="e">
        <f>'MNS Improved - Step 1'!V73*#REF!*#REF!</f>
        <v>#REF!</v>
      </c>
      <c r="W73" s="35" t="e">
        <f>'MNS Improved - Step 1'!W73*#REF!*#REF!</f>
        <v>#REF!</v>
      </c>
      <c r="X73" s="35" t="e">
        <f>'MNS Improved - Step 1'!X73*#REF!*#REF!</f>
        <v>#REF!</v>
      </c>
      <c r="Y73" s="35" t="e">
        <f>'MNS Improved - Step 1'!Y73*#REF!*#REF!</f>
        <v>#REF!</v>
      </c>
      <c r="Z73" s="35" t="e">
        <f>'MNS Improved - Step 1'!Z73*#REF!*#REF!</f>
        <v>#REF!</v>
      </c>
      <c r="AA73" s="1" t="e">
        <f>'MNS Improved - Step 1'!AA73*#REF!*#REF!</f>
        <v>#REF!</v>
      </c>
      <c r="AB73" s="1" t="e">
        <f>'MNS Improved - Step 1'!AB73*#REF!*#REF!</f>
        <v>#REF!</v>
      </c>
      <c r="AC73" s="1" t="e">
        <f>'MNS Improved - Step 1'!AC73*#REF!*#REF!</f>
        <v>#REF!</v>
      </c>
      <c r="AD73" s="1" t="e">
        <f>'MNS Improved - Step 1'!AD73*#REF!*#REF!</f>
        <v>#REF!</v>
      </c>
      <c r="AE73" s="1" t="e">
        <f>'MNS Improved - Step 1'!AE73*#REF!*#REF!</f>
        <v>#REF!</v>
      </c>
      <c r="AF73" s="1" t="e">
        <f>'MNS Improved - Step 1'!AF73*#REF!*#REF!</f>
        <v>#REF!</v>
      </c>
      <c r="AG73" s="7" t="e">
        <f>'MNS Improved - Step 1'!AG73*#REF!*#REF!</f>
        <v>#REF!</v>
      </c>
      <c r="AH73" s="7" t="e">
        <f>'MNS Improved - Step 1'!AH73*#REF!*#REF!</f>
        <v>#REF!</v>
      </c>
      <c r="AI73" s="7" t="e">
        <f>'MNS Improved - Step 1'!AI73*#REF!*#REF!</f>
        <v>#REF!</v>
      </c>
      <c r="AJ73" s="7" t="e">
        <f>'MNS Improved - Step 1'!AJ73*#REF!*#REF!</f>
        <v>#REF!</v>
      </c>
      <c r="AL73" s="5"/>
      <c r="AM73" s="7"/>
      <c r="AN73" s="7"/>
      <c r="AO73" s="7"/>
      <c r="AP73" s="7"/>
      <c r="AQ73" s="7"/>
      <c r="AR73" s="7"/>
      <c r="AS73" s="7"/>
      <c r="AT73" s="7"/>
      <c r="AU73" s="7"/>
      <c r="AV73" s="7"/>
      <c r="AW73" s="7"/>
      <c r="AX73" s="7"/>
      <c r="AY73" s="7"/>
      <c r="AZ73" s="7"/>
      <c r="BA73" s="7"/>
      <c r="BB73" s="7"/>
      <c r="BC73" s="7"/>
      <c r="BD73" s="9"/>
      <c r="BE73" s="1"/>
      <c r="BF73" s="1"/>
      <c r="BG73" s="1"/>
      <c r="BH73" s="1"/>
      <c r="BI73" s="1"/>
      <c r="BJ73" s="1"/>
      <c r="BK73" s="1"/>
      <c r="BL73" s="1"/>
      <c r="BM73" s="1"/>
      <c r="BN73" s="1"/>
      <c r="BO73" s="1"/>
      <c r="BP73" s="1"/>
      <c r="BQ73" s="1"/>
      <c r="BR73" s="7"/>
      <c r="BS73" s="7"/>
      <c r="BT73" s="7"/>
      <c r="BU73" s="7"/>
    </row>
    <row r="74" spans="1:73">
      <c r="A74" s="5">
        <v>70</v>
      </c>
      <c r="B74" s="7" t="e">
        <f>'MNS Improved - Step 1'!B74*#REF!*#REF!</f>
        <v>#REF!</v>
      </c>
      <c r="C74" s="7" t="e">
        <f>'MNS Improved - Step 1'!C74*#REF!*#REF!</f>
        <v>#REF!</v>
      </c>
      <c r="D74" s="7" t="e">
        <f>'MNS Improved - Step 1'!D74*#REF!*#REF!</f>
        <v>#REF!</v>
      </c>
      <c r="E74" s="7" t="e">
        <f>'MNS Improved - Step 1'!E74*#REF!*#REF!</f>
        <v>#REF!</v>
      </c>
      <c r="F74" s="7" t="e">
        <f>'MNS Improved - Step 1'!F74*#REF!*#REF!</f>
        <v>#REF!</v>
      </c>
      <c r="G74" s="7" t="e">
        <f>'MNS Improved - Step 1'!G74*#REF!*#REF!</f>
        <v>#REF!</v>
      </c>
      <c r="H74" s="7" t="e">
        <f>'MNS Improved - Step 1'!H74*#REF!*#REF!</f>
        <v>#REF!</v>
      </c>
      <c r="I74" s="7" t="e">
        <f>'MNS Improved - Step 1'!I74*#REF!*#REF!</f>
        <v>#REF!</v>
      </c>
      <c r="J74" s="7" t="e">
        <f>'MNS Improved - Step 1'!J74*#REF!*#REF!</f>
        <v>#REF!</v>
      </c>
      <c r="K74" s="7" t="e">
        <f>'MNS Improved - Step 1'!K74*#REF!*#REF!</f>
        <v>#REF!</v>
      </c>
      <c r="L74" s="7" t="e">
        <f>'MNS Improved - Step 1'!L74*#REF!*#REF!</f>
        <v>#REF!</v>
      </c>
      <c r="M74" s="36" t="e">
        <f>+(O72-L75)/3+L75</f>
        <v>#REF!</v>
      </c>
      <c r="N74" s="7" t="e">
        <f>'MNS Improved - Step 1'!N74*#REF!*#REF!</f>
        <v>#REF!</v>
      </c>
      <c r="O74" s="7" t="e">
        <f>'MNS Improved - Step 1'!O74*#REF!*#REF!</f>
        <v>#REF!</v>
      </c>
      <c r="P74" s="36" t="e">
        <f>+(Q73-N76)/3+O75</f>
        <v>#REF!</v>
      </c>
      <c r="Q74" s="7" t="e">
        <f>'MNS Improved - Step 1'!Q74*#REF!*#REF!</f>
        <v>#REF!</v>
      </c>
      <c r="R74" s="8" t="e">
        <f>'MNS Improved - Step 1'!R74*#REF!*#REF!</f>
        <v>#REF!</v>
      </c>
      <c r="S74" s="1" t="e">
        <f>'MNS Improved - Step 1'!S74*#REF!*#REF!</f>
        <v>#REF!</v>
      </c>
      <c r="T74" s="35" t="e">
        <f>'MNS Improved - Step 1'!T74*#REF!*#REF!</f>
        <v>#REF!</v>
      </c>
      <c r="U74" s="35" t="e">
        <f>'MNS Improved - Step 1'!U74*#REF!*#REF!</f>
        <v>#REF!</v>
      </c>
      <c r="V74" s="35" t="e">
        <f>'MNS Improved - Step 1'!V74*#REF!*#REF!</f>
        <v>#REF!</v>
      </c>
      <c r="W74" s="35" t="e">
        <f>'MNS Improved - Step 1'!W74*#REF!*#REF!</f>
        <v>#REF!</v>
      </c>
      <c r="X74" s="35" t="e">
        <f>'MNS Improved - Step 1'!X74*#REF!*#REF!</f>
        <v>#REF!</v>
      </c>
      <c r="Y74" s="35" t="e">
        <f>'MNS Improved - Step 1'!Y74*#REF!*#REF!</f>
        <v>#REF!</v>
      </c>
      <c r="Z74" s="35" t="e">
        <f>'MNS Improved - Step 1'!Z74*#REF!*#REF!</f>
        <v>#REF!</v>
      </c>
      <c r="AA74" s="1" t="e">
        <f>'MNS Improved - Step 1'!AA74*#REF!*#REF!</f>
        <v>#REF!</v>
      </c>
      <c r="AB74" s="1" t="e">
        <f>'MNS Improved - Step 1'!AB74*#REF!*#REF!</f>
        <v>#REF!</v>
      </c>
      <c r="AC74" s="1" t="e">
        <f>'MNS Improved - Step 1'!AC74*#REF!*#REF!</f>
        <v>#REF!</v>
      </c>
      <c r="AD74" s="1" t="e">
        <f>'MNS Improved - Step 1'!AD74*#REF!*#REF!</f>
        <v>#REF!</v>
      </c>
      <c r="AE74" s="1" t="e">
        <f>'MNS Improved - Step 1'!AE74*#REF!*#REF!</f>
        <v>#REF!</v>
      </c>
      <c r="AF74" s="7" t="e">
        <f>'MNS Improved - Step 1'!AF74*#REF!*#REF!</f>
        <v>#REF!</v>
      </c>
      <c r="AG74" s="7" t="e">
        <f>'MNS Improved - Step 1'!AG74*#REF!*#REF!</f>
        <v>#REF!</v>
      </c>
      <c r="AH74" s="7" t="e">
        <f>'MNS Improved - Step 1'!AH74*#REF!*#REF!</f>
        <v>#REF!</v>
      </c>
      <c r="AI74" s="7" t="e">
        <f>'MNS Improved - Step 1'!AI74*#REF!*#REF!</f>
        <v>#REF!</v>
      </c>
      <c r="AJ74" s="7" t="e">
        <f>'MNS Improved - Step 1'!AJ74*#REF!*#REF!</f>
        <v>#REF!</v>
      </c>
      <c r="AL74" s="5"/>
      <c r="AM74" s="7"/>
      <c r="AN74" s="7"/>
      <c r="AO74" s="7"/>
      <c r="AP74" s="7"/>
      <c r="AQ74" s="7"/>
      <c r="AR74" s="7"/>
      <c r="AS74" s="7"/>
      <c r="AT74" s="7"/>
      <c r="AU74" s="7"/>
      <c r="AV74" s="7"/>
      <c r="AW74" s="7"/>
      <c r="AX74" s="7"/>
      <c r="AY74" s="7"/>
      <c r="AZ74" s="7"/>
      <c r="BA74" s="7"/>
      <c r="BB74" s="7"/>
      <c r="BC74" s="8"/>
      <c r="BD74" s="1"/>
      <c r="BE74" s="1"/>
      <c r="BF74" s="1"/>
      <c r="BG74" s="1"/>
      <c r="BH74" s="1"/>
      <c r="BI74" s="1"/>
      <c r="BJ74" s="1"/>
      <c r="BK74" s="1"/>
      <c r="BL74" s="1"/>
      <c r="BM74" s="1"/>
      <c r="BN74" s="1"/>
      <c r="BO74" s="1"/>
      <c r="BP74" s="1"/>
      <c r="BQ74" s="7"/>
      <c r="BR74" s="7"/>
      <c r="BS74" s="7"/>
      <c r="BT74" s="7"/>
      <c r="BU74" s="7"/>
    </row>
    <row r="75" spans="1:73">
      <c r="A75" s="5">
        <v>71</v>
      </c>
      <c r="B75" s="7" t="e">
        <f>'MNS Improved - Step 1'!B75*#REF!*#REF!</f>
        <v>#REF!</v>
      </c>
      <c r="C75" s="7" t="e">
        <f>'MNS Improved - Step 1'!C75*#REF!*#REF!</f>
        <v>#REF!</v>
      </c>
      <c r="D75" s="7" t="e">
        <f>'MNS Improved - Step 1'!D75*#REF!*#REF!</f>
        <v>#REF!</v>
      </c>
      <c r="E75" s="7" t="e">
        <f>'MNS Improved - Step 1'!E75*#REF!*#REF!</f>
        <v>#REF!</v>
      </c>
      <c r="F75" s="7" t="e">
        <f>'MNS Improved - Step 1'!F75*#REF!*#REF!</f>
        <v>#REF!</v>
      </c>
      <c r="G75" s="7" t="e">
        <f>'MNS Improved - Step 1'!G75*#REF!*#REF!</f>
        <v>#REF!</v>
      </c>
      <c r="H75" s="7" t="e">
        <f>'MNS Improved - Step 1'!H75*#REF!*#REF!</f>
        <v>#REF!</v>
      </c>
      <c r="I75" s="7" t="e">
        <f>'MNS Improved - Step 1'!I75*#REF!*#REF!</f>
        <v>#REF!</v>
      </c>
      <c r="J75" s="7" t="e">
        <f>'MNS Improved - Step 1'!J75*#REF!*#REF!</f>
        <v>#REF!</v>
      </c>
      <c r="K75" s="7" t="e">
        <f>'MNS Improved - Step 1'!K75*#REF!*#REF!</f>
        <v>#REF!</v>
      </c>
      <c r="L75" s="7" t="e">
        <f>'MNS Improved - Step 1'!L75*#REF!*#REF!</f>
        <v>#REF!</v>
      </c>
      <c r="M75" s="7" t="e">
        <f>'MNS Improved - Step 1'!M75*#REF!*#REF!</f>
        <v>#REF!</v>
      </c>
      <c r="N75" s="36" t="e">
        <f>+(O74-L77)/3+M76</f>
        <v>#REF!</v>
      </c>
      <c r="O75" s="36" t="e">
        <f>+(Q73-N76)/3+N76</f>
        <v>#REF!</v>
      </c>
      <c r="P75" s="7" t="e">
        <f>'MNS Improved - Step 1'!P75*#REF!*#REF!</f>
        <v>#REF!</v>
      </c>
      <c r="Q75" s="7" t="e">
        <f>'MNS Improved - Step 1'!Q75*#REF!*#REF!</f>
        <v>#REF!</v>
      </c>
      <c r="R75" s="8" t="e">
        <f>'MNS Improved - Step 1'!R75*#REF!*#REF!</f>
        <v>#REF!</v>
      </c>
      <c r="S75" s="1" t="e">
        <f>'MNS Improved - Step 1'!S75*#REF!*#REF!</f>
        <v>#REF!</v>
      </c>
      <c r="T75" s="35" t="e">
        <f>'MNS Improved - Step 1'!T75*#REF!*#REF!</f>
        <v>#REF!</v>
      </c>
      <c r="U75" s="35" t="e">
        <f>'MNS Improved - Step 1'!U75*#REF!*#REF!</f>
        <v>#REF!</v>
      </c>
      <c r="V75" s="35" t="e">
        <f>'MNS Improved - Step 1'!V75*#REF!*#REF!</f>
        <v>#REF!</v>
      </c>
      <c r="W75" s="35" t="e">
        <f>'MNS Improved - Step 1'!W75*#REF!*#REF!</f>
        <v>#REF!</v>
      </c>
      <c r="X75" s="35" t="e">
        <f>'MNS Improved - Step 1'!X75*#REF!*#REF!</f>
        <v>#REF!</v>
      </c>
      <c r="Y75" s="35" t="e">
        <f>'MNS Improved - Step 1'!Y75*#REF!*#REF!</f>
        <v>#REF!</v>
      </c>
      <c r="Z75" s="35" t="e">
        <f>'MNS Improved - Step 1'!Z75*#REF!*#REF!</f>
        <v>#REF!</v>
      </c>
      <c r="AA75" s="1" t="e">
        <f>'MNS Improved - Step 1'!AA75*#REF!*#REF!</f>
        <v>#REF!</v>
      </c>
      <c r="AB75" s="1" t="e">
        <f>'MNS Improved - Step 1'!AB75*#REF!*#REF!</f>
        <v>#REF!</v>
      </c>
      <c r="AC75" s="1" t="e">
        <f>'MNS Improved - Step 1'!AC75*#REF!*#REF!</f>
        <v>#REF!</v>
      </c>
      <c r="AD75" s="1" t="e">
        <f>'MNS Improved - Step 1'!AD75*#REF!*#REF!</f>
        <v>#REF!</v>
      </c>
      <c r="AE75" s="7" t="e">
        <f>'MNS Improved - Step 1'!AE75*#REF!*#REF!</f>
        <v>#REF!</v>
      </c>
      <c r="AF75" s="7" t="e">
        <f>'MNS Improved - Step 1'!AF75*#REF!*#REF!</f>
        <v>#REF!</v>
      </c>
      <c r="AG75" s="7" t="e">
        <f>'MNS Improved - Step 1'!AG75*#REF!*#REF!</f>
        <v>#REF!</v>
      </c>
      <c r="AH75" s="7" t="e">
        <f>'MNS Improved - Step 1'!AH75*#REF!*#REF!</f>
        <v>#REF!</v>
      </c>
      <c r="AI75" s="7" t="e">
        <f>'MNS Improved - Step 1'!AI75*#REF!*#REF!</f>
        <v>#REF!</v>
      </c>
      <c r="AJ75" s="7" t="e">
        <f>'MNS Improved - Step 1'!AJ75*#REF!*#REF!</f>
        <v>#REF!</v>
      </c>
      <c r="AL75" s="5"/>
      <c r="AM75" s="7"/>
      <c r="AN75" s="7"/>
      <c r="AO75" s="7"/>
      <c r="AP75" s="7"/>
      <c r="AQ75" s="7"/>
      <c r="AR75" s="7"/>
      <c r="AS75" s="7"/>
      <c r="AT75" s="7"/>
      <c r="AU75" s="7"/>
      <c r="AV75" s="7"/>
      <c r="AW75" s="7"/>
      <c r="AX75" s="7"/>
      <c r="AY75" s="7"/>
      <c r="AZ75" s="7"/>
      <c r="BA75" s="7"/>
      <c r="BB75" s="7"/>
      <c r="BC75" s="8"/>
      <c r="BD75" s="1"/>
      <c r="BE75" s="1"/>
      <c r="BF75" s="1"/>
      <c r="BG75" s="1"/>
      <c r="BH75" s="1"/>
      <c r="BI75" s="1"/>
      <c r="BJ75" s="1"/>
      <c r="BK75" s="1"/>
      <c r="BL75" s="1"/>
      <c r="BM75" s="1"/>
      <c r="BN75" s="1"/>
      <c r="BO75" s="1"/>
      <c r="BP75" s="7"/>
      <c r="BQ75" s="7"/>
      <c r="BR75" s="7"/>
      <c r="BS75" s="7"/>
      <c r="BT75" s="7"/>
      <c r="BU75" s="7"/>
    </row>
    <row r="76" spans="1:73">
      <c r="A76" s="5">
        <v>72</v>
      </c>
      <c r="B76" s="7" t="e">
        <f>'MNS Improved - Step 1'!B76*#REF!*#REF!</f>
        <v>#REF!</v>
      </c>
      <c r="C76" s="7" t="e">
        <f>'MNS Improved - Step 1'!C76*#REF!*#REF!</f>
        <v>#REF!</v>
      </c>
      <c r="D76" s="7" t="e">
        <f>'MNS Improved - Step 1'!D76*#REF!*#REF!</f>
        <v>#REF!</v>
      </c>
      <c r="E76" s="7" t="e">
        <f>'MNS Improved - Step 1'!E76*#REF!*#REF!</f>
        <v>#REF!</v>
      </c>
      <c r="F76" s="7" t="e">
        <f>'MNS Improved - Step 1'!F76*#REF!*#REF!</f>
        <v>#REF!</v>
      </c>
      <c r="G76" s="7" t="e">
        <f>'MNS Improved - Step 1'!G76*#REF!*#REF!</f>
        <v>#REF!</v>
      </c>
      <c r="H76" s="7" t="e">
        <f>'MNS Improved - Step 1'!H76*#REF!*#REF!</f>
        <v>#REF!</v>
      </c>
      <c r="I76" s="7" t="e">
        <f>'MNS Improved - Step 1'!I76*#REF!*#REF!</f>
        <v>#REF!</v>
      </c>
      <c r="J76" s="7" t="e">
        <f>'MNS Improved - Step 1'!J76*#REF!*#REF!</f>
        <v>#REF!</v>
      </c>
      <c r="K76" s="7" t="e">
        <f>'MNS Improved - Step 1'!K76*#REF!*#REF!</f>
        <v>#REF!</v>
      </c>
      <c r="L76" s="7" t="e">
        <f>'MNS Improved - Step 1'!L76*#REF!*#REF!</f>
        <v>#REF!</v>
      </c>
      <c r="M76" s="36" t="e">
        <f>+(O74-L77)/3+L77</f>
        <v>#REF!</v>
      </c>
      <c r="N76" s="7" t="e">
        <f>'MNS Improved - Step 1'!N76*#REF!*#REF!</f>
        <v>#REF!</v>
      </c>
      <c r="O76" s="7" t="e">
        <f>'MNS Improved - Step 1'!O76*#REF!*#REF!</f>
        <v>#REF!</v>
      </c>
      <c r="P76" s="7" t="e">
        <f>'MNS Improved - Step 1'!P76*#REF!*#REF!</f>
        <v>#REF!</v>
      </c>
      <c r="Q76" s="7" t="e">
        <f>'MNS Improved - Step 1'!Q76*#REF!*#REF!</f>
        <v>#REF!</v>
      </c>
      <c r="R76" s="9" t="e">
        <f>'MNS Improved - Step 1'!R76*#REF!*#REF!</f>
        <v>#REF!</v>
      </c>
      <c r="S76" s="1" t="e">
        <f>'MNS Improved - Step 1'!S76*#REF!*#REF!</f>
        <v>#REF!</v>
      </c>
      <c r="T76" s="35" t="e">
        <f>'MNS Improved - Step 1'!T76*#REF!*#REF!</f>
        <v>#REF!</v>
      </c>
      <c r="U76" s="35" t="e">
        <f>'MNS Improved - Step 1'!U76*#REF!*#REF!</f>
        <v>#REF!</v>
      </c>
      <c r="V76" s="35" t="e">
        <f>'MNS Improved - Step 1'!V76*#REF!*#REF!</f>
        <v>#REF!</v>
      </c>
      <c r="W76" s="35" t="e">
        <f>'MNS Improved - Step 1'!W76*#REF!*#REF!</f>
        <v>#REF!</v>
      </c>
      <c r="X76" s="35" t="e">
        <f>'MNS Improved - Step 1'!X76*#REF!*#REF!</f>
        <v>#REF!</v>
      </c>
      <c r="Y76" s="35" t="e">
        <f>'MNS Improved - Step 1'!Y76*#REF!*#REF!</f>
        <v>#REF!</v>
      </c>
      <c r="Z76" s="35" t="e">
        <f>'MNS Improved - Step 1'!Z76*#REF!*#REF!</f>
        <v>#REF!</v>
      </c>
      <c r="AA76" s="1" t="e">
        <f>'MNS Improved - Step 1'!AA76*#REF!*#REF!</f>
        <v>#REF!</v>
      </c>
      <c r="AB76" s="1" t="e">
        <f>'MNS Improved - Step 1'!AB76*#REF!*#REF!</f>
        <v>#REF!</v>
      </c>
      <c r="AC76" s="1" t="e">
        <f>'MNS Improved - Step 1'!AC76*#REF!*#REF!</f>
        <v>#REF!</v>
      </c>
      <c r="AD76" s="7" t="e">
        <f>'MNS Improved - Step 1'!AD76*#REF!*#REF!</f>
        <v>#REF!</v>
      </c>
      <c r="AE76" s="7" t="e">
        <f>'MNS Improved - Step 1'!AE76*#REF!*#REF!</f>
        <v>#REF!</v>
      </c>
      <c r="AF76" s="7" t="e">
        <f>'MNS Improved - Step 1'!AF76*#REF!*#REF!</f>
        <v>#REF!</v>
      </c>
      <c r="AG76" s="7" t="e">
        <f>'MNS Improved - Step 1'!AG76*#REF!*#REF!</f>
        <v>#REF!</v>
      </c>
      <c r="AH76" s="7" t="e">
        <f>'MNS Improved - Step 1'!AH76*#REF!*#REF!</f>
        <v>#REF!</v>
      </c>
      <c r="AI76" s="7" t="e">
        <f>'MNS Improved - Step 1'!AI76*#REF!*#REF!</f>
        <v>#REF!</v>
      </c>
      <c r="AJ76" s="7" t="e">
        <f>'MNS Improved - Step 1'!AJ76*#REF!*#REF!</f>
        <v>#REF!</v>
      </c>
      <c r="AL76" s="5"/>
      <c r="AM76" s="7"/>
      <c r="AN76" s="7"/>
      <c r="AO76" s="7"/>
      <c r="AP76" s="7"/>
      <c r="AQ76" s="7"/>
      <c r="AR76" s="7"/>
      <c r="AS76" s="7"/>
      <c r="AT76" s="7"/>
      <c r="AU76" s="7"/>
      <c r="AV76" s="7"/>
      <c r="AW76" s="7"/>
      <c r="AX76" s="7"/>
      <c r="AY76" s="7"/>
      <c r="AZ76" s="7"/>
      <c r="BA76" s="7"/>
      <c r="BB76" s="7"/>
      <c r="BC76" s="9"/>
      <c r="BD76" s="1"/>
      <c r="BE76" s="1"/>
      <c r="BF76" s="1"/>
      <c r="BG76" s="1"/>
      <c r="BH76" s="1"/>
      <c r="BI76" s="1"/>
      <c r="BJ76" s="1"/>
      <c r="BK76" s="1"/>
      <c r="BL76" s="1"/>
      <c r="BM76" s="1"/>
      <c r="BN76" s="1"/>
      <c r="BO76" s="7"/>
      <c r="BP76" s="7"/>
      <c r="BQ76" s="7"/>
      <c r="BR76" s="7"/>
      <c r="BS76" s="7"/>
      <c r="BT76" s="7"/>
      <c r="BU76" s="7"/>
    </row>
    <row r="77" spans="1:73">
      <c r="A77" s="5">
        <v>73</v>
      </c>
      <c r="B77" s="7" t="e">
        <f>'MNS Improved - Step 1'!B77*#REF!*#REF!</f>
        <v>#REF!</v>
      </c>
      <c r="C77" s="7" t="e">
        <f>'MNS Improved - Step 1'!C77*#REF!*#REF!</f>
        <v>#REF!</v>
      </c>
      <c r="D77" s="7" t="e">
        <f>'MNS Improved - Step 1'!D77*#REF!*#REF!</f>
        <v>#REF!</v>
      </c>
      <c r="E77" s="7" t="e">
        <f>'MNS Improved - Step 1'!E77*#REF!*#REF!</f>
        <v>#REF!</v>
      </c>
      <c r="F77" s="7" t="e">
        <f>'MNS Improved - Step 1'!F77*#REF!*#REF!</f>
        <v>#REF!</v>
      </c>
      <c r="G77" s="7" t="e">
        <f>'MNS Improved - Step 1'!G77*#REF!*#REF!</f>
        <v>#REF!</v>
      </c>
      <c r="H77" s="7" t="e">
        <f>'MNS Improved - Step 1'!H77*#REF!*#REF!</f>
        <v>#REF!</v>
      </c>
      <c r="I77" s="7" t="e">
        <f>'MNS Improved - Step 1'!I77*#REF!*#REF!</f>
        <v>#REF!</v>
      </c>
      <c r="J77" s="7" t="e">
        <f>'MNS Improved - Step 1'!J77*#REF!*#REF!</f>
        <v>#REF!</v>
      </c>
      <c r="K77" s="7" t="e">
        <f>'MNS Improved - Step 1'!K77*#REF!*#REF!</f>
        <v>#REF!</v>
      </c>
      <c r="L77" s="7" t="e">
        <f>'MNS Improved - Step 1'!L77*#REF!*#REF!</f>
        <v>#REF!</v>
      </c>
      <c r="M77" s="7" t="e">
        <f>'MNS Improved - Step 1'!M77*#REF!*#REF!</f>
        <v>#REF!</v>
      </c>
      <c r="N77" s="36" t="e">
        <f>+(O76-L79)/3+M78</f>
        <v>#REF!</v>
      </c>
      <c r="O77" s="36" t="e">
        <f>+(P76-M79)/3+N78</f>
        <v>#REF!</v>
      </c>
      <c r="P77" s="7" t="e">
        <f>'MNS Improved - Step 1'!P77*#REF!*#REF!</f>
        <v>#REF!</v>
      </c>
      <c r="Q77" s="8" t="e">
        <f>'MNS Improved - Step 1'!Q77*#REF!*#REF!</f>
        <v>#REF!</v>
      </c>
      <c r="R77" s="1" t="e">
        <f>'MNS Improved - Step 1'!R77*#REF!*#REF!</f>
        <v>#REF!</v>
      </c>
      <c r="S77" s="1" t="e">
        <f>'MNS Improved - Step 1'!S77*#REF!*#REF!</f>
        <v>#REF!</v>
      </c>
      <c r="T77" s="35" t="e">
        <f>'MNS Improved - Step 1'!T77*#REF!*#REF!</f>
        <v>#REF!</v>
      </c>
      <c r="U77" s="35" t="e">
        <f>'MNS Improved - Step 1'!U77*#REF!*#REF!</f>
        <v>#REF!</v>
      </c>
      <c r="V77" s="35" t="e">
        <f>'MNS Improved - Step 1'!V77*#REF!*#REF!</f>
        <v>#REF!</v>
      </c>
      <c r="W77" s="35" t="e">
        <f>'MNS Improved - Step 1'!W77*#REF!*#REF!</f>
        <v>#REF!</v>
      </c>
      <c r="X77" s="35" t="e">
        <f>'MNS Improved - Step 1'!X77*#REF!*#REF!</f>
        <v>#REF!</v>
      </c>
      <c r="Y77" s="35" t="e">
        <f>'MNS Improved - Step 1'!Y77*#REF!*#REF!</f>
        <v>#REF!</v>
      </c>
      <c r="Z77" s="35" t="e">
        <f>'MNS Improved - Step 1'!Z77*#REF!*#REF!</f>
        <v>#REF!</v>
      </c>
      <c r="AA77" s="1" t="e">
        <f>'MNS Improved - Step 1'!AA77*#REF!*#REF!</f>
        <v>#REF!</v>
      </c>
      <c r="AB77" s="1" t="e">
        <f>'MNS Improved - Step 1'!AB77*#REF!*#REF!</f>
        <v>#REF!</v>
      </c>
      <c r="AC77" s="7" t="e">
        <f>'MNS Improved - Step 1'!AC77*#REF!*#REF!</f>
        <v>#REF!</v>
      </c>
      <c r="AD77" s="7" t="e">
        <f>'MNS Improved - Step 1'!AD77*#REF!*#REF!</f>
        <v>#REF!</v>
      </c>
      <c r="AE77" s="7" t="e">
        <f>'MNS Improved - Step 1'!AE77*#REF!*#REF!</f>
        <v>#REF!</v>
      </c>
      <c r="AF77" s="7" t="e">
        <f>'MNS Improved - Step 1'!AF77*#REF!*#REF!</f>
        <v>#REF!</v>
      </c>
      <c r="AG77" s="7" t="e">
        <f>'MNS Improved - Step 1'!AG77*#REF!*#REF!</f>
        <v>#REF!</v>
      </c>
      <c r="AH77" s="7" t="e">
        <f>'MNS Improved - Step 1'!AH77*#REF!*#REF!</f>
        <v>#REF!</v>
      </c>
      <c r="AI77" s="7" t="e">
        <f>'MNS Improved - Step 1'!AI77*#REF!*#REF!</f>
        <v>#REF!</v>
      </c>
      <c r="AJ77" s="7" t="e">
        <f>'MNS Improved - Step 1'!AJ77*#REF!*#REF!</f>
        <v>#REF!</v>
      </c>
      <c r="AL77" s="5"/>
      <c r="AM77" s="7"/>
      <c r="AN77" s="7"/>
      <c r="AO77" s="7"/>
      <c r="AP77" s="7"/>
      <c r="AQ77" s="7"/>
      <c r="AR77" s="7"/>
      <c r="AS77" s="7"/>
      <c r="AT77" s="7"/>
      <c r="AU77" s="7"/>
      <c r="AV77" s="7"/>
      <c r="AW77" s="7"/>
      <c r="AX77" s="7"/>
      <c r="AY77" s="7"/>
      <c r="AZ77" s="7"/>
      <c r="BA77" s="7"/>
      <c r="BB77" s="8"/>
      <c r="BC77" s="1"/>
      <c r="BD77" s="1"/>
      <c r="BE77" s="1"/>
      <c r="BF77" s="1"/>
      <c r="BG77" s="1"/>
      <c r="BH77" s="1"/>
      <c r="BI77" s="1"/>
      <c r="BJ77" s="1"/>
      <c r="BK77" s="1"/>
      <c r="BL77" s="1"/>
      <c r="BM77" s="1"/>
      <c r="BN77" s="7"/>
      <c r="BO77" s="7"/>
      <c r="BP77" s="7"/>
      <c r="BQ77" s="7"/>
      <c r="BR77" s="7"/>
      <c r="BS77" s="7"/>
      <c r="BT77" s="7"/>
      <c r="BU77" s="7"/>
    </row>
    <row r="78" spans="1:73">
      <c r="A78" s="5">
        <v>74</v>
      </c>
      <c r="B78" s="7" t="e">
        <f>'MNS Improved - Step 1'!B78*#REF!*#REF!</f>
        <v>#REF!</v>
      </c>
      <c r="C78" s="7" t="e">
        <f>'MNS Improved - Step 1'!C78*#REF!*#REF!</f>
        <v>#REF!</v>
      </c>
      <c r="D78" s="7" t="e">
        <f>'MNS Improved - Step 1'!D78*#REF!*#REF!</f>
        <v>#REF!</v>
      </c>
      <c r="E78" s="7" t="e">
        <f>'MNS Improved - Step 1'!E78*#REF!*#REF!</f>
        <v>#REF!</v>
      </c>
      <c r="F78" s="7" t="e">
        <f>'MNS Improved - Step 1'!F78*#REF!*#REF!</f>
        <v>#REF!</v>
      </c>
      <c r="G78" s="7" t="e">
        <f>'MNS Improved - Step 1'!G78*#REF!*#REF!</f>
        <v>#REF!</v>
      </c>
      <c r="H78" s="7" t="e">
        <f>'MNS Improved - Step 1'!H78*#REF!*#REF!</f>
        <v>#REF!</v>
      </c>
      <c r="I78" s="7" t="e">
        <f>'MNS Improved - Step 1'!I78*#REF!*#REF!</f>
        <v>#REF!</v>
      </c>
      <c r="J78" s="7" t="e">
        <f>'MNS Improved - Step 1'!J78*#REF!*#REF!</f>
        <v>#REF!</v>
      </c>
      <c r="K78" s="7" t="e">
        <f>'MNS Improved - Step 1'!K78*#REF!*#REF!</f>
        <v>#REF!</v>
      </c>
      <c r="L78" s="7" t="e">
        <f>'MNS Improved - Step 1'!L78*#REF!*#REF!</f>
        <v>#REF!</v>
      </c>
      <c r="M78" s="36" t="e">
        <f>+(O76-L79)/3+L79</f>
        <v>#REF!</v>
      </c>
      <c r="N78" s="36" t="e">
        <f>+(P76-M79)/3+M79</f>
        <v>#REF!</v>
      </c>
      <c r="O78" s="7" t="e">
        <f>'MNS Improved - Step 1'!O78*#REF!*#REF!</f>
        <v>#REF!</v>
      </c>
      <c r="P78" s="7" t="e">
        <f>'MNS Improved - Step 1'!P78*#REF!*#REF!</f>
        <v>#REF!</v>
      </c>
      <c r="Q78" s="9" t="e">
        <f>'MNS Improved - Step 1'!Q78*#REF!*#REF!</f>
        <v>#REF!</v>
      </c>
      <c r="R78" s="1" t="e">
        <f>'MNS Improved - Step 1'!R78*#REF!*#REF!</f>
        <v>#REF!</v>
      </c>
      <c r="S78" s="1" t="e">
        <f>'MNS Improved - Step 1'!S78*#REF!*#REF!</f>
        <v>#REF!</v>
      </c>
      <c r="T78" s="35" t="e">
        <f>'MNS Improved - Step 1'!T78*#REF!*#REF!</f>
        <v>#REF!</v>
      </c>
      <c r="U78" s="35" t="e">
        <f>'MNS Improved - Step 1'!U78*#REF!*#REF!</f>
        <v>#REF!</v>
      </c>
      <c r="V78" s="35" t="e">
        <f>'MNS Improved - Step 1'!V78*#REF!*#REF!</f>
        <v>#REF!</v>
      </c>
      <c r="W78" s="35" t="e">
        <f>'MNS Improved - Step 1'!W78*#REF!*#REF!</f>
        <v>#REF!</v>
      </c>
      <c r="X78" s="35" t="e">
        <f>'MNS Improved - Step 1'!X78*#REF!*#REF!</f>
        <v>#REF!</v>
      </c>
      <c r="Y78" s="35" t="e">
        <f>'MNS Improved - Step 1'!Y78*#REF!*#REF!</f>
        <v>#REF!</v>
      </c>
      <c r="Z78" s="35" t="e">
        <f>'MNS Improved - Step 1'!Z78*#REF!*#REF!</f>
        <v>#REF!</v>
      </c>
      <c r="AA78" s="1" t="e">
        <f>'MNS Improved - Step 1'!AA78*#REF!*#REF!</f>
        <v>#REF!</v>
      </c>
      <c r="AB78" s="7" t="e">
        <f>'MNS Improved - Step 1'!AB78*#REF!*#REF!</f>
        <v>#REF!</v>
      </c>
      <c r="AC78" s="7" t="e">
        <f>'MNS Improved - Step 1'!AC78*#REF!*#REF!</f>
        <v>#REF!</v>
      </c>
      <c r="AD78" s="7" t="e">
        <f>'MNS Improved - Step 1'!AD78*#REF!*#REF!</f>
        <v>#REF!</v>
      </c>
      <c r="AE78" s="7" t="e">
        <f>'MNS Improved - Step 1'!AE78*#REF!*#REF!</f>
        <v>#REF!</v>
      </c>
      <c r="AF78" s="7" t="e">
        <f>'MNS Improved - Step 1'!AF78*#REF!*#REF!</f>
        <v>#REF!</v>
      </c>
      <c r="AG78" s="7" t="e">
        <f>'MNS Improved - Step 1'!AG78*#REF!*#REF!</f>
        <v>#REF!</v>
      </c>
      <c r="AH78" s="7" t="e">
        <f>'MNS Improved - Step 1'!AH78*#REF!*#REF!</f>
        <v>#REF!</v>
      </c>
      <c r="AI78" s="7" t="e">
        <f>'MNS Improved - Step 1'!AI78*#REF!*#REF!</f>
        <v>#REF!</v>
      </c>
      <c r="AJ78" s="7" t="e">
        <f>'MNS Improved - Step 1'!AJ78*#REF!*#REF!</f>
        <v>#REF!</v>
      </c>
      <c r="AL78" s="5"/>
      <c r="AM78" s="7"/>
      <c r="AN78" s="7"/>
      <c r="AO78" s="7"/>
      <c r="AP78" s="7"/>
      <c r="AQ78" s="7"/>
      <c r="AR78" s="7"/>
      <c r="AS78" s="7"/>
      <c r="AT78" s="7"/>
      <c r="AU78" s="7"/>
      <c r="AV78" s="7"/>
      <c r="AW78" s="7"/>
      <c r="AX78" s="7"/>
      <c r="AY78" s="7"/>
      <c r="AZ78" s="7"/>
      <c r="BA78" s="7"/>
      <c r="BB78" s="9"/>
      <c r="BC78" s="1"/>
      <c r="BD78" s="1"/>
      <c r="BE78" s="1"/>
      <c r="BF78" s="1"/>
      <c r="BG78" s="1"/>
      <c r="BH78" s="1"/>
      <c r="BI78" s="1"/>
      <c r="BJ78" s="1"/>
      <c r="BK78" s="1"/>
      <c r="BL78" s="1"/>
      <c r="BM78" s="7"/>
      <c r="BN78" s="7"/>
      <c r="BO78" s="7"/>
      <c r="BP78" s="7"/>
      <c r="BQ78" s="7"/>
      <c r="BR78" s="7"/>
      <c r="BS78" s="7"/>
      <c r="BT78" s="7"/>
      <c r="BU78" s="7"/>
    </row>
    <row r="79" spans="1:73">
      <c r="A79" s="5">
        <v>75</v>
      </c>
      <c r="B79" s="7" t="e">
        <f>'MNS Improved - Step 1'!B79*#REF!*#REF!</f>
        <v>#REF!</v>
      </c>
      <c r="C79" s="7" t="e">
        <f>'MNS Improved - Step 1'!C79*#REF!*#REF!</f>
        <v>#REF!</v>
      </c>
      <c r="D79" s="7" t="e">
        <f>'MNS Improved - Step 1'!D79*#REF!*#REF!</f>
        <v>#REF!</v>
      </c>
      <c r="E79" s="7" t="e">
        <f>'MNS Improved - Step 1'!E79*#REF!*#REF!</f>
        <v>#REF!</v>
      </c>
      <c r="F79" s="7" t="e">
        <f>'MNS Improved - Step 1'!F79*#REF!*#REF!</f>
        <v>#REF!</v>
      </c>
      <c r="G79" s="7" t="e">
        <f>'MNS Improved - Step 1'!G79*#REF!*#REF!</f>
        <v>#REF!</v>
      </c>
      <c r="H79" s="7" t="e">
        <f>'MNS Improved - Step 1'!H79*#REF!*#REF!</f>
        <v>#REF!</v>
      </c>
      <c r="I79" s="7" t="e">
        <f>'MNS Improved - Step 1'!I79*#REF!*#REF!</f>
        <v>#REF!</v>
      </c>
      <c r="J79" s="7" t="e">
        <f>'MNS Improved - Step 1'!J79*#REF!*#REF!</f>
        <v>#REF!</v>
      </c>
      <c r="K79" s="7" t="e">
        <f>'MNS Improved - Step 1'!K79*#REF!*#REF!</f>
        <v>#REF!</v>
      </c>
      <c r="L79" s="7" t="e">
        <f>'MNS Improved - Step 1'!L79*#REF!*#REF!</f>
        <v>#REF!</v>
      </c>
      <c r="M79" s="7" t="e">
        <f>'MNS Improved - Step 1'!M79*#REF!*#REF!</f>
        <v>#REF!</v>
      </c>
      <c r="N79" s="7" t="e">
        <f>'MNS Improved - Step 1'!N79*#REF!*#REF!</f>
        <v>#REF!</v>
      </c>
      <c r="O79" s="7" t="e">
        <f>'MNS Improved - Step 1'!O79*#REF!*#REF!</f>
        <v>#REF!</v>
      </c>
      <c r="P79" s="9" t="e">
        <f>'MNS Improved - Step 1'!P79*#REF!*#REF!</f>
        <v>#REF!</v>
      </c>
      <c r="Q79" s="1" t="e">
        <f>'MNS Improved - Step 1'!Q79*#REF!*#REF!</f>
        <v>#REF!</v>
      </c>
      <c r="R79" s="1" t="e">
        <f>'MNS Improved - Step 1'!R79*#REF!*#REF!</f>
        <v>#REF!</v>
      </c>
      <c r="S79" s="1" t="e">
        <f>'MNS Improved - Step 1'!S79*#REF!*#REF!</f>
        <v>#REF!</v>
      </c>
      <c r="T79" s="35" t="e">
        <f>'MNS Improved - Step 1'!T79*#REF!*#REF!</f>
        <v>#REF!</v>
      </c>
      <c r="U79" s="35" t="e">
        <f>'MNS Improved - Step 1'!U79*#REF!*#REF!</f>
        <v>#REF!</v>
      </c>
      <c r="V79" s="35" t="e">
        <f>'MNS Improved - Step 1'!V79*#REF!*#REF!</f>
        <v>#REF!</v>
      </c>
      <c r="W79" s="35" t="e">
        <f>'MNS Improved - Step 1'!W79*#REF!*#REF!</f>
        <v>#REF!</v>
      </c>
      <c r="X79" s="35" t="e">
        <f>'MNS Improved - Step 1'!X79*#REF!*#REF!</f>
        <v>#REF!</v>
      </c>
      <c r="Y79" s="35" t="e">
        <f>'MNS Improved - Step 1'!Y79*#REF!*#REF!</f>
        <v>#REF!</v>
      </c>
      <c r="Z79" s="35" t="e">
        <f>'MNS Improved - Step 1'!Z79*#REF!*#REF!</f>
        <v>#REF!</v>
      </c>
      <c r="AA79" s="7" t="e">
        <f>'MNS Improved - Step 1'!AA79*#REF!*#REF!</f>
        <v>#REF!</v>
      </c>
      <c r="AB79" s="7" t="e">
        <f>'MNS Improved - Step 1'!AB79*#REF!*#REF!</f>
        <v>#REF!</v>
      </c>
      <c r="AC79" s="7" t="e">
        <f>'MNS Improved - Step 1'!AC79*#REF!*#REF!</f>
        <v>#REF!</v>
      </c>
      <c r="AD79" s="7" t="e">
        <f>'MNS Improved - Step 1'!AD79*#REF!*#REF!</f>
        <v>#REF!</v>
      </c>
      <c r="AE79" s="7" t="e">
        <f>'MNS Improved - Step 1'!AE79*#REF!*#REF!</f>
        <v>#REF!</v>
      </c>
      <c r="AF79" s="7" t="e">
        <f>'MNS Improved - Step 1'!AF79*#REF!*#REF!</f>
        <v>#REF!</v>
      </c>
      <c r="AG79" s="7" t="e">
        <f>'MNS Improved - Step 1'!AG79*#REF!*#REF!</f>
        <v>#REF!</v>
      </c>
      <c r="AH79" s="7" t="e">
        <f>'MNS Improved - Step 1'!AH79*#REF!*#REF!</f>
        <v>#REF!</v>
      </c>
      <c r="AI79" s="7" t="e">
        <f>'MNS Improved - Step 1'!AI79*#REF!*#REF!</f>
        <v>#REF!</v>
      </c>
      <c r="AJ79" s="7" t="e">
        <f>'MNS Improved - Step 1'!AJ79*#REF!*#REF!</f>
        <v>#REF!</v>
      </c>
      <c r="AL79" s="5"/>
      <c r="AM79" s="7"/>
      <c r="AN79" s="7"/>
      <c r="AO79" s="7"/>
      <c r="AP79" s="7"/>
      <c r="AQ79" s="7"/>
      <c r="AR79" s="7"/>
      <c r="AS79" s="7"/>
      <c r="AT79" s="7"/>
      <c r="AU79" s="7"/>
      <c r="AV79" s="7"/>
      <c r="AW79" s="7"/>
      <c r="AX79" s="7"/>
      <c r="AY79" s="7"/>
      <c r="AZ79" s="7"/>
      <c r="BA79" s="9"/>
      <c r="BB79" s="1"/>
      <c r="BC79" s="1"/>
      <c r="BD79" s="1"/>
      <c r="BE79" s="1"/>
      <c r="BF79" s="1"/>
      <c r="BG79" s="1"/>
      <c r="BH79" s="1"/>
      <c r="BI79" s="1"/>
      <c r="BJ79" s="1"/>
      <c r="BK79" s="1"/>
      <c r="BL79" s="7"/>
      <c r="BM79" s="7"/>
      <c r="BN79" s="7"/>
      <c r="BO79" s="7"/>
      <c r="BP79" s="7"/>
      <c r="BQ79" s="7"/>
      <c r="BR79" s="7"/>
      <c r="BS79" s="7"/>
      <c r="BT79" s="7"/>
      <c r="BU79" s="7"/>
    </row>
    <row r="80" spans="1:73">
      <c r="A80" s="5">
        <v>76</v>
      </c>
      <c r="B80" s="7" t="e">
        <f>'MNS Improved - Step 1'!B80*#REF!*#REF!</f>
        <v>#REF!</v>
      </c>
      <c r="C80" s="7" t="e">
        <f>'MNS Improved - Step 1'!C80*#REF!*#REF!</f>
        <v>#REF!</v>
      </c>
      <c r="D80" s="7" t="e">
        <f>'MNS Improved - Step 1'!D80*#REF!*#REF!</f>
        <v>#REF!</v>
      </c>
      <c r="E80" s="7" t="e">
        <f>'MNS Improved - Step 1'!E80*#REF!*#REF!</f>
        <v>#REF!</v>
      </c>
      <c r="F80" s="7" t="e">
        <f>'MNS Improved - Step 1'!F80*#REF!*#REF!</f>
        <v>#REF!</v>
      </c>
      <c r="G80" s="7" t="e">
        <f>'MNS Improved - Step 1'!G80*#REF!*#REF!</f>
        <v>#REF!</v>
      </c>
      <c r="H80" s="7" t="e">
        <f>'MNS Improved - Step 1'!H80*#REF!*#REF!</f>
        <v>#REF!</v>
      </c>
      <c r="I80" s="7" t="e">
        <f>'MNS Improved - Step 1'!I80*#REF!*#REF!</f>
        <v>#REF!</v>
      </c>
      <c r="J80" s="7" t="e">
        <f>'MNS Improved - Step 1'!J80*#REF!*#REF!</f>
        <v>#REF!</v>
      </c>
      <c r="K80" s="7" t="e">
        <f>'MNS Improved - Step 1'!K80*#REF!*#REF!</f>
        <v>#REF!</v>
      </c>
      <c r="L80" s="7" t="e">
        <f>'MNS Improved - Step 1'!L80*#REF!*#REF!</f>
        <v>#REF!</v>
      </c>
      <c r="M80" s="7" t="e">
        <f>'MNS Improved - Step 1'!M80*#REF!*#REF!</f>
        <v>#REF!</v>
      </c>
      <c r="N80" s="7" t="e">
        <f>'MNS Improved - Step 1'!N80*#REF!*#REF!</f>
        <v>#REF!</v>
      </c>
      <c r="O80" s="9" t="e">
        <f>'MNS Improved - Step 1'!O80*#REF!*#REF!</f>
        <v>#REF!</v>
      </c>
      <c r="P80" s="7" t="e">
        <f>'MNS Improved - Step 1'!P80*#REF!*#REF!</f>
        <v>#REF!</v>
      </c>
      <c r="Q80" s="1" t="e">
        <f>'MNS Improved - Step 1'!Q80*#REF!*#REF!</f>
        <v>#REF!</v>
      </c>
      <c r="R80" s="1" t="e">
        <f>'MNS Improved - Step 1'!R80*#REF!*#REF!</f>
        <v>#REF!</v>
      </c>
      <c r="S80" s="1" t="e">
        <f>'MNS Improved - Step 1'!S80*#REF!*#REF!</f>
        <v>#REF!</v>
      </c>
      <c r="T80" s="1" t="e">
        <f>'MNS Improved - Step 1'!T80*#REF!*#REF!</f>
        <v>#REF!</v>
      </c>
      <c r="U80" s="1" t="e">
        <f>'MNS Improved - Step 1'!U80*#REF!*#REF!</f>
        <v>#REF!</v>
      </c>
      <c r="V80" s="1" t="e">
        <f>'MNS Improved - Step 1'!V80*#REF!*#REF!</f>
        <v>#REF!</v>
      </c>
      <c r="W80" s="1" t="e">
        <f>'MNS Improved - Step 1'!W80*#REF!*#REF!</f>
        <v>#REF!</v>
      </c>
      <c r="X80" s="1" t="e">
        <f>'MNS Improved - Step 1'!X80*#REF!*#REF!</f>
        <v>#REF!</v>
      </c>
      <c r="Y80" s="1" t="e">
        <f>'MNS Improved - Step 1'!Y80*#REF!*#REF!</f>
        <v>#REF!</v>
      </c>
      <c r="Z80" s="7" t="e">
        <f>'MNS Improved - Step 1'!Z80*#REF!*#REF!</f>
        <v>#REF!</v>
      </c>
      <c r="AA80" s="7" t="e">
        <f>'MNS Improved - Step 1'!AA80*#REF!*#REF!</f>
        <v>#REF!</v>
      </c>
      <c r="AB80" s="7" t="e">
        <f>'MNS Improved - Step 1'!AB80*#REF!*#REF!</f>
        <v>#REF!</v>
      </c>
      <c r="AC80" s="7" t="e">
        <f>'MNS Improved - Step 1'!AC80*#REF!*#REF!</f>
        <v>#REF!</v>
      </c>
      <c r="AD80" s="7" t="e">
        <f>'MNS Improved - Step 1'!AD80*#REF!*#REF!</f>
        <v>#REF!</v>
      </c>
      <c r="AE80" s="7" t="e">
        <f>'MNS Improved - Step 1'!AE80*#REF!*#REF!</f>
        <v>#REF!</v>
      </c>
      <c r="AF80" s="7" t="e">
        <f>'MNS Improved - Step 1'!AF80*#REF!*#REF!</f>
        <v>#REF!</v>
      </c>
      <c r="AG80" s="7" t="e">
        <f>'MNS Improved - Step 1'!AG80*#REF!*#REF!</f>
        <v>#REF!</v>
      </c>
      <c r="AH80" s="7" t="e">
        <f>'MNS Improved - Step 1'!AH80*#REF!*#REF!</f>
        <v>#REF!</v>
      </c>
      <c r="AI80" s="7" t="e">
        <f>'MNS Improved - Step 1'!AI80*#REF!*#REF!</f>
        <v>#REF!</v>
      </c>
      <c r="AJ80" s="7" t="e">
        <f>'MNS Improved - Step 1'!AJ80*#REF!*#REF!</f>
        <v>#REF!</v>
      </c>
      <c r="AL80" s="5"/>
      <c r="AM80" s="7"/>
      <c r="AN80" s="7"/>
      <c r="AO80" s="7"/>
      <c r="AP80" s="7"/>
      <c r="AQ80" s="7"/>
      <c r="AR80" s="7"/>
      <c r="AS80" s="7"/>
      <c r="AT80" s="7"/>
      <c r="AU80" s="7"/>
      <c r="AV80" s="7"/>
      <c r="AW80" s="7"/>
      <c r="AX80" s="7"/>
      <c r="AY80" s="7"/>
      <c r="AZ80" s="9"/>
      <c r="BA80" s="1"/>
      <c r="BB80" s="1"/>
      <c r="BC80" s="1"/>
      <c r="BD80" s="1"/>
      <c r="BE80" s="1"/>
      <c r="BF80" s="1"/>
      <c r="BG80" s="1"/>
      <c r="BH80" s="1"/>
      <c r="BI80" s="1"/>
      <c r="BJ80" s="1"/>
      <c r="BK80" s="7"/>
      <c r="BL80" s="7"/>
      <c r="BM80" s="7"/>
      <c r="BN80" s="7"/>
      <c r="BO80" s="7"/>
      <c r="BP80" s="7"/>
      <c r="BQ80" s="7"/>
      <c r="BR80" s="7"/>
      <c r="BS80" s="7"/>
      <c r="BT80" s="7"/>
      <c r="BU80" s="7"/>
    </row>
    <row r="81" spans="1:73">
      <c r="A81" s="5">
        <v>77</v>
      </c>
      <c r="B81" s="7" t="e">
        <f>'MNS Improved - Step 1'!B81*#REF!*#REF!</f>
        <v>#REF!</v>
      </c>
      <c r="C81" s="7" t="e">
        <f>'MNS Improved - Step 1'!C81*#REF!*#REF!</f>
        <v>#REF!</v>
      </c>
      <c r="D81" s="7" t="e">
        <f>'MNS Improved - Step 1'!D81*#REF!*#REF!</f>
        <v>#REF!</v>
      </c>
      <c r="E81" s="7" t="e">
        <f>'MNS Improved - Step 1'!E81*#REF!*#REF!</f>
        <v>#REF!</v>
      </c>
      <c r="F81" s="7" t="e">
        <f>'MNS Improved - Step 1'!F81*#REF!*#REF!</f>
        <v>#REF!</v>
      </c>
      <c r="G81" s="7" t="e">
        <f>'MNS Improved - Step 1'!G81*#REF!*#REF!</f>
        <v>#REF!</v>
      </c>
      <c r="H81" s="7" t="e">
        <f>'MNS Improved - Step 1'!H81*#REF!*#REF!</f>
        <v>#REF!</v>
      </c>
      <c r="I81" s="7" t="e">
        <f>'MNS Improved - Step 1'!I81*#REF!*#REF!</f>
        <v>#REF!</v>
      </c>
      <c r="J81" s="7" t="e">
        <f>'MNS Improved - Step 1'!J81*#REF!*#REF!</f>
        <v>#REF!</v>
      </c>
      <c r="K81" s="7" t="e">
        <f>'MNS Improved - Step 1'!K81*#REF!*#REF!</f>
        <v>#REF!</v>
      </c>
      <c r="L81" s="7" t="e">
        <f>'MNS Improved - Step 1'!L81*#REF!*#REF!</f>
        <v>#REF!</v>
      </c>
      <c r="M81" s="7" t="e">
        <f>'MNS Improved - Step 1'!M81*#REF!*#REF!</f>
        <v>#REF!</v>
      </c>
      <c r="N81" s="8" t="e">
        <f>'MNS Improved - Step 1'!N81*#REF!*#REF!</f>
        <v>#REF!</v>
      </c>
      <c r="O81" s="7" t="e">
        <f>'MNS Improved - Step 1'!O81*#REF!*#REF!</f>
        <v>#REF!</v>
      </c>
      <c r="P81" s="7" t="e">
        <f>'MNS Improved - Step 1'!P81*#REF!*#REF!</f>
        <v>#REF!</v>
      </c>
      <c r="Q81" s="1" t="e">
        <f>'MNS Improved - Step 1'!Q81*#REF!*#REF!</f>
        <v>#REF!</v>
      </c>
      <c r="R81" s="1" t="e">
        <f>'MNS Improved - Step 1'!R81*#REF!*#REF!</f>
        <v>#REF!</v>
      </c>
      <c r="S81" s="1" t="e">
        <f>'MNS Improved - Step 1'!S81*#REF!*#REF!</f>
        <v>#REF!</v>
      </c>
      <c r="T81" s="1" t="e">
        <f>'MNS Improved - Step 1'!T81*#REF!*#REF!</f>
        <v>#REF!</v>
      </c>
      <c r="U81" s="1" t="e">
        <f>'MNS Improved - Step 1'!U81*#REF!*#REF!</f>
        <v>#REF!</v>
      </c>
      <c r="V81" s="1" t="e">
        <f>'MNS Improved - Step 1'!V81*#REF!*#REF!</f>
        <v>#REF!</v>
      </c>
      <c r="W81" s="1" t="e">
        <f>'MNS Improved - Step 1'!W81*#REF!*#REF!</f>
        <v>#REF!</v>
      </c>
      <c r="X81" s="1" t="e">
        <f>'MNS Improved - Step 1'!X81*#REF!*#REF!</f>
        <v>#REF!</v>
      </c>
      <c r="Y81" s="7" t="e">
        <f>'MNS Improved - Step 1'!Y81*#REF!*#REF!</f>
        <v>#REF!</v>
      </c>
      <c r="Z81" s="7" t="e">
        <f>'MNS Improved - Step 1'!Z81*#REF!*#REF!</f>
        <v>#REF!</v>
      </c>
      <c r="AA81" s="7" t="e">
        <f>'MNS Improved - Step 1'!AA81*#REF!*#REF!</f>
        <v>#REF!</v>
      </c>
      <c r="AB81" s="7" t="e">
        <f>'MNS Improved - Step 1'!AB81*#REF!*#REF!</f>
        <v>#REF!</v>
      </c>
      <c r="AC81" s="7" t="e">
        <f>'MNS Improved - Step 1'!AC81*#REF!*#REF!</f>
        <v>#REF!</v>
      </c>
      <c r="AD81" s="7" t="e">
        <f>'MNS Improved - Step 1'!AD81*#REF!*#REF!</f>
        <v>#REF!</v>
      </c>
      <c r="AE81" s="7" t="e">
        <f>'MNS Improved - Step 1'!AE81*#REF!*#REF!</f>
        <v>#REF!</v>
      </c>
      <c r="AF81" s="7" t="e">
        <f>'MNS Improved - Step 1'!AF81*#REF!*#REF!</f>
        <v>#REF!</v>
      </c>
      <c r="AG81" s="7" t="e">
        <f>'MNS Improved - Step 1'!AG81*#REF!*#REF!</f>
        <v>#REF!</v>
      </c>
      <c r="AH81" s="7" t="e">
        <f>'MNS Improved - Step 1'!AH81*#REF!*#REF!</f>
        <v>#REF!</v>
      </c>
      <c r="AI81" s="7" t="e">
        <f>'MNS Improved - Step 1'!AI81*#REF!*#REF!</f>
        <v>#REF!</v>
      </c>
      <c r="AJ81" s="7" t="e">
        <f>'MNS Improved - Step 1'!AJ81*#REF!*#REF!</f>
        <v>#REF!</v>
      </c>
      <c r="AL81" s="5"/>
      <c r="AM81" s="7"/>
      <c r="AN81" s="7"/>
      <c r="AO81" s="7"/>
      <c r="AP81" s="7"/>
      <c r="AQ81" s="7"/>
      <c r="AR81" s="7"/>
      <c r="AS81" s="7"/>
      <c r="AT81" s="7"/>
      <c r="AU81" s="7"/>
      <c r="AV81" s="7"/>
      <c r="AW81" s="7"/>
      <c r="AX81" s="7"/>
      <c r="AY81" s="8"/>
      <c r="AZ81" s="1"/>
      <c r="BA81" s="1"/>
      <c r="BB81" s="1"/>
      <c r="BC81" s="1"/>
      <c r="BD81" s="1"/>
      <c r="BE81" s="1"/>
      <c r="BF81" s="1"/>
      <c r="BG81" s="1"/>
      <c r="BH81" s="1"/>
      <c r="BI81" s="1"/>
      <c r="BJ81" s="7"/>
      <c r="BK81" s="7"/>
      <c r="BL81" s="7"/>
      <c r="BM81" s="7"/>
      <c r="BN81" s="7"/>
      <c r="BO81" s="7"/>
      <c r="BP81" s="7"/>
      <c r="BQ81" s="7"/>
      <c r="BR81" s="7"/>
      <c r="BS81" s="7"/>
      <c r="BT81" s="7"/>
      <c r="BU81" s="7"/>
    </row>
    <row r="82" spans="1:73">
      <c r="A82" s="5">
        <v>78</v>
      </c>
      <c r="B82" s="7" t="e">
        <f>'MNS Improved - Step 1'!B82*#REF!*#REF!</f>
        <v>#REF!</v>
      </c>
      <c r="C82" s="7" t="e">
        <f>'MNS Improved - Step 1'!C82*#REF!*#REF!</f>
        <v>#REF!</v>
      </c>
      <c r="D82" s="7" t="e">
        <f>'MNS Improved - Step 1'!D82*#REF!*#REF!</f>
        <v>#REF!</v>
      </c>
      <c r="E82" s="7" t="e">
        <f>'MNS Improved - Step 1'!E82*#REF!*#REF!</f>
        <v>#REF!</v>
      </c>
      <c r="F82" s="7" t="e">
        <f>'MNS Improved - Step 1'!F82*#REF!*#REF!</f>
        <v>#REF!</v>
      </c>
      <c r="G82" s="7" t="e">
        <f>'MNS Improved - Step 1'!G82*#REF!*#REF!</f>
        <v>#REF!</v>
      </c>
      <c r="H82" s="7" t="e">
        <f>'MNS Improved - Step 1'!H82*#REF!*#REF!</f>
        <v>#REF!</v>
      </c>
      <c r="I82" s="7" t="e">
        <f>'MNS Improved - Step 1'!I82*#REF!*#REF!</f>
        <v>#REF!</v>
      </c>
      <c r="J82" s="7" t="e">
        <f>'MNS Improved - Step 1'!J82*#REF!*#REF!</f>
        <v>#REF!</v>
      </c>
      <c r="K82" s="7" t="e">
        <f>'MNS Improved - Step 1'!K82*#REF!*#REF!</f>
        <v>#REF!</v>
      </c>
      <c r="L82" s="7" t="e">
        <f>'MNS Improved - Step 1'!L82*#REF!*#REF!</f>
        <v>#REF!</v>
      </c>
      <c r="M82" s="7" t="e">
        <f>'MNS Improved - Step 1'!M82*#REF!*#REF!</f>
        <v>#REF!</v>
      </c>
      <c r="N82" s="9" t="e">
        <f>'MNS Improved - Step 1'!N82*#REF!*#REF!</f>
        <v>#REF!</v>
      </c>
      <c r="O82" s="7" t="e">
        <f>'MNS Improved - Step 1'!O82*#REF!*#REF!</f>
        <v>#REF!</v>
      </c>
      <c r="P82" s="7" t="e">
        <f>'MNS Improved - Step 1'!P82*#REF!*#REF!</f>
        <v>#REF!</v>
      </c>
      <c r="Q82" s="1" t="e">
        <f>'MNS Improved - Step 1'!Q82*#REF!*#REF!</f>
        <v>#REF!</v>
      </c>
      <c r="R82" s="1" t="e">
        <f>'MNS Improved - Step 1'!R82*#REF!*#REF!</f>
        <v>#REF!</v>
      </c>
      <c r="S82" s="1" t="e">
        <f>'MNS Improved - Step 1'!S82*#REF!*#REF!</f>
        <v>#REF!</v>
      </c>
      <c r="T82" s="1" t="e">
        <f>'MNS Improved - Step 1'!T82*#REF!*#REF!</f>
        <v>#REF!</v>
      </c>
      <c r="U82" s="1" t="e">
        <f>'MNS Improved - Step 1'!U82*#REF!*#REF!</f>
        <v>#REF!</v>
      </c>
      <c r="V82" s="1" t="e">
        <f>'MNS Improved - Step 1'!V82*#REF!*#REF!</f>
        <v>#REF!</v>
      </c>
      <c r="W82" s="1" t="e">
        <f>'MNS Improved - Step 1'!W82*#REF!*#REF!</f>
        <v>#REF!</v>
      </c>
      <c r="X82" s="7" t="e">
        <f>'MNS Improved - Step 1'!X82*#REF!*#REF!</f>
        <v>#REF!</v>
      </c>
      <c r="Y82" s="7" t="e">
        <f>'MNS Improved - Step 1'!Y82*#REF!*#REF!</f>
        <v>#REF!</v>
      </c>
      <c r="Z82" s="7" t="e">
        <f>'MNS Improved - Step 1'!Z82*#REF!*#REF!</f>
        <v>#REF!</v>
      </c>
      <c r="AA82" s="7" t="e">
        <f>'MNS Improved - Step 1'!AA82*#REF!*#REF!</f>
        <v>#REF!</v>
      </c>
      <c r="AB82" s="7" t="e">
        <f>'MNS Improved - Step 1'!AB82*#REF!*#REF!</f>
        <v>#REF!</v>
      </c>
      <c r="AC82" s="7" t="e">
        <f>'MNS Improved - Step 1'!AC82*#REF!*#REF!</f>
        <v>#REF!</v>
      </c>
      <c r="AD82" s="7" t="e">
        <f>'MNS Improved - Step 1'!AD82*#REF!*#REF!</f>
        <v>#REF!</v>
      </c>
      <c r="AE82" s="7" t="e">
        <f>'MNS Improved - Step 1'!AE82*#REF!*#REF!</f>
        <v>#REF!</v>
      </c>
      <c r="AF82" s="7" t="e">
        <f>'MNS Improved - Step 1'!AF82*#REF!*#REF!</f>
        <v>#REF!</v>
      </c>
      <c r="AG82" s="7" t="e">
        <f>'MNS Improved - Step 1'!AG82*#REF!*#REF!</f>
        <v>#REF!</v>
      </c>
      <c r="AH82" s="7" t="e">
        <f>'MNS Improved - Step 1'!AH82*#REF!*#REF!</f>
        <v>#REF!</v>
      </c>
      <c r="AI82" s="7" t="e">
        <f>'MNS Improved - Step 1'!AI82*#REF!*#REF!</f>
        <v>#REF!</v>
      </c>
      <c r="AJ82" s="7" t="e">
        <f>'MNS Improved - Step 1'!AJ82*#REF!*#REF!</f>
        <v>#REF!</v>
      </c>
      <c r="AL82" s="5"/>
      <c r="AM82" s="7"/>
      <c r="AN82" s="7"/>
      <c r="AO82" s="7"/>
      <c r="AP82" s="7"/>
      <c r="AQ82" s="7"/>
      <c r="AR82" s="7"/>
      <c r="AS82" s="7"/>
      <c r="AT82" s="7"/>
      <c r="AU82" s="7"/>
      <c r="AV82" s="7"/>
      <c r="AW82" s="7"/>
      <c r="AX82" s="7"/>
      <c r="AY82" s="9"/>
      <c r="AZ82" s="1"/>
      <c r="BA82" s="1"/>
      <c r="BB82" s="1"/>
      <c r="BC82" s="1"/>
      <c r="BD82" s="1"/>
      <c r="BE82" s="1"/>
      <c r="BF82" s="1"/>
      <c r="BG82" s="1"/>
      <c r="BH82" s="1"/>
      <c r="BI82" s="7"/>
      <c r="BJ82" s="7"/>
      <c r="BK82" s="7"/>
      <c r="BL82" s="7"/>
      <c r="BM82" s="7"/>
      <c r="BN82" s="7"/>
      <c r="BO82" s="7"/>
      <c r="BP82" s="7"/>
      <c r="BQ82" s="7"/>
      <c r="BR82" s="7"/>
      <c r="BS82" s="7"/>
      <c r="BT82" s="7"/>
      <c r="BU82" s="7"/>
    </row>
    <row r="83" spans="1:73">
      <c r="A83" s="5">
        <v>79</v>
      </c>
      <c r="B83" s="7" t="e">
        <f>'MNS Improved - Step 1'!B83*#REF!*#REF!</f>
        <v>#REF!</v>
      </c>
      <c r="C83" s="7" t="e">
        <f>'MNS Improved - Step 1'!C83*#REF!*#REF!</f>
        <v>#REF!</v>
      </c>
      <c r="D83" s="7" t="e">
        <f>'MNS Improved - Step 1'!D83*#REF!*#REF!</f>
        <v>#REF!</v>
      </c>
      <c r="E83" s="7" t="e">
        <f>'MNS Improved - Step 1'!E83*#REF!*#REF!</f>
        <v>#REF!</v>
      </c>
      <c r="F83" s="7" t="e">
        <f>'MNS Improved - Step 1'!F83*#REF!*#REF!</f>
        <v>#REF!</v>
      </c>
      <c r="G83" s="7" t="e">
        <f>'MNS Improved - Step 1'!G83*#REF!*#REF!</f>
        <v>#REF!</v>
      </c>
      <c r="H83" s="7" t="e">
        <f>'MNS Improved - Step 1'!H83*#REF!*#REF!</f>
        <v>#REF!</v>
      </c>
      <c r="I83" s="7" t="e">
        <f>'MNS Improved - Step 1'!I83*#REF!*#REF!</f>
        <v>#REF!</v>
      </c>
      <c r="J83" s="7" t="e">
        <f>'MNS Improved - Step 1'!J83*#REF!*#REF!</f>
        <v>#REF!</v>
      </c>
      <c r="K83" s="7" t="e">
        <f>'MNS Improved - Step 1'!K83*#REF!*#REF!</f>
        <v>#REF!</v>
      </c>
      <c r="L83" s="7" t="e">
        <f>'MNS Improved - Step 1'!L83*#REF!*#REF!</f>
        <v>#REF!</v>
      </c>
      <c r="M83" s="9" t="e">
        <f>'MNS Improved - Step 1'!M83*#REF!*#REF!</f>
        <v>#REF!</v>
      </c>
      <c r="N83" s="7" t="e">
        <f>'MNS Improved - Step 1'!N83*#REF!*#REF!</f>
        <v>#REF!</v>
      </c>
      <c r="O83" s="7" t="e">
        <f>'MNS Improved - Step 1'!O83*#REF!*#REF!</f>
        <v>#REF!</v>
      </c>
      <c r="P83" s="7" t="e">
        <f>'MNS Improved - Step 1'!P83*#REF!*#REF!</f>
        <v>#REF!</v>
      </c>
      <c r="Q83" s="1" t="e">
        <f>'MNS Improved - Step 1'!Q83*#REF!*#REF!</f>
        <v>#REF!</v>
      </c>
      <c r="R83" s="1" t="e">
        <f>'MNS Improved - Step 1'!R83*#REF!*#REF!</f>
        <v>#REF!</v>
      </c>
      <c r="S83" s="1" t="e">
        <f>'MNS Improved - Step 1'!S83*#REF!*#REF!</f>
        <v>#REF!</v>
      </c>
      <c r="T83" s="1" t="e">
        <f>'MNS Improved - Step 1'!T83*#REF!*#REF!</f>
        <v>#REF!</v>
      </c>
      <c r="U83" s="1" t="e">
        <f>'MNS Improved - Step 1'!U83*#REF!*#REF!</f>
        <v>#REF!</v>
      </c>
      <c r="V83" s="1" t="e">
        <f>'MNS Improved - Step 1'!V83*#REF!*#REF!</f>
        <v>#REF!</v>
      </c>
      <c r="W83" s="7" t="e">
        <f>'MNS Improved - Step 1'!W83*#REF!*#REF!</f>
        <v>#REF!</v>
      </c>
      <c r="X83" s="7" t="e">
        <f>'MNS Improved - Step 1'!X83*#REF!*#REF!</f>
        <v>#REF!</v>
      </c>
      <c r="Y83" s="7" t="e">
        <f>'MNS Improved - Step 1'!Y83*#REF!*#REF!</f>
        <v>#REF!</v>
      </c>
      <c r="Z83" s="7" t="e">
        <f>'MNS Improved - Step 1'!Z83*#REF!*#REF!</f>
        <v>#REF!</v>
      </c>
      <c r="AA83" s="7" t="e">
        <f>'MNS Improved - Step 1'!AA83*#REF!*#REF!</f>
        <v>#REF!</v>
      </c>
      <c r="AB83" s="7" t="e">
        <f>'MNS Improved - Step 1'!AB83*#REF!*#REF!</f>
        <v>#REF!</v>
      </c>
      <c r="AC83" s="7" t="e">
        <f>'MNS Improved - Step 1'!AC83*#REF!*#REF!</f>
        <v>#REF!</v>
      </c>
      <c r="AD83" s="7" t="e">
        <f>'MNS Improved - Step 1'!AD83*#REF!*#REF!</f>
        <v>#REF!</v>
      </c>
      <c r="AE83" s="7" t="e">
        <f>'MNS Improved - Step 1'!AE83*#REF!*#REF!</f>
        <v>#REF!</v>
      </c>
      <c r="AF83" s="7" t="e">
        <f>'MNS Improved - Step 1'!AF83*#REF!*#REF!</f>
        <v>#REF!</v>
      </c>
      <c r="AG83" s="7" t="e">
        <f>'MNS Improved - Step 1'!AG83*#REF!*#REF!</f>
        <v>#REF!</v>
      </c>
      <c r="AH83" s="7" t="e">
        <f>'MNS Improved - Step 1'!AH83*#REF!*#REF!</f>
        <v>#REF!</v>
      </c>
      <c r="AI83" s="7" t="e">
        <f>'MNS Improved - Step 1'!AI83*#REF!*#REF!</f>
        <v>#REF!</v>
      </c>
      <c r="AJ83" s="7" t="e">
        <f>'MNS Improved - Step 1'!AJ83*#REF!*#REF!</f>
        <v>#REF!</v>
      </c>
      <c r="AL83" s="5"/>
      <c r="AM83" s="7"/>
      <c r="AN83" s="7"/>
      <c r="AO83" s="7"/>
      <c r="AP83" s="7"/>
      <c r="AQ83" s="7"/>
      <c r="AR83" s="7"/>
      <c r="AS83" s="7"/>
      <c r="AT83" s="7"/>
      <c r="AU83" s="7"/>
      <c r="AV83" s="7"/>
      <c r="AW83" s="7"/>
      <c r="AX83" s="9"/>
      <c r="AY83" s="1"/>
      <c r="AZ83" s="1"/>
      <c r="BA83" s="1"/>
      <c r="BB83" s="1"/>
      <c r="BC83" s="1"/>
      <c r="BD83" s="1"/>
      <c r="BE83" s="1"/>
      <c r="BF83" s="1"/>
      <c r="BG83" s="1"/>
      <c r="BH83" s="7"/>
      <c r="BI83" s="7"/>
      <c r="BJ83" s="7"/>
      <c r="BK83" s="7"/>
      <c r="BL83" s="7"/>
      <c r="BM83" s="7"/>
      <c r="BN83" s="7"/>
      <c r="BO83" s="7"/>
      <c r="BP83" s="7"/>
      <c r="BQ83" s="7"/>
      <c r="BR83" s="7"/>
      <c r="BS83" s="7"/>
      <c r="BT83" s="7"/>
      <c r="BU83" s="7"/>
    </row>
    <row r="84" spans="1:73">
      <c r="A84" s="5">
        <v>80</v>
      </c>
      <c r="B84" s="7" t="e">
        <f>'MNS Improved - Step 1'!B84*#REF!*#REF!</f>
        <v>#REF!</v>
      </c>
      <c r="C84" s="7" t="e">
        <f>'MNS Improved - Step 1'!C84*#REF!*#REF!</f>
        <v>#REF!</v>
      </c>
      <c r="D84" s="7" t="e">
        <f>'MNS Improved - Step 1'!D84*#REF!*#REF!</f>
        <v>#REF!</v>
      </c>
      <c r="E84" s="7" t="e">
        <f>'MNS Improved - Step 1'!E84*#REF!*#REF!</f>
        <v>#REF!</v>
      </c>
      <c r="F84" s="7" t="e">
        <f>'MNS Improved - Step 1'!F84*#REF!*#REF!</f>
        <v>#REF!</v>
      </c>
      <c r="G84" s="7" t="e">
        <f>'MNS Improved - Step 1'!G84*#REF!*#REF!</f>
        <v>#REF!</v>
      </c>
      <c r="H84" s="7" t="e">
        <f>'MNS Improved - Step 1'!H84*#REF!*#REF!</f>
        <v>#REF!</v>
      </c>
      <c r="I84" s="7" t="e">
        <f>'MNS Improved - Step 1'!I84*#REF!*#REF!</f>
        <v>#REF!</v>
      </c>
      <c r="J84" s="7" t="e">
        <f>'MNS Improved - Step 1'!J84*#REF!*#REF!</f>
        <v>#REF!</v>
      </c>
      <c r="K84" s="7" t="e">
        <f>'MNS Improved - Step 1'!K84*#REF!*#REF!</f>
        <v>#REF!</v>
      </c>
      <c r="L84" s="8" t="e">
        <f>'MNS Improved - Step 1'!L84*#REF!*#REF!</f>
        <v>#REF!</v>
      </c>
      <c r="M84" s="1" t="e">
        <f>'MNS Improved - Step 1'!M84*#REF!*#REF!</f>
        <v>#REF!</v>
      </c>
      <c r="N84" s="1" t="e">
        <f>'MNS Improved - Step 1'!N84*#REF!*#REF!</f>
        <v>#REF!</v>
      </c>
      <c r="O84" s="1" t="e">
        <f>'MNS Improved - Step 1'!O84*#REF!*#REF!</f>
        <v>#REF!</v>
      </c>
      <c r="P84" s="1" t="e">
        <f>'MNS Improved - Step 1'!P84*#REF!*#REF!</f>
        <v>#REF!</v>
      </c>
      <c r="Q84" s="1" t="e">
        <f>'MNS Improved - Step 1'!Q84*#REF!*#REF!</f>
        <v>#REF!</v>
      </c>
      <c r="R84" s="1" t="e">
        <f>'MNS Improved - Step 1'!R84*#REF!*#REF!</f>
        <v>#REF!</v>
      </c>
      <c r="S84" s="1" t="e">
        <f>'MNS Improved - Step 1'!S84*#REF!*#REF!</f>
        <v>#REF!</v>
      </c>
      <c r="T84" s="1" t="e">
        <f>'MNS Improved - Step 1'!T84*#REF!*#REF!</f>
        <v>#REF!</v>
      </c>
      <c r="U84" s="1" t="e">
        <f>'MNS Improved - Step 1'!U84*#REF!*#REF!</f>
        <v>#REF!</v>
      </c>
      <c r="V84" s="7" t="e">
        <f>'MNS Improved - Step 1'!V84*#REF!*#REF!</f>
        <v>#REF!</v>
      </c>
      <c r="W84" s="7" t="e">
        <f>'MNS Improved - Step 1'!W84*#REF!*#REF!</f>
        <v>#REF!</v>
      </c>
      <c r="X84" s="7" t="e">
        <f>'MNS Improved - Step 1'!X84*#REF!*#REF!</f>
        <v>#REF!</v>
      </c>
      <c r="Y84" s="7" t="e">
        <f>'MNS Improved - Step 1'!Y84*#REF!*#REF!</f>
        <v>#REF!</v>
      </c>
      <c r="Z84" s="7" t="e">
        <f>'MNS Improved - Step 1'!Z84*#REF!*#REF!</f>
        <v>#REF!</v>
      </c>
      <c r="AA84" s="7" t="e">
        <f>'MNS Improved - Step 1'!AA84*#REF!*#REF!</f>
        <v>#REF!</v>
      </c>
      <c r="AB84" s="7" t="e">
        <f>'MNS Improved - Step 1'!AB84*#REF!*#REF!</f>
        <v>#REF!</v>
      </c>
      <c r="AC84" s="7" t="e">
        <f>'MNS Improved - Step 1'!AC84*#REF!*#REF!</f>
        <v>#REF!</v>
      </c>
      <c r="AD84" s="7" t="e">
        <f>'MNS Improved - Step 1'!AD84*#REF!*#REF!</f>
        <v>#REF!</v>
      </c>
      <c r="AE84" s="7" t="e">
        <f>'MNS Improved - Step 1'!AE84*#REF!*#REF!</f>
        <v>#REF!</v>
      </c>
      <c r="AF84" s="7" t="e">
        <f>'MNS Improved - Step 1'!AF84*#REF!*#REF!</f>
        <v>#REF!</v>
      </c>
      <c r="AG84" s="7" t="e">
        <f>'MNS Improved - Step 1'!AG84*#REF!*#REF!</f>
        <v>#REF!</v>
      </c>
      <c r="AH84" s="7" t="e">
        <f>'MNS Improved - Step 1'!AH84*#REF!*#REF!</f>
        <v>#REF!</v>
      </c>
      <c r="AI84" s="7" t="e">
        <f>'MNS Improved - Step 1'!AI84*#REF!*#REF!</f>
        <v>#REF!</v>
      </c>
      <c r="AJ84" s="7" t="e">
        <f>'MNS Improved - Step 1'!AJ84*#REF!*#REF!</f>
        <v>#REF!</v>
      </c>
      <c r="AL84" s="5"/>
      <c r="AM84" s="7"/>
      <c r="AN84" s="7"/>
      <c r="AO84" s="7"/>
      <c r="AP84" s="7"/>
      <c r="AQ84" s="7"/>
      <c r="AR84" s="7"/>
      <c r="AS84" s="7"/>
      <c r="AT84" s="7"/>
      <c r="AU84" s="7"/>
      <c r="AV84" s="7"/>
      <c r="AW84" s="8"/>
      <c r="AX84" s="1"/>
      <c r="AY84" s="1"/>
      <c r="AZ84" s="1"/>
      <c r="BA84" s="1"/>
      <c r="BB84" s="1"/>
      <c r="BC84" s="1"/>
      <c r="BD84" s="1"/>
      <c r="BE84" s="1"/>
      <c r="BF84" s="1"/>
      <c r="BG84" s="7"/>
      <c r="BH84" s="7"/>
      <c r="BI84" s="7"/>
      <c r="BJ84" s="7"/>
      <c r="BK84" s="7"/>
      <c r="BL84" s="7"/>
      <c r="BM84" s="7"/>
      <c r="BN84" s="7"/>
      <c r="BO84" s="7"/>
      <c r="BP84" s="7"/>
      <c r="BQ84" s="7"/>
      <c r="BR84" s="7"/>
      <c r="BS84" s="7"/>
      <c r="BT84" s="7"/>
      <c r="BU84" s="7"/>
    </row>
    <row r="85" spans="1:73">
      <c r="A85" s="5">
        <v>81</v>
      </c>
      <c r="B85" s="7" t="e">
        <f>'MNS Improved - Step 1'!B85*#REF!*#REF!</f>
        <v>#REF!</v>
      </c>
      <c r="C85" s="7" t="e">
        <f>'MNS Improved - Step 1'!C85*#REF!*#REF!</f>
        <v>#REF!</v>
      </c>
      <c r="D85" s="7" t="e">
        <f>'MNS Improved - Step 1'!D85*#REF!*#REF!</f>
        <v>#REF!</v>
      </c>
      <c r="E85" s="7" t="e">
        <f>'MNS Improved - Step 1'!E85*#REF!*#REF!</f>
        <v>#REF!</v>
      </c>
      <c r="F85" s="7" t="e">
        <f>'MNS Improved - Step 1'!F85*#REF!*#REF!</f>
        <v>#REF!</v>
      </c>
      <c r="G85" s="7" t="e">
        <f>'MNS Improved - Step 1'!G85*#REF!*#REF!</f>
        <v>#REF!</v>
      </c>
      <c r="H85" s="7" t="e">
        <f>'MNS Improved - Step 1'!H85*#REF!*#REF!</f>
        <v>#REF!</v>
      </c>
      <c r="I85" s="7" t="e">
        <f>'MNS Improved - Step 1'!I85*#REF!*#REF!</f>
        <v>#REF!</v>
      </c>
      <c r="J85" s="7" t="e">
        <f>'MNS Improved - Step 1'!J85*#REF!*#REF!</f>
        <v>#REF!</v>
      </c>
      <c r="K85" s="7" t="e">
        <f>'MNS Improved - Step 1'!K85*#REF!*#REF!</f>
        <v>#REF!</v>
      </c>
      <c r="L85" s="9" t="e">
        <f>'MNS Improved - Step 1'!L85*#REF!*#REF!</f>
        <v>#REF!</v>
      </c>
      <c r="M85" s="1" t="e">
        <f>'MNS Improved - Step 1'!M85*#REF!*#REF!</f>
        <v>#REF!</v>
      </c>
      <c r="N85" s="1" t="e">
        <f>'MNS Improved - Step 1'!N85*#REF!*#REF!</f>
        <v>#REF!</v>
      </c>
      <c r="O85" s="1" t="e">
        <f>'MNS Improved - Step 1'!O85*#REF!*#REF!</f>
        <v>#REF!</v>
      </c>
      <c r="P85" s="1" t="e">
        <f>'MNS Improved - Step 1'!P85*#REF!*#REF!</f>
        <v>#REF!</v>
      </c>
      <c r="Q85" s="1" t="e">
        <f>'MNS Improved - Step 1'!Q85*#REF!*#REF!</f>
        <v>#REF!</v>
      </c>
      <c r="R85" s="1" t="e">
        <f>'MNS Improved - Step 1'!R85*#REF!*#REF!</f>
        <v>#REF!</v>
      </c>
      <c r="S85" s="1" t="e">
        <f>'MNS Improved - Step 1'!S85*#REF!*#REF!</f>
        <v>#REF!</v>
      </c>
      <c r="T85" s="1" t="e">
        <f>'MNS Improved - Step 1'!T85*#REF!*#REF!</f>
        <v>#REF!</v>
      </c>
      <c r="U85" s="7" t="e">
        <f>'MNS Improved - Step 1'!U85*#REF!*#REF!</f>
        <v>#REF!</v>
      </c>
      <c r="V85" s="7" t="e">
        <f>'MNS Improved - Step 1'!V85*#REF!*#REF!</f>
        <v>#REF!</v>
      </c>
      <c r="W85" s="7" t="e">
        <f>'MNS Improved - Step 1'!W85*#REF!*#REF!</f>
        <v>#REF!</v>
      </c>
      <c r="X85" s="7" t="e">
        <f>'MNS Improved - Step 1'!X85*#REF!*#REF!</f>
        <v>#REF!</v>
      </c>
      <c r="Y85" s="7" t="e">
        <f>'MNS Improved - Step 1'!Y85*#REF!*#REF!</f>
        <v>#REF!</v>
      </c>
      <c r="Z85" s="7" t="e">
        <f>'MNS Improved - Step 1'!Z85*#REF!*#REF!</f>
        <v>#REF!</v>
      </c>
      <c r="AA85" s="7" t="e">
        <f>'MNS Improved - Step 1'!AA85*#REF!*#REF!</f>
        <v>#REF!</v>
      </c>
      <c r="AB85" s="7" t="e">
        <f>'MNS Improved - Step 1'!AB85*#REF!*#REF!</f>
        <v>#REF!</v>
      </c>
      <c r="AC85" s="7" t="e">
        <f>'MNS Improved - Step 1'!AC85*#REF!*#REF!</f>
        <v>#REF!</v>
      </c>
      <c r="AD85" s="7" t="e">
        <f>'MNS Improved - Step 1'!AD85*#REF!*#REF!</f>
        <v>#REF!</v>
      </c>
      <c r="AE85" s="7" t="e">
        <f>'MNS Improved - Step 1'!AE85*#REF!*#REF!</f>
        <v>#REF!</v>
      </c>
      <c r="AF85" s="7" t="e">
        <f>'MNS Improved - Step 1'!AF85*#REF!*#REF!</f>
        <v>#REF!</v>
      </c>
      <c r="AG85" s="7" t="e">
        <f>'MNS Improved - Step 1'!AG85*#REF!*#REF!</f>
        <v>#REF!</v>
      </c>
      <c r="AH85" s="7" t="e">
        <f>'MNS Improved - Step 1'!AH85*#REF!*#REF!</f>
        <v>#REF!</v>
      </c>
      <c r="AI85" s="7" t="e">
        <f>'MNS Improved - Step 1'!AI85*#REF!*#REF!</f>
        <v>#REF!</v>
      </c>
      <c r="AJ85" s="7" t="e">
        <f>'MNS Improved - Step 1'!AJ85*#REF!*#REF!</f>
        <v>#REF!</v>
      </c>
      <c r="AL85" s="5"/>
      <c r="AM85" s="7"/>
      <c r="AN85" s="7"/>
      <c r="AO85" s="7"/>
      <c r="AP85" s="7"/>
      <c r="AQ85" s="7"/>
      <c r="AR85" s="7"/>
      <c r="AS85" s="7"/>
      <c r="AT85" s="7"/>
      <c r="AU85" s="7"/>
      <c r="AV85" s="7"/>
      <c r="AW85" s="9"/>
      <c r="AX85" s="1"/>
      <c r="AY85" s="1"/>
      <c r="AZ85" s="1"/>
      <c r="BA85" s="1"/>
      <c r="BB85" s="1"/>
      <c r="BC85" s="1"/>
      <c r="BD85" s="1"/>
      <c r="BE85" s="1"/>
      <c r="BF85" s="7"/>
      <c r="BG85" s="7"/>
      <c r="BH85" s="7"/>
      <c r="BI85" s="7"/>
      <c r="BJ85" s="7"/>
      <c r="BK85" s="7"/>
      <c r="BL85" s="7"/>
      <c r="BM85" s="7"/>
      <c r="BN85" s="7"/>
      <c r="BO85" s="7"/>
      <c r="BP85" s="7"/>
      <c r="BQ85" s="7"/>
      <c r="BR85" s="7"/>
      <c r="BS85" s="7"/>
      <c r="BT85" s="7"/>
      <c r="BU85" s="7"/>
    </row>
    <row r="86" spans="1:73">
      <c r="A86" s="5">
        <v>82</v>
      </c>
      <c r="B86" s="7" t="e">
        <f>'MNS Improved - Step 1'!B86*#REF!*#REF!</f>
        <v>#REF!</v>
      </c>
      <c r="C86" s="7" t="e">
        <f>'MNS Improved - Step 1'!C86*#REF!*#REF!</f>
        <v>#REF!</v>
      </c>
      <c r="D86" s="7" t="e">
        <f>'MNS Improved - Step 1'!D86*#REF!*#REF!</f>
        <v>#REF!</v>
      </c>
      <c r="E86" s="7" t="e">
        <f>'MNS Improved - Step 1'!E86*#REF!*#REF!</f>
        <v>#REF!</v>
      </c>
      <c r="F86" s="7" t="e">
        <f>'MNS Improved - Step 1'!F86*#REF!*#REF!</f>
        <v>#REF!</v>
      </c>
      <c r="G86" s="7" t="e">
        <f>'MNS Improved - Step 1'!G86*#REF!*#REF!</f>
        <v>#REF!</v>
      </c>
      <c r="H86" s="7" t="e">
        <f>'MNS Improved - Step 1'!H86*#REF!*#REF!</f>
        <v>#REF!</v>
      </c>
      <c r="I86" s="7" t="e">
        <f>'MNS Improved - Step 1'!I86*#REF!*#REF!</f>
        <v>#REF!</v>
      </c>
      <c r="J86" s="7" t="e">
        <f>'MNS Improved - Step 1'!J86*#REF!*#REF!</f>
        <v>#REF!</v>
      </c>
      <c r="K86" s="9" t="e">
        <f>'MNS Improved - Step 1'!K86*#REF!*#REF!</f>
        <v>#REF!</v>
      </c>
      <c r="L86" s="1" t="e">
        <f>'MNS Improved - Step 1'!L86*#REF!*#REF!</f>
        <v>#REF!</v>
      </c>
      <c r="M86" s="1" t="e">
        <f>'MNS Improved - Step 1'!M86*#REF!*#REF!</f>
        <v>#REF!</v>
      </c>
      <c r="N86" s="1" t="e">
        <f>'MNS Improved - Step 1'!N86*#REF!*#REF!</f>
        <v>#REF!</v>
      </c>
      <c r="O86" s="1" t="e">
        <f>'MNS Improved - Step 1'!O86*#REF!*#REF!</f>
        <v>#REF!</v>
      </c>
      <c r="P86" s="1" t="e">
        <f>'MNS Improved - Step 1'!P86*#REF!*#REF!</f>
        <v>#REF!</v>
      </c>
      <c r="Q86" s="1" t="e">
        <f>'MNS Improved - Step 1'!Q86*#REF!*#REF!</f>
        <v>#REF!</v>
      </c>
      <c r="R86" s="1" t="e">
        <f>'MNS Improved - Step 1'!R86*#REF!*#REF!</f>
        <v>#REF!</v>
      </c>
      <c r="S86" s="1" t="e">
        <f>'MNS Improved - Step 1'!S86*#REF!*#REF!</f>
        <v>#REF!</v>
      </c>
      <c r="T86" s="7" t="e">
        <f>'MNS Improved - Step 1'!T86*#REF!*#REF!</f>
        <v>#REF!</v>
      </c>
      <c r="U86" s="7" t="e">
        <f>'MNS Improved - Step 1'!U86*#REF!*#REF!</f>
        <v>#REF!</v>
      </c>
      <c r="V86" s="7" t="e">
        <f>'MNS Improved - Step 1'!V86*#REF!*#REF!</f>
        <v>#REF!</v>
      </c>
      <c r="W86" s="7" t="e">
        <f>'MNS Improved - Step 1'!W86*#REF!*#REF!</f>
        <v>#REF!</v>
      </c>
      <c r="X86" s="7" t="e">
        <f>'MNS Improved - Step 1'!X86*#REF!*#REF!</f>
        <v>#REF!</v>
      </c>
      <c r="Y86" s="7" t="e">
        <f>'MNS Improved - Step 1'!Y86*#REF!*#REF!</f>
        <v>#REF!</v>
      </c>
      <c r="Z86" s="7" t="e">
        <f>'MNS Improved - Step 1'!Z86*#REF!*#REF!</f>
        <v>#REF!</v>
      </c>
      <c r="AA86" s="7" t="e">
        <f>'MNS Improved - Step 1'!AA86*#REF!*#REF!</f>
        <v>#REF!</v>
      </c>
      <c r="AB86" s="7" t="e">
        <f>'MNS Improved - Step 1'!AB86*#REF!*#REF!</f>
        <v>#REF!</v>
      </c>
      <c r="AC86" s="7" t="e">
        <f>'MNS Improved - Step 1'!AC86*#REF!*#REF!</f>
        <v>#REF!</v>
      </c>
      <c r="AD86" s="7" t="e">
        <f>'MNS Improved - Step 1'!AD86*#REF!*#REF!</f>
        <v>#REF!</v>
      </c>
      <c r="AE86" s="7" t="e">
        <f>'MNS Improved - Step 1'!AE86*#REF!*#REF!</f>
        <v>#REF!</v>
      </c>
      <c r="AF86" s="7" t="e">
        <f>'MNS Improved - Step 1'!AF86*#REF!*#REF!</f>
        <v>#REF!</v>
      </c>
      <c r="AG86" s="7" t="e">
        <f>'MNS Improved - Step 1'!AG86*#REF!*#REF!</f>
        <v>#REF!</v>
      </c>
      <c r="AH86" s="7" t="e">
        <f>'MNS Improved - Step 1'!AH86*#REF!*#REF!</f>
        <v>#REF!</v>
      </c>
      <c r="AI86" s="7" t="e">
        <f>'MNS Improved - Step 1'!AI86*#REF!*#REF!</f>
        <v>#REF!</v>
      </c>
      <c r="AJ86" s="7" t="e">
        <f>'MNS Improved - Step 1'!AJ86*#REF!*#REF!</f>
        <v>#REF!</v>
      </c>
      <c r="AL86" s="5"/>
      <c r="AM86" s="7"/>
      <c r="AN86" s="7"/>
      <c r="AO86" s="7"/>
      <c r="AP86" s="7"/>
      <c r="AQ86" s="7"/>
      <c r="AR86" s="7"/>
      <c r="AS86" s="7"/>
      <c r="AT86" s="7"/>
      <c r="AU86" s="7"/>
      <c r="AV86" s="9"/>
      <c r="AW86" s="1"/>
      <c r="AX86" s="1"/>
      <c r="AY86" s="1"/>
      <c r="AZ86" s="1"/>
      <c r="BA86" s="1"/>
      <c r="BB86" s="1"/>
      <c r="BC86" s="1"/>
      <c r="BD86" s="1"/>
      <c r="BE86" s="7"/>
      <c r="BF86" s="7"/>
      <c r="BG86" s="7"/>
      <c r="BH86" s="7"/>
      <c r="BI86" s="7"/>
      <c r="BJ86" s="7"/>
      <c r="BK86" s="7"/>
      <c r="BL86" s="7"/>
      <c r="BM86" s="7"/>
      <c r="BN86" s="7"/>
      <c r="BO86" s="7"/>
      <c r="BP86" s="7"/>
      <c r="BQ86" s="7"/>
      <c r="BR86" s="7"/>
      <c r="BS86" s="7"/>
      <c r="BT86" s="7"/>
      <c r="BU86" s="7"/>
    </row>
    <row r="87" spans="1:73">
      <c r="A87" s="5">
        <v>83</v>
      </c>
      <c r="B87" s="7" t="e">
        <f>'MNS Improved - Step 1'!B87*#REF!*#REF!</f>
        <v>#REF!</v>
      </c>
      <c r="C87" s="7" t="e">
        <f>'MNS Improved - Step 1'!C87*#REF!*#REF!</f>
        <v>#REF!</v>
      </c>
      <c r="D87" s="7" t="e">
        <f>'MNS Improved - Step 1'!D87*#REF!*#REF!</f>
        <v>#REF!</v>
      </c>
      <c r="E87" s="7" t="e">
        <f>'MNS Improved - Step 1'!E87*#REF!*#REF!</f>
        <v>#REF!</v>
      </c>
      <c r="F87" s="7" t="e">
        <f>'MNS Improved - Step 1'!F87*#REF!*#REF!</f>
        <v>#REF!</v>
      </c>
      <c r="G87" s="7" t="e">
        <f>'MNS Improved - Step 1'!G87*#REF!*#REF!</f>
        <v>#REF!</v>
      </c>
      <c r="H87" s="7" t="e">
        <f>'MNS Improved - Step 1'!H87*#REF!*#REF!</f>
        <v>#REF!</v>
      </c>
      <c r="I87" s="7" t="e">
        <f>'MNS Improved - Step 1'!I87*#REF!*#REF!</f>
        <v>#REF!</v>
      </c>
      <c r="J87" s="9" t="e">
        <f>'MNS Improved - Step 1'!J87*#REF!*#REF!</f>
        <v>#REF!</v>
      </c>
      <c r="K87" s="1" t="e">
        <f>'MNS Improved - Step 1'!K87*#REF!*#REF!</f>
        <v>#REF!</v>
      </c>
      <c r="L87" s="1" t="e">
        <f>'MNS Improved - Step 1'!L87*#REF!*#REF!</f>
        <v>#REF!</v>
      </c>
      <c r="M87" s="1" t="e">
        <f>'MNS Improved - Step 1'!M87*#REF!*#REF!</f>
        <v>#REF!</v>
      </c>
      <c r="N87" s="1" t="e">
        <f>'MNS Improved - Step 1'!N87*#REF!*#REF!</f>
        <v>#REF!</v>
      </c>
      <c r="O87" s="1" t="e">
        <f>'MNS Improved - Step 1'!O87*#REF!*#REF!</f>
        <v>#REF!</v>
      </c>
      <c r="P87" s="1" t="e">
        <f>'MNS Improved - Step 1'!P87*#REF!*#REF!</f>
        <v>#REF!</v>
      </c>
      <c r="Q87" s="1" t="e">
        <f>'MNS Improved - Step 1'!Q87*#REF!*#REF!</f>
        <v>#REF!</v>
      </c>
      <c r="R87" s="1" t="e">
        <f>'MNS Improved - Step 1'!R87*#REF!*#REF!</f>
        <v>#REF!</v>
      </c>
      <c r="S87" s="7" t="e">
        <f>'MNS Improved - Step 1'!S87*#REF!*#REF!</f>
        <v>#REF!</v>
      </c>
      <c r="T87" s="7" t="e">
        <f>'MNS Improved - Step 1'!T87*#REF!*#REF!</f>
        <v>#REF!</v>
      </c>
      <c r="U87" s="7" t="e">
        <f>'MNS Improved - Step 1'!U87*#REF!*#REF!</f>
        <v>#REF!</v>
      </c>
      <c r="V87" s="7" t="e">
        <f>'MNS Improved - Step 1'!V87*#REF!*#REF!</f>
        <v>#REF!</v>
      </c>
      <c r="W87" s="7" t="e">
        <f>'MNS Improved - Step 1'!W87*#REF!*#REF!</f>
        <v>#REF!</v>
      </c>
      <c r="X87" s="7" t="e">
        <f>'MNS Improved - Step 1'!X87*#REF!*#REF!</f>
        <v>#REF!</v>
      </c>
      <c r="Y87" s="7" t="e">
        <f>'MNS Improved - Step 1'!Y87*#REF!*#REF!</f>
        <v>#REF!</v>
      </c>
      <c r="Z87" s="7" t="e">
        <f>'MNS Improved - Step 1'!Z87*#REF!*#REF!</f>
        <v>#REF!</v>
      </c>
      <c r="AA87" s="7" t="e">
        <f>'MNS Improved - Step 1'!AA87*#REF!*#REF!</f>
        <v>#REF!</v>
      </c>
      <c r="AB87" s="7" t="e">
        <f>'MNS Improved - Step 1'!AB87*#REF!*#REF!</f>
        <v>#REF!</v>
      </c>
      <c r="AC87" s="7" t="e">
        <f>'MNS Improved - Step 1'!AC87*#REF!*#REF!</f>
        <v>#REF!</v>
      </c>
      <c r="AD87" s="7" t="e">
        <f>'MNS Improved - Step 1'!AD87*#REF!*#REF!</f>
        <v>#REF!</v>
      </c>
      <c r="AE87" s="7" t="e">
        <f>'MNS Improved - Step 1'!AE87*#REF!*#REF!</f>
        <v>#REF!</v>
      </c>
      <c r="AF87" s="7" t="e">
        <f>'MNS Improved - Step 1'!AF87*#REF!*#REF!</f>
        <v>#REF!</v>
      </c>
      <c r="AG87" s="7" t="e">
        <f>'MNS Improved - Step 1'!AG87*#REF!*#REF!</f>
        <v>#REF!</v>
      </c>
      <c r="AH87" s="7" t="e">
        <f>'MNS Improved - Step 1'!AH87*#REF!*#REF!</f>
        <v>#REF!</v>
      </c>
      <c r="AI87" s="7" t="e">
        <f>'MNS Improved - Step 1'!AI87*#REF!*#REF!</f>
        <v>#REF!</v>
      </c>
      <c r="AJ87" s="7" t="e">
        <f>'MNS Improved - Step 1'!AJ87*#REF!*#REF!</f>
        <v>#REF!</v>
      </c>
      <c r="AL87" s="5"/>
      <c r="AM87" s="7"/>
      <c r="AN87" s="7"/>
      <c r="AO87" s="7"/>
      <c r="AP87" s="7"/>
      <c r="AQ87" s="7"/>
      <c r="AR87" s="7"/>
      <c r="AS87" s="7"/>
      <c r="AT87" s="7"/>
      <c r="AU87" s="9"/>
      <c r="AV87" s="1"/>
      <c r="AW87" s="1"/>
      <c r="AX87" s="1"/>
      <c r="AY87" s="1"/>
      <c r="AZ87" s="1"/>
      <c r="BA87" s="1"/>
      <c r="BB87" s="1"/>
      <c r="BC87" s="1"/>
      <c r="BD87" s="7"/>
      <c r="BE87" s="7"/>
      <c r="BF87" s="7"/>
      <c r="BG87" s="7"/>
      <c r="BH87" s="7"/>
      <c r="BI87" s="7"/>
      <c r="BJ87" s="7"/>
      <c r="BK87" s="7"/>
      <c r="BL87" s="7"/>
      <c r="BM87" s="7"/>
      <c r="BN87" s="7"/>
      <c r="BO87" s="7"/>
      <c r="BP87" s="7"/>
      <c r="BQ87" s="7"/>
      <c r="BR87" s="7"/>
      <c r="BS87" s="7"/>
      <c r="BT87" s="7"/>
      <c r="BU87" s="7"/>
    </row>
    <row r="88" spans="1:73">
      <c r="A88" s="5">
        <v>84</v>
      </c>
      <c r="B88" s="7" t="e">
        <f>'MNS Improved - Step 1'!B88*#REF!*#REF!</f>
        <v>#REF!</v>
      </c>
      <c r="C88" s="7" t="e">
        <f>'MNS Improved - Step 1'!C88*#REF!*#REF!</f>
        <v>#REF!</v>
      </c>
      <c r="D88" s="7" t="e">
        <f>'MNS Improved - Step 1'!D88*#REF!*#REF!</f>
        <v>#REF!</v>
      </c>
      <c r="E88" s="7" t="e">
        <f>'MNS Improved - Step 1'!E88*#REF!*#REF!</f>
        <v>#REF!</v>
      </c>
      <c r="F88" s="7" t="e">
        <f>'MNS Improved - Step 1'!F88*#REF!*#REF!</f>
        <v>#REF!</v>
      </c>
      <c r="G88" s="7" t="e">
        <f>'MNS Improved - Step 1'!G88*#REF!*#REF!</f>
        <v>#REF!</v>
      </c>
      <c r="H88" s="7" t="e">
        <f>'MNS Improved - Step 1'!H88*#REF!*#REF!</f>
        <v>#REF!</v>
      </c>
      <c r="I88" s="8" t="e">
        <f>'MNS Improved - Step 1'!I88*#REF!*#REF!</f>
        <v>#REF!</v>
      </c>
      <c r="J88" s="1" t="e">
        <f>'MNS Improved - Step 1'!J88*#REF!*#REF!</f>
        <v>#REF!</v>
      </c>
      <c r="K88" s="1" t="e">
        <f>'MNS Improved - Step 1'!K88*#REF!*#REF!</f>
        <v>#REF!</v>
      </c>
      <c r="L88" s="1" t="e">
        <f>'MNS Improved - Step 1'!L88*#REF!*#REF!</f>
        <v>#REF!</v>
      </c>
      <c r="M88" s="1" t="e">
        <f>'MNS Improved - Step 1'!M88*#REF!*#REF!</f>
        <v>#REF!</v>
      </c>
      <c r="N88" s="1" t="e">
        <f>'MNS Improved - Step 1'!N88*#REF!*#REF!</f>
        <v>#REF!</v>
      </c>
      <c r="O88" s="1" t="e">
        <f>'MNS Improved - Step 1'!O88*#REF!*#REF!</f>
        <v>#REF!</v>
      </c>
      <c r="P88" s="1" t="e">
        <f>'MNS Improved - Step 1'!P88*#REF!*#REF!</f>
        <v>#REF!</v>
      </c>
      <c r="Q88" s="1" t="e">
        <f>'MNS Improved - Step 1'!Q88*#REF!*#REF!</f>
        <v>#REF!</v>
      </c>
      <c r="R88" s="1" t="e">
        <f>'MNS Improved - Step 1'!R88*#REF!*#REF!</f>
        <v>#REF!</v>
      </c>
      <c r="S88" s="7" t="e">
        <f>'MNS Improved - Step 1'!S88*#REF!*#REF!</f>
        <v>#REF!</v>
      </c>
      <c r="T88" s="7" t="e">
        <f>'MNS Improved - Step 1'!T88*#REF!*#REF!</f>
        <v>#REF!</v>
      </c>
      <c r="U88" s="7" t="e">
        <f>'MNS Improved - Step 1'!U88*#REF!*#REF!</f>
        <v>#REF!</v>
      </c>
      <c r="V88" s="7" t="e">
        <f>'MNS Improved - Step 1'!V88*#REF!*#REF!</f>
        <v>#REF!</v>
      </c>
      <c r="W88" s="7" t="e">
        <f>'MNS Improved - Step 1'!W88*#REF!*#REF!</f>
        <v>#REF!</v>
      </c>
      <c r="X88" s="7" t="e">
        <f>'MNS Improved - Step 1'!X88*#REF!*#REF!</f>
        <v>#REF!</v>
      </c>
      <c r="Y88" s="7" t="e">
        <f>'MNS Improved - Step 1'!Y88*#REF!*#REF!</f>
        <v>#REF!</v>
      </c>
      <c r="Z88" s="7" t="e">
        <f>'MNS Improved - Step 1'!Z88*#REF!*#REF!</f>
        <v>#REF!</v>
      </c>
      <c r="AA88" s="7" t="e">
        <f>'MNS Improved - Step 1'!AA88*#REF!*#REF!</f>
        <v>#REF!</v>
      </c>
      <c r="AB88" s="7" t="e">
        <f>'MNS Improved - Step 1'!AB88*#REF!*#REF!</f>
        <v>#REF!</v>
      </c>
      <c r="AC88" s="7" t="e">
        <f>'MNS Improved - Step 1'!AC88*#REF!*#REF!</f>
        <v>#REF!</v>
      </c>
      <c r="AD88" s="7" t="e">
        <f>'MNS Improved - Step 1'!AD88*#REF!*#REF!</f>
        <v>#REF!</v>
      </c>
      <c r="AE88" s="7" t="e">
        <f>'MNS Improved - Step 1'!AE88*#REF!*#REF!</f>
        <v>#REF!</v>
      </c>
      <c r="AF88" s="7" t="e">
        <f>'MNS Improved - Step 1'!AF88*#REF!*#REF!</f>
        <v>#REF!</v>
      </c>
      <c r="AG88" s="7" t="e">
        <f>'MNS Improved - Step 1'!AG88*#REF!*#REF!</f>
        <v>#REF!</v>
      </c>
      <c r="AH88" s="7" t="e">
        <f>'MNS Improved - Step 1'!AH88*#REF!*#REF!</f>
        <v>#REF!</v>
      </c>
      <c r="AI88" s="7" t="e">
        <f>'MNS Improved - Step 1'!AI88*#REF!*#REF!</f>
        <v>#REF!</v>
      </c>
      <c r="AJ88" s="7" t="e">
        <f>'MNS Improved - Step 1'!AJ88*#REF!*#REF!</f>
        <v>#REF!</v>
      </c>
      <c r="AL88" s="5"/>
      <c r="AM88" s="7"/>
      <c r="AN88" s="7"/>
      <c r="AO88" s="7"/>
      <c r="AP88" s="7"/>
      <c r="AQ88" s="7"/>
      <c r="AR88" s="7"/>
      <c r="AS88" s="7"/>
      <c r="AT88" s="8"/>
      <c r="AU88" s="1"/>
      <c r="AV88" s="1"/>
      <c r="AW88" s="1"/>
      <c r="AX88" s="1"/>
      <c r="AY88" s="1"/>
      <c r="AZ88" s="1"/>
      <c r="BA88" s="1"/>
      <c r="BB88" s="1"/>
      <c r="BC88" s="7"/>
      <c r="BD88" s="7"/>
      <c r="BE88" s="7"/>
      <c r="BF88" s="7"/>
      <c r="BG88" s="7"/>
      <c r="BH88" s="7"/>
      <c r="BI88" s="7"/>
      <c r="BJ88" s="7"/>
      <c r="BK88" s="7"/>
      <c r="BL88" s="7"/>
      <c r="BM88" s="7"/>
      <c r="BN88" s="7"/>
      <c r="BO88" s="7"/>
      <c r="BP88" s="7"/>
      <c r="BQ88" s="7"/>
      <c r="BR88" s="7"/>
      <c r="BS88" s="7"/>
      <c r="BT88" s="7"/>
      <c r="BU88" s="7"/>
    </row>
    <row r="89" spans="1:73">
      <c r="A89" s="5">
        <v>85</v>
      </c>
      <c r="B89" s="7" t="e">
        <f>'MNS Improved - Step 1'!B89*#REF!*#REF!</f>
        <v>#REF!</v>
      </c>
      <c r="C89" s="7" t="e">
        <f>'MNS Improved - Step 1'!C89*#REF!*#REF!</f>
        <v>#REF!</v>
      </c>
      <c r="D89" s="7" t="e">
        <f>'MNS Improved - Step 1'!D89*#REF!*#REF!</f>
        <v>#REF!</v>
      </c>
      <c r="E89" s="7" t="e">
        <f>'MNS Improved - Step 1'!E89*#REF!*#REF!</f>
        <v>#REF!</v>
      </c>
      <c r="F89" s="7" t="e">
        <f>'MNS Improved - Step 1'!F89*#REF!*#REF!</f>
        <v>#REF!</v>
      </c>
      <c r="G89" s="7" t="e">
        <f>'MNS Improved - Step 1'!G89*#REF!*#REF!</f>
        <v>#REF!</v>
      </c>
      <c r="H89" s="7" t="e">
        <f>'MNS Improved - Step 1'!H89*#REF!*#REF!</f>
        <v>#REF!</v>
      </c>
      <c r="I89" s="9" t="e">
        <f>'MNS Improved - Step 1'!I89*#REF!*#REF!</f>
        <v>#REF!</v>
      </c>
      <c r="J89" s="1" t="e">
        <f>'MNS Improved - Step 1'!J89*#REF!*#REF!</f>
        <v>#REF!</v>
      </c>
      <c r="K89" s="1" t="e">
        <f>'MNS Improved - Step 1'!K89*#REF!*#REF!</f>
        <v>#REF!</v>
      </c>
      <c r="L89" s="1" t="e">
        <f>'MNS Improved - Step 1'!L89*#REF!*#REF!</f>
        <v>#REF!</v>
      </c>
      <c r="M89" s="1" t="e">
        <f>'MNS Improved - Step 1'!M89*#REF!*#REF!</f>
        <v>#REF!</v>
      </c>
      <c r="N89" s="1" t="e">
        <f>'MNS Improved - Step 1'!N89*#REF!*#REF!</f>
        <v>#REF!</v>
      </c>
      <c r="O89" s="1" t="e">
        <f>'MNS Improved - Step 1'!O89*#REF!*#REF!</f>
        <v>#REF!</v>
      </c>
      <c r="P89" s="1" t="e">
        <f>'MNS Improved - Step 1'!P89*#REF!*#REF!</f>
        <v>#REF!</v>
      </c>
      <c r="Q89" s="1" t="e">
        <f>'MNS Improved - Step 1'!Q89*#REF!*#REF!</f>
        <v>#REF!</v>
      </c>
      <c r="R89" s="1" t="e">
        <f>'MNS Improved - Step 1'!R89*#REF!*#REF!</f>
        <v>#REF!</v>
      </c>
      <c r="S89" s="7" t="e">
        <f>'MNS Improved - Step 1'!S89*#REF!*#REF!</f>
        <v>#REF!</v>
      </c>
      <c r="T89" s="7" t="e">
        <f>'MNS Improved - Step 1'!T89*#REF!*#REF!</f>
        <v>#REF!</v>
      </c>
      <c r="U89" s="7" t="e">
        <f>'MNS Improved - Step 1'!U89*#REF!*#REF!</f>
        <v>#REF!</v>
      </c>
      <c r="V89" s="7" t="e">
        <f>'MNS Improved - Step 1'!V89*#REF!*#REF!</f>
        <v>#REF!</v>
      </c>
      <c r="W89" s="7" t="e">
        <f>'MNS Improved - Step 1'!W89*#REF!*#REF!</f>
        <v>#REF!</v>
      </c>
      <c r="X89" s="7" t="e">
        <f>'MNS Improved - Step 1'!X89*#REF!*#REF!</f>
        <v>#REF!</v>
      </c>
      <c r="Y89" s="7" t="e">
        <f>'MNS Improved - Step 1'!Y89*#REF!*#REF!</f>
        <v>#REF!</v>
      </c>
      <c r="Z89" s="7" t="e">
        <f>'MNS Improved - Step 1'!Z89*#REF!*#REF!</f>
        <v>#REF!</v>
      </c>
      <c r="AA89" s="7" t="e">
        <f>'MNS Improved - Step 1'!AA89*#REF!*#REF!</f>
        <v>#REF!</v>
      </c>
      <c r="AB89" s="7" t="e">
        <f>'MNS Improved - Step 1'!AB89*#REF!*#REF!</f>
        <v>#REF!</v>
      </c>
      <c r="AC89" s="7" t="e">
        <f>'MNS Improved - Step 1'!AC89*#REF!*#REF!</f>
        <v>#REF!</v>
      </c>
      <c r="AD89" s="7" t="e">
        <f>'MNS Improved - Step 1'!AD89*#REF!*#REF!</f>
        <v>#REF!</v>
      </c>
      <c r="AE89" s="7" t="e">
        <f>'MNS Improved - Step 1'!AE89*#REF!*#REF!</f>
        <v>#REF!</v>
      </c>
      <c r="AF89" s="7" t="e">
        <f>'MNS Improved - Step 1'!AF89*#REF!*#REF!</f>
        <v>#REF!</v>
      </c>
      <c r="AG89" s="7" t="e">
        <f>'MNS Improved - Step 1'!AG89*#REF!*#REF!</f>
        <v>#REF!</v>
      </c>
      <c r="AH89" s="7" t="e">
        <f>'MNS Improved - Step 1'!AH89*#REF!*#REF!</f>
        <v>#REF!</v>
      </c>
      <c r="AI89" s="7" t="e">
        <f>'MNS Improved - Step 1'!AI89*#REF!*#REF!</f>
        <v>#REF!</v>
      </c>
      <c r="AJ89" s="7" t="e">
        <f>'MNS Improved - Step 1'!AJ89*#REF!*#REF!</f>
        <v>#REF!</v>
      </c>
      <c r="AL89" s="5"/>
      <c r="AM89" s="7"/>
      <c r="AN89" s="7"/>
      <c r="AO89" s="7"/>
      <c r="AP89" s="7"/>
      <c r="AQ89" s="7"/>
      <c r="AR89" s="7"/>
      <c r="AS89" s="7"/>
      <c r="AT89" s="9"/>
      <c r="AU89" s="1"/>
      <c r="AV89" s="1"/>
      <c r="AW89" s="1"/>
      <c r="AX89" s="1"/>
      <c r="AY89" s="1"/>
      <c r="AZ89" s="1"/>
      <c r="BA89" s="1"/>
      <c r="BB89" s="7"/>
      <c r="BC89" s="7"/>
      <c r="BD89" s="7"/>
      <c r="BE89" s="7"/>
      <c r="BF89" s="7"/>
      <c r="BG89" s="7"/>
      <c r="BH89" s="7"/>
      <c r="BI89" s="7"/>
      <c r="BJ89" s="7"/>
      <c r="BK89" s="7"/>
      <c r="BL89" s="7"/>
      <c r="BM89" s="7"/>
      <c r="BN89" s="7"/>
      <c r="BO89" s="7"/>
      <c r="BP89" s="7"/>
      <c r="BQ89" s="7"/>
      <c r="BR89" s="7"/>
      <c r="BS89" s="7"/>
      <c r="BT89" s="7"/>
      <c r="BU89" s="7"/>
    </row>
    <row r="90" spans="1:73">
      <c r="A90" s="5">
        <v>86</v>
      </c>
      <c r="B90" s="7" t="e">
        <f>'MNS Improved - Step 1'!B90*#REF!*#REF!</f>
        <v>#REF!</v>
      </c>
      <c r="C90" s="7" t="e">
        <f>'MNS Improved - Step 1'!C90*#REF!*#REF!</f>
        <v>#REF!</v>
      </c>
      <c r="D90" s="7" t="e">
        <f>'MNS Improved - Step 1'!D90*#REF!*#REF!</f>
        <v>#REF!</v>
      </c>
      <c r="E90" s="7" t="e">
        <f>'MNS Improved - Step 1'!E90*#REF!*#REF!</f>
        <v>#REF!</v>
      </c>
      <c r="F90" s="7" t="e">
        <f>'MNS Improved - Step 1'!F90*#REF!*#REF!</f>
        <v>#REF!</v>
      </c>
      <c r="G90" s="7" t="e">
        <f>'MNS Improved - Step 1'!G90*#REF!*#REF!</f>
        <v>#REF!</v>
      </c>
      <c r="H90" s="9" t="e">
        <f>'MNS Improved - Step 1'!H90*#REF!*#REF!</f>
        <v>#REF!</v>
      </c>
      <c r="I90" s="1" t="e">
        <f>'MNS Improved - Step 1'!I90*#REF!*#REF!</f>
        <v>#REF!</v>
      </c>
      <c r="J90" s="1" t="e">
        <f>'MNS Improved - Step 1'!J90*#REF!*#REF!</f>
        <v>#REF!</v>
      </c>
      <c r="K90" s="1" t="e">
        <f>'MNS Improved - Step 1'!K90*#REF!*#REF!</f>
        <v>#REF!</v>
      </c>
      <c r="L90" s="1" t="e">
        <f>'MNS Improved - Step 1'!L90*#REF!*#REF!</f>
        <v>#REF!</v>
      </c>
      <c r="M90" s="1" t="e">
        <f>'MNS Improved - Step 1'!M90*#REF!*#REF!</f>
        <v>#REF!</v>
      </c>
      <c r="N90" s="1" t="e">
        <f>'MNS Improved - Step 1'!N90*#REF!*#REF!</f>
        <v>#REF!</v>
      </c>
      <c r="O90" s="1" t="e">
        <f>'MNS Improved - Step 1'!O90*#REF!*#REF!</f>
        <v>#REF!</v>
      </c>
      <c r="P90" s="1" t="e">
        <f>'MNS Improved - Step 1'!P90*#REF!*#REF!</f>
        <v>#REF!</v>
      </c>
      <c r="Q90" s="1" t="e">
        <f>'MNS Improved - Step 1'!Q90*#REF!*#REF!</f>
        <v>#REF!</v>
      </c>
      <c r="R90" s="1" t="e">
        <f>'MNS Improved - Step 1'!R90*#REF!*#REF!</f>
        <v>#REF!</v>
      </c>
      <c r="S90" s="7" t="e">
        <f>'MNS Improved - Step 1'!S90*#REF!*#REF!</f>
        <v>#REF!</v>
      </c>
      <c r="T90" s="7" t="e">
        <f>'MNS Improved - Step 1'!T90*#REF!*#REF!</f>
        <v>#REF!</v>
      </c>
      <c r="U90" s="7" t="e">
        <f>'MNS Improved - Step 1'!U90*#REF!*#REF!</f>
        <v>#REF!</v>
      </c>
      <c r="V90" s="7" t="e">
        <f>'MNS Improved - Step 1'!V90*#REF!*#REF!</f>
        <v>#REF!</v>
      </c>
      <c r="W90" s="7" t="e">
        <f>'MNS Improved - Step 1'!W90*#REF!*#REF!</f>
        <v>#REF!</v>
      </c>
      <c r="X90" s="7" t="e">
        <f>'MNS Improved - Step 1'!X90*#REF!*#REF!</f>
        <v>#REF!</v>
      </c>
      <c r="Y90" s="7" t="e">
        <f>'MNS Improved - Step 1'!Y90*#REF!*#REF!</f>
        <v>#REF!</v>
      </c>
      <c r="Z90" s="7" t="e">
        <f>'MNS Improved - Step 1'!Z90*#REF!*#REF!</f>
        <v>#REF!</v>
      </c>
      <c r="AA90" s="7" t="e">
        <f>'MNS Improved - Step 1'!AA90*#REF!*#REF!</f>
        <v>#REF!</v>
      </c>
      <c r="AB90" s="7" t="e">
        <f>'MNS Improved - Step 1'!AB90*#REF!*#REF!</f>
        <v>#REF!</v>
      </c>
      <c r="AC90" s="7" t="e">
        <f>'MNS Improved - Step 1'!AC90*#REF!*#REF!</f>
        <v>#REF!</v>
      </c>
      <c r="AD90" s="7" t="e">
        <f>'MNS Improved - Step 1'!AD90*#REF!*#REF!</f>
        <v>#REF!</v>
      </c>
      <c r="AE90" s="7" t="e">
        <f>'MNS Improved - Step 1'!AE90*#REF!*#REF!</f>
        <v>#REF!</v>
      </c>
      <c r="AF90" s="7" t="e">
        <f>'MNS Improved - Step 1'!AF90*#REF!*#REF!</f>
        <v>#REF!</v>
      </c>
      <c r="AG90" s="7" t="e">
        <f>'MNS Improved - Step 1'!AG90*#REF!*#REF!</f>
        <v>#REF!</v>
      </c>
      <c r="AH90" s="7" t="e">
        <f>'MNS Improved - Step 1'!AH90*#REF!*#REF!</f>
        <v>#REF!</v>
      </c>
      <c r="AI90" s="7" t="e">
        <f>'MNS Improved - Step 1'!AI90*#REF!*#REF!</f>
        <v>#REF!</v>
      </c>
      <c r="AJ90" s="7" t="e">
        <f>'MNS Improved - Step 1'!AJ90*#REF!*#REF!</f>
        <v>#REF!</v>
      </c>
      <c r="AL90" s="5"/>
      <c r="AM90" s="7"/>
      <c r="AN90" s="7"/>
      <c r="AO90" s="7"/>
      <c r="AP90" s="7"/>
      <c r="AQ90" s="7"/>
      <c r="AR90" s="7"/>
      <c r="AS90" s="9"/>
      <c r="AT90" s="1"/>
      <c r="AU90" s="1"/>
      <c r="AV90" s="1"/>
      <c r="AW90" s="1"/>
      <c r="AX90" s="1"/>
      <c r="AY90" s="1"/>
      <c r="AZ90" s="1"/>
      <c r="BA90" s="7"/>
      <c r="BB90" s="7"/>
      <c r="BC90" s="7"/>
      <c r="BD90" s="7"/>
      <c r="BE90" s="7"/>
      <c r="BF90" s="7"/>
      <c r="BG90" s="7"/>
      <c r="BH90" s="7"/>
      <c r="BI90" s="7"/>
      <c r="BJ90" s="7"/>
      <c r="BK90" s="7"/>
      <c r="BL90" s="7"/>
      <c r="BM90" s="7"/>
      <c r="BN90" s="7"/>
      <c r="BO90" s="7"/>
      <c r="BP90" s="7"/>
      <c r="BQ90" s="7"/>
      <c r="BR90" s="7"/>
      <c r="BS90" s="7"/>
      <c r="BT90" s="7"/>
      <c r="BU90" s="7"/>
    </row>
    <row r="91" spans="1:73">
      <c r="A91" s="5">
        <v>87</v>
      </c>
      <c r="B91" s="7" t="e">
        <f>'MNS Improved - Step 1'!B91*#REF!*#REF!</f>
        <v>#REF!</v>
      </c>
      <c r="C91" s="7" t="e">
        <f>'MNS Improved - Step 1'!C91*#REF!*#REF!</f>
        <v>#REF!</v>
      </c>
      <c r="D91" s="7" t="e">
        <f>'MNS Improved - Step 1'!D91*#REF!*#REF!</f>
        <v>#REF!</v>
      </c>
      <c r="E91" s="7" t="e">
        <f>'MNS Improved - Step 1'!E91*#REF!*#REF!</f>
        <v>#REF!</v>
      </c>
      <c r="F91" s="7" t="e">
        <f>'MNS Improved - Step 1'!F91*#REF!*#REF!</f>
        <v>#REF!</v>
      </c>
      <c r="G91" s="8" t="e">
        <f>'MNS Improved - Step 1'!G91*#REF!*#REF!</f>
        <v>#REF!</v>
      </c>
      <c r="H91" s="1" t="e">
        <f>'MNS Improved - Step 1'!H91*#REF!*#REF!</f>
        <v>#REF!</v>
      </c>
      <c r="I91" s="1" t="e">
        <f>'MNS Improved - Step 1'!I91*#REF!*#REF!</f>
        <v>#REF!</v>
      </c>
      <c r="J91" s="1" t="e">
        <f>'MNS Improved - Step 1'!J91*#REF!*#REF!</f>
        <v>#REF!</v>
      </c>
      <c r="K91" s="1" t="e">
        <f>'MNS Improved - Step 1'!K91*#REF!*#REF!</f>
        <v>#REF!</v>
      </c>
      <c r="L91" s="1" t="e">
        <f>'MNS Improved - Step 1'!L91*#REF!*#REF!</f>
        <v>#REF!</v>
      </c>
      <c r="M91" s="1" t="e">
        <f>'MNS Improved - Step 1'!M91*#REF!*#REF!</f>
        <v>#REF!</v>
      </c>
      <c r="N91" s="1" t="e">
        <f>'MNS Improved - Step 1'!N91*#REF!*#REF!</f>
        <v>#REF!</v>
      </c>
      <c r="O91" s="1" t="e">
        <f>'MNS Improved - Step 1'!O91*#REF!*#REF!</f>
        <v>#REF!</v>
      </c>
      <c r="P91" s="1" t="e">
        <f>'MNS Improved - Step 1'!P91*#REF!*#REF!</f>
        <v>#REF!</v>
      </c>
      <c r="Q91" s="1" t="e">
        <f>'MNS Improved - Step 1'!Q91*#REF!*#REF!</f>
        <v>#REF!</v>
      </c>
      <c r="R91" s="1" t="e">
        <f>'MNS Improved - Step 1'!R91*#REF!*#REF!</f>
        <v>#REF!</v>
      </c>
      <c r="S91" s="7" t="e">
        <f>'MNS Improved - Step 1'!S91*#REF!*#REF!</f>
        <v>#REF!</v>
      </c>
      <c r="T91" s="7" t="e">
        <f>'MNS Improved - Step 1'!T91*#REF!*#REF!</f>
        <v>#REF!</v>
      </c>
      <c r="U91" s="7" t="e">
        <f>'MNS Improved - Step 1'!U91*#REF!*#REF!</f>
        <v>#REF!</v>
      </c>
      <c r="V91" s="7" t="e">
        <f>'MNS Improved - Step 1'!V91*#REF!*#REF!</f>
        <v>#REF!</v>
      </c>
      <c r="W91" s="7" t="e">
        <f>'MNS Improved - Step 1'!W91*#REF!*#REF!</f>
        <v>#REF!</v>
      </c>
      <c r="X91" s="7" t="e">
        <f>'MNS Improved - Step 1'!X91*#REF!*#REF!</f>
        <v>#REF!</v>
      </c>
      <c r="Y91" s="7" t="e">
        <f>'MNS Improved - Step 1'!Y91*#REF!*#REF!</f>
        <v>#REF!</v>
      </c>
      <c r="Z91" s="7" t="e">
        <f>'MNS Improved - Step 1'!Z91*#REF!*#REF!</f>
        <v>#REF!</v>
      </c>
      <c r="AA91" s="7" t="e">
        <f>'MNS Improved - Step 1'!AA91*#REF!*#REF!</f>
        <v>#REF!</v>
      </c>
      <c r="AB91" s="7" t="e">
        <f>'MNS Improved - Step 1'!AB91*#REF!*#REF!</f>
        <v>#REF!</v>
      </c>
      <c r="AC91" s="7" t="e">
        <f>'MNS Improved - Step 1'!AC91*#REF!*#REF!</f>
        <v>#REF!</v>
      </c>
      <c r="AD91" s="7" t="e">
        <f>'MNS Improved - Step 1'!AD91*#REF!*#REF!</f>
        <v>#REF!</v>
      </c>
      <c r="AE91" s="7" t="e">
        <f>'MNS Improved - Step 1'!AE91*#REF!*#REF!</f>
        <v>#REF!</v>
      </c>
      <c r="AF91" s="7" t="e">
        <f>'MNS Improved - Step 1'!AF91*#REF!*#REF!</f>
        <v>#REF!</v>
      </c>
      <c r="AG91" s="7" t="e">
        <f>'MNS Improved - Step 1'!AG91*#REF!*#REF!</f>
        <v>#REF!</v>
      </c>
      <c r="AH91" s="7" t="e">
        <f>'MNS Improved - Step 1'!AH91*#REF!*#REF!</f>
        <v>#REF!</v>
      </c>
      <c r="AI91" s="7" t="e">
        <f>'MNS Improved - Step 1'!AI91*#REF!*#REF!</f>
        <v>#REF!</v>
      </c>
      <c r="AJ91" s="7" t="e">
        <f>'MNS Improved - Step 1'!AJ91*#REF!*#REF!</f>
        <v>#REF!</v>
      </c>
      <c r="AL91" s="5"/>
      <c r="AM91" s="7"/>
      <c r="AN91" s="7"/>
      <c r="AO91" s="7"/>
      <c r="AP91" s="7"/>
      <c r="AQ91" s="7"/>
      <c r="AR91" s="8"/>
      <c r="AS91" s="1"/>
      <c r="AT91" s="1"/>
      <c r="AU91" s="1"/>
      <c r="AV91" s="1"/>
      <c r="AW91" s="1"/>
      <c r="AX91" s="1"/>
      <c r="AY91" s="1"/>
      <c r="AZ91" s="7"/>
      <c r="BA91" s="7"/>
      <c r="BB91" s="7"/>
      <c r="BC91" s="7"/>
      <c r="BD91" s="7"/>
      <c r="BE91" s="7"/>
      <c r="BF91" s="7"/>
      <c r="BG91" s="7"/>
      <c r="BH91" s="7"/>
      <c r="BI91" s="7"/>
      <c r="BJ91" s="7"/>
      <c r="BK91" s="7"/>
      <c r="BL91" s="7"/>
      <c r="BM91" s="7"/>
      <c r="BN91" s="7"/>
      <c r="BO91" s="7"/>
      <c r="BP91" s="7"/>
      <c r="BQ91" s="7"/>
      <c r="BR91" s="7"/>
      <c r="BS91" s="7"/>
      <c r="BT91" s="7"/>
      <c r="BU91" s="7"/>
    </row>
    <row r="92" spans="1:73">
      <c r="A92" s="5">
        <v>88</v>
      </c>
      <c r="B92" s="7" t="e">
        <f>'MNS Improved - Step 1'!B92*#REF!*#REF!</f>
        <v>#REF!</v>
      </c>
      <c r="C92" s="7" t="e">
        <f>'MNS Improved - Step 1'!C92*#REF!*#REF!</f>
        <v>#REF!</v>
      </c>
      <c r="D92" s="7" t="e">
        <f>'MNS Improved - Step 1'!D92*#REF!*#REF!</f>
        <v>#REF!</v>
      </c>
      <c r="E92" s="7" t="e">
        <f>'MNS Improved - Step 1'!E92*#REF!*#REF!</f>
        <v>#REF!</v>
      </c>
      <c r="F92" s="7" t="e">
        <f>'MNS Improved - Step 1'!F92*#REF!*#REF!</f>
        <v>#REF!</v>
      </c>
      <c r="G92" s="9" t="e">
        <f>'MNS Improved - Step 1'!G92*#REF!*#REF!</f>
        <v>#REF!</v>
      </c>
      <c r="H92" s="1" t="e">
        <f>'MNS Improved - Step 1'!H92*#REF!*#REF!</f>
        <v>#REF!</v>
      </c>
      <c r="I92" s="1" t="e">
        <f>'MNS Improved - Step 1'!I92*#REF!*#REF!</f>
        <v>#REF!</v>
      </c>
      <c r="J92" s="1" t="e">
        <f>'MNS Improved - Step 1'!J92*#REF!*#REF!</f>
        <v>#REF!</v>
      </c>
      <c r="K92" s="1" t="e">
        <f>'MNS Improved - Step 1'!K92*#REF!*#REF!</f>
        <v>#REF!</v>
      </c>
      <c r="L92" s="1" t="e">
        <f>'MNS Improved - Step 1'!L92*#REF!*#REF!</f>
        <v>#REF!</v>
      </c>
      <c r="M92" s="1" t="e">
        <f>'MNS Improved - Step 1'!M92*#REF!*#REF!</f>
        <v>#REF!</v>
      </c>
      <c r="N92" s="1" t="e">
        <f>'MNS Improved - Step 1'!N92*#REF!*#REF!</f>
        <v>#REF!</v>
      </c>
      <c r="O92" s="1" t="e">
        <f>'MNS Improved - Step 1'!O92*#REF!*#REF!</f>
        <v>#REF!</v>
      </c>
      <c r="P92" s="1" t="e">
        <f>'MNS Improved - Step 1'!P92*#REF!*#REF!</f>
        <v>#REF!</v>
      </c>
      <c r="Q92" s="1" t="e">
        <f>'MNS Improved - Step 1'!Q92*#REF!*#REF!</f>
        <v>#REF!</v>
      </c>
      <c r="R92" s="1" t="e">
        <f>'MNS Improved - Step 1'!R92*#REF!*#REF!</f>
        <v>#REF!</v>
      </c>
      <c r="S92" s="7" t="e">
        <f>'MNS Improved - Step 1'!S92*#REF!*#REF!</f>
        <v>#REF!</v>
      </c>
      <c r="T92" s="7" t="e">
        <f>'MNS Improved - Step 1'!T92*#REF!*#REF!</f>
        <v>#REF!</v>
      </c>
      <c r="U92" s="7" t="e">
        <f>'MNS Improved - Step 1'!U92*#REF!*#REF!</f>
        <v>#REF!</v>
      </c>
      <c r="V92" s="7" t="e">
        <f>'MNS Improved - Step 1'!V92*#REF!*#REF!</f>
        <v>#REF!</v>
      </c>
      <c r="W92" s="7" t="e">
        <f>'MNS Improved - Step 1'!W92*#REF!*#REF!</f>
        <v>#REF!</v>
      </c>
      <c r="X92" s="7" t="e">
        <f>'MNS Improved - Step 1'!X92*#REF!*#REF!</f>
        <v>#REF!</v>
      </c>
      <c r="Y92" s="7" t="e">
        <f>'MNS Improved - Step 1'!Y92*#REF!*#REF!</f>
        <v>#REF!</v>
      </c>
      <c r="Z92" s="7" t="e">
        <f>'MNS Improved - Step 1'!Z92*#REF!*#REF!</f>
        <v>#REF!</v>
      </c>
      <c r="AA92" s="7" t="e">
        <f>'MNS Improved - Step 1'!AA92*#REF!*#REF!</f>
        <v>#REF!</v>
      </c>
      <c r="AB92" s="7" t="e">
        <f>'MNS Improved - Step 1'!AB92*#REF!*#REF!</f>
        <v>#REF!</v>
      </c>
      <c r="AC92" s="7" t="e">
        <f>'MNS Improved - Step 1'!AC92*#REF!*#REF!</f>
        <v>#REF!</v>
      </c>
      <c r="AD92" s="7" t="e">
        <f>'MNS Improved - Step 1'!AD92*#REF!*#REF!</f>
        <v>#REF!</v>
      </c>
      <c r="AE92" s="7" t="e">
        <f>'MNS Improved - Step 1'!AE92*#REF!*#REF!</f>
        <v>#REF!</v>
      </c>
      <c r="AF92" s="7" t="e">
        <f>'MNS Improved - Step 1'!AF92*#REF!*#REF!</f>
        <v>#REF!</v>
      </c>
      <c r="AG92" s="7" t="e">
        <f>'MNS Improved - Step 1'!AG92*#REF!*#REF!</f>
        <v>#REF!</v>
      </c>
      <c r="AH92" s="7" t="e">
        <f>'MNS Improved - Step 1'!AH92*#REF!*#REF!</f>
        <v>#REF!</v>
      </c>
      <c r="AI92" s="7" t="e">
        <f>'MNS Improved - Step 1'!AI92*#REF!*#REF!</f>
        <v>#REF!</v>
      </c>
      <c r="AJ92" s="7" t="e">
        <f>'MNS Improved - Step 1'!AJ92*#REF!*#REF!</f>
        <v>#REF!</v>
      </c>
      <c r="AL92" s="5"/>
      <c r="AM92" s="7"/>
      <c r="AN92" s="7"/>
      <c r="AO92" s="7"/>
      <c r="AP92" s="7"/>
      <c r="AQ92" s="7"/>
      <c r="AR92" s="9"/>
      <c r="AS92" s="1"/>
      <c r="AT92" s="1"/>
      <c r="AU92" s="1"/>
      <c r="AV92" s="1"/>
      <c r="AW92" s="1"/>
      <c r="AX92" s="1"/>
      <c r="AY92" s="7"/>
      <c r="AZ92" s="7"/>
      <c r="BA92" s="7"/>
      <c r="BB92" s="7"/>
      <c r="BC92" s="7"/>
      <c r="BD92" s="7"/>
      <c r="BE92" s="7"/>
      <c r="BF92" s="7"/>
      <c r="BG92" s="7"/>
      <c r="BH92" s="7"/>
      <c r="BI92" s="7"/>
      <c r="BJ92" s="7"/>
      <c r="BK92" s="7"/>
      <c r="BL92" s="7"/>
      <c r="BM92" s="7"/>
      <c r="BN92" s="7"/>
      <c r="BO92" s="7"/>
      <c r="BP92" s="7"/>
      <c r="BQ92" s="7"/>
      <c r="BR92" s="7"/>
      <c r="BS92" s="7"/>
      <c r="BT92" s="7"/>
      <c r="BU92" s="7"/>
    </row>
    <row r="93" spans="1:73">
      <c r="A93" s="5">
        <v>89</v>
      </c>
      <c r="B93" s="7" t="e">
        <f>'MNS Improved - Step 1'!B93*#REF!*#REF!</f>
        <v>#REF!</v>
      </c>
      <c r="C93" s="7" t="e">
        <f>'MNS Improved - Step 1'!C93*#REF!*#REF!</f>
        <v>#REF!</v>
      </c>
      <c r="D93" s="7" t="e">
        <f>'MNS Improved - Step 1'!D93*#REF!*#REF!</f>
        <v>#REF!</v>
      </c>
      <c r="E93" s="7" t="e">
        <f>'MNS Improved - Step 1'!E93*#REF!*#REF!</f>
        <v>#REF!</v>
      </c>
      <c r="F93" s="9" t="e">
        <f>'MNS Improved - Step 1'!F93*#REF!*#REF!</f>
        <v>#REF!</v>
      </c>
      <c r="G93" s="1" t="e">
        <f>'MNS Improved - Step 1'!G93*#REF!*#REF!</f>
        <v>#REF!</v>
      </c>
      <c r="H93" s="1" t="e">
        <f>'MNS Improved - Step 1'!H93*#REF!*#REF!</f>
        <v>#REF!</v>
      </c>
      <c r="I93" s="1" t="e">
        <f>'MNS Improved - Step 1'!I93*#REF!*#REF!</f>
        <v>#REF!</v>
      </c>
      <c r="J93" s="1" t="e">
        <f>'MNS Improved - Step 1'!J93*#REF!*#REF!</f>
        <v>#REF!</v>
      </c>
      <c r="K93" s="1" t="e">
        <f>'MNS Improved - Step 1'!K93*#REF!*#REF!</f>
        <v>#REF!</v>
      </c>
      <c r="L93" s="1" t="e">
        <f>'MNS Improved - Step 1'!L93*#REF!*#REF!</f>
        <v>#REF!</v>
      </c>
      <c r="M93" s="7" t="e">
        <f>'MNS Improved - Step 1'!M93*#REF!*#REF!</f>
        <v>#REF!</v>
      </c>
      <c r="N93" s="7" t="e">
        <f>'MNS Improved - Step 1'!N93*#REF!*#REF!</f>
        <v>#REF!</v>
      </c>
      <c r="O93" s="7" t="e">
        <f>'MNS Improved - Step 1'!O93*#REF!*#REF!</f>
        <v>#REF!</v>
      </c>
      <c r="P93" s="7" t="e">
        <f>'MNS Improved - Step 1'!P93*#REF!*#REF!</f>
        <v>#REF!</v>
      </c>
      <c r="Q93" s="7" t="e">
        <f>'MNS Improved - Step 1'!Q93*#REF!*#REF!</f>
        <v>#REF!</v>
      </c>
      <c r="R93" s="7" t="e">
        <f>'MNS Improved - Step 1'!R93*#REF!*#REF!</f>
        <v>#REF!</v>
      </c>
      <c r="S93" s="7" t="e">
        <f>'MNS Improved - Step 1'!S93*#REF!*#REF!</f>
        <v>#REF!</v>
      </c>
      <c r="T93" s="7" t="e">
        <f>'MNS Improved - Step 1'!T93*#REF!*#REF!</f>
        <v>#REF!</v>
      </c>
      <c r="U93" s="7" t="e">
        <f>'MNS Improved - Step 1'!U93*#REF!*#REF!</f>
        <v>#REF!</v>
      </c>
      <c r="V93" s="7" t="e">
        <f>'MNS Improved - Step 1'!V93*#REF!*#REF!</f>
        <v>#REF!</v>
      </c>
      <c r="W93" s="7" t="e">
        <f>'MNS Improved - Step 1'!W93*#REF!*#REF!</f>
        <v>#REF!</v>
      </c>
      <c r="X93" s="7" t="e">
        <f>'MNS Improved - Step 1'!X93*#REF!*#REF!</f>
        <v>#REF!</v>
      </c>
      <c r="Y93" s="7" t="e">
        <f>'MNS Improved - Step 1'!Y93*#REF!*#REF!</f>
        <v>#REF!</v>
      </c>
      <c r="Z93" s="7" t="e">
        <f>'MNS Improved - Step 1'!Z93*#REF!*#REF!</f>
        <v>#REF!</v>
      </c>
      <c r="AA93" s="7" t="e">
        <f>'MNS Improved - Step 1'!AA93*#REF!*#REF!</f>
        <v>#REF!</v>
      </c>
      <c r="AB93" s="7" t="e">
        <f>'MNS Improved - Step 1'!AB93*#REF!*#REF!</f>
        <v>#REF!</v>
      </c>
      <c r="AC93" s="7" t="e">
        <f>'MNS Improved - Step 1'!AC93*#REF!*#REF!</f>
        <v>#REF!</v>
      </c>
      <c r="AD93" s="7" t="e">
        <f>'MNS Improved - Step 1'!AD93*#REF!*#REF!</f>
        <v>#REF!</v>
      </c>
      <c r="AE93" s="7" t="e">
        <f>'MNS Improved - Step 1'!AE93*#REF!*#REF!</f>
        <v>#REF!</v>
      </c>
      <c r="AF93" s="7" t="e">
        <f>'MNS Improved - Step 1'!AF93*#REF!*#REF!</f>
        <v>#REF!</v>
      </c>
      <c r="AG93" s="7" t="e">
        <f>'MNS Improved - Step 1'!AG93*#REF!*#REF!</f>
        <v>#REF!</v>
      </c>
      <c r="AH93" s="7" t="e">
        <f>'MNS Improved - Step 1'!AH93*#REF!*#REF!</f>
        <v>#REF!</v>
      </c>
      <c r="AI93" s="7" t="e">
        <f>'MNS Improved - Step 1'!AI93*#REF!*#REF!</f>
        <v>#REF!</v>
      </c>
      <c r="AJ93" s="7" t="e">
        <f>'MNS Improved - Step 1'!AJ93*#REF!*#REF!</f>
        <v>#REF!</v>
      </c>
      <c r="AL93" s="5"/>
      <c r="AM93" s="7"/>
      <c r="AN93" s="7"/>
      <c r="AO93" s="7"/>
      <c r="AP93" s="7"/>
      <c r="AQ93" s="9"/>
      <c r="AR93" s="1"/>
      <c r="AS93" s="1"/>
      <c r="AT93" s="1"/>
      <c r="AU93" s="1"/>
      <c r="AV93" s="1"/>
      <c r="AW93" s="1"/>
      <c r="AX93" s="7"/>
      <c r="AY93" s="7"/>
      <c r="AZ93" s="7"/>
      <c r="BA93" s="7"/>
      <c r="BB93" s="7"/>
      <c r="BC93" s="7"/>
      <c r="BD93" s="7"/>
      <c r="BE93" s="7"/>
      <c r="BF93" s="7"/>
      <c r="BG93" s="7"/>
      <c r="BH93" s="7"/>
      <c r="BI93" s="7"/>
      <c r="BJ93" s="7"/>
      <c r="BK93" s="7"/>
      <c r="BL93" s="7"/>
      <c r="BM93" s="7"/>
      <c r="BN93" s="7"/>
      <c r="BO93" s="7"/>
      <c r="BP93" s="7"/>
      <c r="BQ93" s="7"/>
      <c r="BR93" s="7"/>
      <c r="BS93" s="7"/>
      <c r="BT93" s="7"/>
      <c r="BU93" s="7"/>
    </row>
    <row r="94" spans="1:73">
      <c r="A94" s="5">
        <v>90</v>
      </c>
      <c r="B94" s="14" t="e">
        <f>'MNS Improved - Step 1'!B94*#REF!*#REF!</f>
        <v>#REF!</v>
      </c>
      <c r="C94" s="15" t="e">
        <f>'MNS Improved - Step 1'!C94*#REF!*#REF!</f>
        <v>#REF!</v>
      </c>
      <c r="D94" s="15" t="e">
        <f>'MNS Improved - Step 1'!D94*#REF!*#REF!</f>
        <v>#REF!</v>
      </c>
      <c r="E94" s="9" t="e">
        <f>'MNS Improved - Step 1'!E94*#REF!*#REF!</f>
        <v>#REF!</v>
      </c>
      <c r="F94" s="1" t="e">
        <f>'MNS Improved - Step 1'!F94*#REF!*#REF!</f>
        <v>#REF!</v>
      </c>
      <c r="G94" s="1" t="e">
        <f>'MNS Improved - Step 1'!G94*#REF!*#REF!</f>
        <v>#REF!</v>
      </c>
      <c r="H94" s="1" t="e">
        <f>'MNS Improved - Step 1'!H94*#REF!*#REF!</f>
        <v>#REF!</v>
      </c>
      <c r="I94" s="1" t="e">
        <f>'MNS Improved - Step 1'!I94*#REF!*#REF!</f>
        <v>#REF!</v>
      </c>
      <c r="J94" s="1" t="e">
        <f>'MNS Improved - Step 1'!J94*#REF!*#REF!</f>
        <v>#REF!</v>
      </c>
      <c r="K94" s="1" t="e">
        <f>'MNS Improved - Step 1'!K94*#REF!*#REF!</f>
        <v>#REF!</v>
      </c>
      <c r="L94" s="7" t="e">
        <f>'MNS Improved - Step 1'!L94*#REF!*#REF!</f>
        <v>#REF!</v>
      </c>
      <c r="M94" s="7" t="e">
        <f>'MNS Improved - Step 1'!M94*#REF!*#REF!</f>
        <v>#REF!</v>
      </c>
      <c r="N94" s="7" t="e">
        <f>'MNS Improved - Step 1'!N94*#REF!*#REF!</f>
        <v>#REF!</v>
      </c>
      <c r="O94" s="7" t="e">
        <f>'MNS Improved - Step 1'!O94*#REF!*#REF!</f>
        <v>#REF!</v>
      </c>
      <c r="P94" s="7" t="e">
        <f>'MNS Improved - Step 1'!P94*#REF!*#REF!</f>
        <v>#REF!</v>
      </c>
      <c r="Q94" s="7" t="e">
        <f>'MNS Improved - Step 1'!Q94*#REF!*#REF!</f>
        <v>#REF!</v>
      </c>
      <c r="R94" s="7" t="e">
        <f>'MNS Improved - Step 1'!R94*#REF!*#REF!</f>
        <v>#REF!</v>
      </c>
      <c r="S94" s="7" t="e">
        <f>'MNS Improved - Step 1'!S94*#REF!*#REF!</f>
        <v>#REF!</v>
      </c>
      <c r="T94" s="7" t="e">
        <f>'MNS Improved - Step 1'!T94*#REF!*#REF!</f>
        <v>#REF!</v>
      </c>
      <c r="U94" s="7" t="e">
        <f>'MNS Improved - Step 1'!U94*#REF!*#REF!</f>
        <v>#REF!</v>
      </c>
      <c r="V94" s="7" t="e">
        <f>'MNS Improved - Step 1'!V94*#REF!*#REF!</f>
        <v>#REF!</v>
      </c>
      <c r="W94" s="7" t="e">
        <f>'MNS Improved - Step 1'!W94*#REF!*#REF!</f>
        <v>#REF!</v>
      </c>
      <c r="X94" s="7" t="e">
        <f>'MNS Improved - Step 1'!X94*#REF!*#REF!</f>
        <v>#REF!</v>
      </c>
      <c r="Y94" s="7" t="e">
        <f>'MNS Improved - Step 1'!Y94*#REF!*#REF!</f>
        <v>#REF!</v>
      </c>
      <c r="Z94" s="7" t="e">
        <f>'MNS Improved - Step 1'!Z94*#REF!*#REF!</f>
        <v>#REF!</v>
      </c>
      <c r="AA94" s="7" t="e">
        <f>'MNS Improved - Step 1'!AA94*#REF!*#REF!</f>
        <v>#REF!</v>
      </c>
      <c r="AB94" s="7" t="e">
        <f>'MNS Improved - Step 1'!AB94*#REF!*#REF!</f>
        <v>#REF!</v>
      </c>
      <c r="AC94" s="7" t="e">
        <f>'MNS Improved - Step 1'!AC94*#REF!*#REF!</f>
        <v>#REF!</v>
      </c>
      <c r="AD94" s="7" t="e">
        <f>'MNS Improved - Step 1'!AD94*#REF!*#REF!</f>
        <v>#REF!</v>
      </c>
      <c r="AE94" s="7" t="e">
        <f>'MNS Improved - Step 1'!AE94*#REF!*#REF!</f>
        <v>#REF!</v>
      </c>
      <c r="AF94" s="7" t="e">
        <f>'MNS Improved - Step 1'!AF94*#REF!*#REF!</f>
        <v>#REF!</v>
      </c>
      <c r="AG94" s="7" t="e">
        <f>'MNS Improved - Step 1'!AG94*#REF!*#REF!</f>
        <v>#REF!</v>
      </c>
      <c r="AH94" s="7" t="e">
        <f>'MNS Improved - Step 1'!AH94*#REF!*#REF!</f>
        <v>#REF!</v>
      </c>
      <c r="AI94" s="7" t="e">
        <f>'MNS Improved - Step 1'!AI94*#REF!*#REF!</f>
        <v>#REF!</v>
      </c>
      <c r="AJ94" s="7" t="e">
        <f>'MNS Improved - Step 1'!AJ94*#REF!*#REF!</f>
        <v>#REF!</v>
      </c>
      <c r="AL94" s="5"/>
      <c r="AM94" s="14"/>
      <c r="AN94" s="15"/>
      <c r="AO94" s="15"/>
      <c r="AP94" s="9"/>
      <c r="AQ94" s="1"/>
      <c r="AR94" s="1"/>
      <c r="AS94" s="1"/>
      <c r="AT94" s="1"/>
      <c r="AU94" s="1"/>
      <c r="AV94" s="1"/>
      <c r="AW94" s="7"/>
      <c r="AX94" s="7"/>
      <c r="AY94" s="7"/>
      <c r="AZ94" s="7"/>
      <c r="BA94" s="7"/>
      <c r="BB94" s="7"/>
      <c r="BC94" s="7"/>
      <c r="BD94" s="7"/>
      <c r="BE94" s="7"/>
      <c r="BF94" s="7"/>
      <c r="BG94" s="7"/>
      <c r="BH94" s="7"/>
      <c r="BI94" s="7"/>
      <c r="BJ94" s="7"/>
      <c r="BK94" s="7"/>
      <c r="BL94" s="7"/>
      <c r="BM94" s="7"/>
      <c r="BN94" s="7"/>
      <c r="BO94" s="7"/>
      <c r="BP94" s="7"/>
      <c r="BQ94" s="7"/>
      <c r="BR94" s="7"/>
      <c r="BS94" s="7"/>
      <c r="BT94" s="7"/>
      <c r="BU94" s="7"/>
    </row>
    <row r="95" spans="1:7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73">
      <c r="A96" s="2" t="s">
        <v>13</v>
      </c>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c r="A97" s="33"/>
      <c r="B97" s="33" t="s">
        <v>0</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row>
    <row r="98" spans="1:36">
      <c r="A98" s="4" t="s">
        <v>1</v>
      </c>
      <c r="B98" s="3">
        <v>1</v>
      </c>
      <c r="C98" s="3">
        <v>2</v>
      </c>
      <c r="D98" s="3">
        <v>3</v>
      </c>
      <c r="E98" s="3">
        <v>4</v>
      </c>
      <c r="F98" s="3">
        <v>5</v>
      </c>
      <c r="G98" s="3">
        <v>6</v>
      </c>
      <c r="H98" s="3">
        <v>7</v>
      </c>
      <c r="I98" s="3">
        <v>8</v>
      </c>
      <c r="J98" s="3">
        <v>9</v>
      </c>
      <c r="K98" s="3">
        <v>10</v>
      </c>
      <c r="L98" s="3">
        <v>11</v>
      </c>
      <c r="M98" s="3">
        <v>12</v>
      </c>
      <c r="N98" s="3">
        <v>13</v>
      </c>
      <c r="O98" s="3">
        <v>14</v>
      </c>
      <c r="P98" s="3">
        <v>15</v>
      </c>
      <c r="Q98" s="3">
        <v>16</v>
      </c>
      <c r="R98" s="3">
        <v>17</v>
      </c>
      <c r="S98" s="3">
        <v>18</v>
      </c>
      <c r="T98" s="3">
        <v>19</v>
      </c>
      <c r="U98" s="3">
        <v>20</v>
      </c>
      <c r="V98" s="3">
        <v>21</v>
      </c>
      <c r="W98" s="3">
        <v>22</v>
      </c>
      <c r="X98" s="3">
        <v>23</v>
      </c>
      <c r="Y98" s="3">
        <v>24</v>
      </c>
      <c r="Z98" s="3">
        <v>25</v>
      </c>
      <c r="AA98" s="3">
        <f>+Z98+1</f>
        <v>26</v>
      </c>
      <c r="AB98" s="3">
        <f t="shared" ref="AB98:AJ98" si="1">+AA98+1</f>
        <v>27</v>
      </c>
      <c r="AC98" s="3">
        <f t="shared" si="1"/>
        <v>28</v>
      </c>
      <c r="AD98" s="3">
        <f t="shared" si="1"/>
        <v>29</v>
      </c>
      <c r="AE98" s="3">
        <f t="shared" si="1"/>
        <v>30</v>
      </c>
      <c r="AF98" s="3">
        <f t="shared" si="1"/>
        <v>31</v>
      </c>
      <c r="AG98" s="3">
        <f t="shared" si="1"/>
        <v>32</v>
      </c>
      <c r="AH98" s="3">
        <f t="shared" si="1"/>
        <v>33</v>
      </c>
      <c r="AI98" s="3">
        <f t="shared" si="1"/>
        <v>34</v>
      </c>
      <c r="AJ98" s="3">
        <f t="shared" si="1"/>
        <v>35</v>
      </c>
    </row>
    <row r="99" spans="1:36">
      <c r="A99" s="5">
        <v>0</v>
      </c>
      <c r="B99" s="53" t="e">
        <f>+B4/'MNS Improved - Step 1'!B4</f>
        <v>#REF!</v>
      </c>
      <c r="C99" s="42" t="e">
        <f>+C4/'MNS Improved - Step 1'!C4</f>
        <v>#REF!</v>
      </c>
      <c r="D99" s="42" t="e">
        <f>+D4/'MNS Improved - Step 1'!D4</f>
        <v>#REF!</v>
      </c>
      <c r="E99" s="42" t="e">
        <f>+E4/'MNS Improved - Step 1'!E4</f>
        <v>#REF!</v>
      </c>
      <c r="F99" s="42" t="e">
        <f>+F4/'MNS Improved - Step 1'!F4</f>
        <v>#REF!</v>
      </c>
      <c r="G99" s="42" t="e">
        <f>+G4/'MNS Improved - Step 1'!G4</f>
        <v>#REF!</v>
      </c>
      <c r="H99" s="42" t="e">
        <f>+H4/'MNS Improved - Step 1'!H4</f>
        <v>#REF!</v>
      </c>
      <c r="I99" s="42" t="e">
        <f>+I4/'MNS Improved - Step 1'!I4</f>
        <v>#REF!</v>
      </c>
      <c r="J99" s="42" t="e">
        <f>+J4/'MNS Improved - Step 1'!J4</f>
        <v>#REF!</v>
      </c>
      <c r="K99" s="42" t="e">
        <f>+K4/'MNS Improved - Step 1'!K4</f>
        <v>#REF!</v>
      </c>
      <c r="L99" s="42" t="e">
        <f>+L4/'MNS Improved - Step 1'!L4</f>
        <v>#REF!</v>
      </c>
      <c r="M99" s="42" t="e">
        <f>+M4/'MNS Improved - Step 1'!M4</f>
        <v>#REF!</v>
      </c>
      <c r="N99" s="42" t="e">
        <f>+N4/'MNS Improved - Step 1'!N4</f>
        <v>#REF!</v>
      </c>
      <c r="O99" s="42" t="e">
        <f>+O4/'MNS Improved - Step 1'!O4</f>
        <v>#REF!</v>
      </c>
      <c r="P99" s="42" t="e">
        <f>+P4/'MNS Improved - Step 1'!P4</f>
        <v>#REF!</v>
      </c>
      <c r="Q99" s="42" t="e">
        <f>+Q4/'MNS Improved - Step 1'!Q4</f>
        <v>#REF!</v>
      </c>
      <c r="R99" s="42" t="e">
        <f>+R4/'MNS Improved - Step 1'!R4</f>
        <v>#REF!</v>
      </c>
      <c r="S99" s="42" t="e">
        <f>+S4/'MNS Improved - Step 1'!S4</f>
        <v>#REF!</v>
      </c>
      <c r="T99" s="42" t="e">
        <f>+T4/'MNS Improved - Step 1'!T4</f>
        <v>#REF!</v>
      </c>
      <c r="U99" s="42" t="e">
        <f>+U4/'MNS Improved - Step 1'!U4</f>
        <v>#REF!</v>
      </c>
      <c r="V99" s="42" t="e">
        <f>+V4/'MNS Improved - Step 1'!V4</f>
        <v>#REF!</v>
      </c>
      <c r="W99" s="42" t="e">
        <f>+W4/'MNS Improved - Step 1'!W4</f>
        <v>#REF!</v>
      </c>
      <c r="X99" s="42" t="e">
        <f>+X4/'MNS Improved - Step 1'!X4</f>
        <v>#REF!</v>
      </c>
      <c r="Y99" s="42" t="e">
        <f>+Y4/'MNS Improved - Step 1'!Y4</f>
        <v>#REF!</v>
      </c>
      <c r="Z99" s="42" t="e">
        <f>+Z4/'MNS Improved - Step 1'!Z4</f>
        <v>#REF!</v>
      </c>
      <c r="AA99" s="41" t="e">
        <f>+AA4/'MNS Improved - Step 1'!AA4</f>
        <v>#REF!</v>
      </c>
      <c r="AB99" s="41" t="e">
        <f>+AB4/'MNS Improved - Step 1'!AB4</f>
        <v>#REF!</v>
      </c>
      <c r="AC99" s="41" t="e">
        <f>+AC4/'MNS Improved - Step 1'!AC4</f>
        <v>#REF!</v>
      </c>
      <c r="AD99" s="41" t="e">
        <f>+AD4/'MNS Improved - Step 1'!AD4</f>
        <v>#REF!</v>
      </c>
      <c r="AE99" s="41" t="e">
        <f>+AE4/'MNS Improved - Step 1'!AE4</f>
        <v>#REF!</v>
      </c>
      <c r="AF99" s="41" t="e">
        <f>+AF4/'MNS Improved - Step 1'!AF4</f>
        <v>#REF!</v>
      </c>
      <c r="AG99" s="41" t="e">
        <f>+AG4/'MNS Improved - Step 1'!AG4</f>
        <v>#REF!</v>
      </c>
      <c r="AH99" s="41" t="e">
        <f>+AH4/'MNS Improved - Step 1'!AH4</f>
        <v>#REF!</v>
      </c>
      <c r="AI99" s="41" t="e">
        <f>+AI4/'MNS Improved - Step 1'!AI4</f>
        <v>#REF!</v>
      </c>
      <c r="AJ99" s="41" t="e">
        <f>+AJ4/'MNS Improved - Step 1'!AJ4</f>
        <v>#REF!</v>
      </c>
    </row>
    <row r="100" spans="1:36">
      <c r="A100" s="5">
        <v>1</v>
      </c>
      <c r="B100" s="54" t="e">
        <f>+B5/'MNS Improved - Step 1'!B5</f>
        <v>#REF!</v>
      </c>
      <c r="C100" s="43" t="e">
        <f>+C5/'MNS Improved - Step 1'!C5</f>
        <v>#REF!</v>
      </c>
      <c r="D100" s="43" t="e">
        <f>+D5/'MNS Improved - Step 1'!D5</f>
        <v>#REF!</v>
      </c>
      <c r="E100" s="43" t="e">
        <f>+E5/'MNS Improved - Step 1'!E5</f>
        <v>#REF!</v>
      </c>
      <c r="F100" s="43" t="e">
        <f>+F5/'MNS Improved - Step 1'!F5</f>
        <v>#REF!</v>
      </c>
      <c r="G100" s="43" t="e">
        <f>+G5/'MNS Improved - Step 1'!G5</f>
        <v>#REF!</v>
      </c>
      <c r="H100" s="43" t="e">
        <f>+H5/'MNS Improved - Step 1'!H5</f>
        <v>#REF!</v>
      </c>
      <c r="I100" s="43" t="e">
        <f>+I5/'MNS Improved - Step 1'!I5</f>
        <v>#REF!</v>
      </c>
      <c r="J100" s="43" t="e">
        <f>+J5/'MNS Improved - Step 1'!J5</f>
        <v>#REF!</v>
      </c>
      <c r="K100" s="43" t="e">
        <f>+K5/'MNS Improved - Step 1'!K5</f>
        <v>#REF!</v>
      </c>
      <c r="L100" s="43" t="e">
        <f>+L5/'MNS Improved - Step 1'!L5</f>
        <v>#REF!</v>
      </c>
      <c r="M100" s="43" t="e">
        <f>+M5/'MNS Improved - Step 1'!M5</f>
        <v>#REF!</v>
      </c>
      <c r="N100" s="43" t="e">
        <f>+N5/'MNS Improved - Step 1'!N5</f>
        <v>#REF!</v>
      </c>
      <c r="O100" s="43" t="e">
        <f>+O5/'MNS Improved - Step 1'!O5</f>
        <v>#REF!</v>
      </c>
      <c r="P100" s="43" t="e">
        <f>+P5/'MNS Improved - Step 1'!P5</f>
        <v>#REF!</v>
      </c>
      <c r="Q100" s="43" t="e">
        <f>+Q5/'MNS Improved - Step 1'!Q5</f>
        <v>#REF!</v>
      </c>
      <c r="R100" s="43" t="e">
        <f>+R5/'MNS Improved - Step 1'!R5</f>
        <v>#REF!</v>
      </c>
      <c r="S100" s="43" t="e">
        <f>+S5/'MNS Improved - Step 1'!S5</f>
        <v>#REF!</v>
      </c>
      <c r="T100" s="43" t="e">
        <f>+T5/'MNS Improved - Step 1'!T5</f>
        <v>#REF!</v>
      </c>
      <c r="U100" s="43" t="e">
        <f>+U5/'MNS Improved - Step 1'!U5</f>
        <v>#REF!</v>
      </c>
      <c r="V100" s="43" t="e">
        <f>+V5/'MNS Improved - Step 1'!V5</f>
        <v>#REF!</v>
      </c>
      <c r="W100" s="43" t="e">
        <f>+W5/'MNS Improved - Step 1'!W5</f>
        <v>#REF!</v>
      </c>
      <c r="X100" s="43" t="e">
        <f>+X5/'MNS Improved - Step 1'!X5</f>
        <v>#REF!</v>
      </c>
      <c r="Y100" s="43" t="e">
        <f>+Y5/'MNS Improved - Step 1'!Y5</f>
        <v>#REF!</v>
      </c>
      <c r="Z100" s="43" t="e">
        <f>+Z5/'MNS Improved - Step 1'!Z5</f>
        <v>#REF!</v>
      </c>
      <c r="AA100" s="41" t="e">
        <f>+AA5/'MNS Improved - Step 1'!AA5</f>
        <v>#REF!</v>
      </c>
      <c r="AB100" s="41" t="e">
        <f>+AB5/'MNS Improved - Step 1'!AB5</f>
        <v>#REF!</v>
      </c>
      <c r="AC100" s="41" t="e">
        <f>+AC5/'MNS Improved - Step 1'!AC5</f>
        <v>#REF!</v>
      </c>
      <c r="AD100" s="41" t="e">
        <f>+AD5/'MNS Improved - Step 1'!AD5</f>
        <v>#REF!</v>
      </c>
      <c r="AE100" s="41" t="e">
        <f>+AE5/'MNS Improved - Step 1'!AE5</f>
        <v>#REF!</v>
      </c>
      <c r="AF100" s="41" t="e">
        <f>+AF5/'MNS Improved - Step 1'!AF5</f>
        <v>#REF!</v>
      </c>
      <c r="AG100" s="41" t="e">
        <f>+AG5/'MNS Improved - Step 1'!AG5</f>
        <v>#REF!</v>
      </c>
      <c r="AH100" s="41" t="e">
        <f>+AH5/'MNS Improved - Step 1'!AH5</f>
        <v>#REF!</v>
      </c>
      <c r="AI100" s="41" t="e">
        <f>+AI5/'MNS Improved - Step 1'!AI5</f>
        <v>#REF!</v>
      </c>
      <c r="AJ100" s="41" t="e">
        <f>+AJ5/'MNS Improved - Step 1'!AJ5</f>
        <v>#REF!</v>
      </c>
    </row>
    <row r="101" spans="1:36">
      <c r="A101" s="5">
        <v>2</v>
      </c>
      <c r="B101" s="54" t="e">
        <f>+B6/'MNS Improved - Step 1'!B6</f>
        <v>#REF!</v>
      </c>
      <c r="C101" s="43" t="e">
        <f>+C6/'MNS Improved - Step 1'!C6</f>
        <v>#REF!</v>
      </c>
      <c r="D101" s="43" t="e">
        <f>+D6/'MNS Improved - Step 1'!D6</f>
        <v>#REF!</v>
      </c>
      <c r="E101" s="43" t="e">
        <f>+E6/'MNS Improved - Step 1'!E6</f>
        <v>#REF!</v>
      </c>
      <c r="F101" s="43" t="e">
        <f>+F6/'MNS Improved - Step 1'!F6</f>
        <v>#REF!</v>
      </c>
      <c r="G101" s="43" t="e">
        <f>+G6/'MNS Improved - Step 1'!G6</f>
        <v>#REF!</v>
      </c>
      <c r="H101" s="43" t="e">
        <f>+H6/'MNS Improved - Step 1'!H6</f>
        <v>#REF!</v>
      </c>
      <c r="I101" s="43" t="e">
        <f>+I6/'MNS Improved - Step 1'!I6</f>
        <v>#REF!</v>
      </c>
      <c r="J101" s="43" t="e">
        <f>+J6/'MNS Improved - Step 1'!J6</f>
        <v>#REF!</v>
      </c>
      <c r="K101" s="43" t="e">
        <f>+K6/'MNS Improved - Step 1'!K6</f>
        <v>#REF!</v>
      </c>
      <c r="L101" s="43" t="e">
        <f>+L6/'MNS Improved - Step 1'!L6</f>
        <v>#REF!</v>
      </c>
      <c r="M101" s="43" t="e">
        <f>+M6/'MNS Improved - Step 1'!M6</f>
        <v>#REF!</v>
      </c>
      <c r="N101" s="43" t="e">
        <f>+N6/'MNS Improved - Step 1'!N6</f>
        <v>#REF!</v>
      </c>
      <c r="O101" s="43" t="e">
        <f>+O6/'MNS Improved - Step 1'!O6</f>
        <v>#REF!</v>
      </c>
      <c r="P101" s="43" t="e">
        <f>+P6/'MNS Improved - Step 1'!P6</f>
        <v>#REF!</v>
      </c>
      <c r="Q101" s="43" t="e">
        <f>+Q6/'MNS Improved - Step 1'!Q6</f>
        <v>#REF!</v>
      </c>
      <c r="R101" s="43" t="e">
        <f>+R6/'MNS Improved - Step 1'!R6</f>
        <v>#REF!</v>
      </c>
      <c r="S101" s="43" t="e">
        <f>+S6/'MNS Improved - Step 1'!S6</f>
        <v>#REF!</v>
      </c>
      <c r="T101" s="43" t="e">
        <f>+T6/'MNS Improved - Step 1'!T6</f>
        <v>#REF!</v>
      </c>
      <c r="U101" s="43" t="e">
        <f>+U6/'MNS Improved - Step 1'!U6</f>
        <v>#REF!</v>
      </c>
      <c r="V101" s="43" t="e">
        <f>+V6/'MNS Improved - Step 1'!V6</f>
        <v>#REF!</v>
      </c>
      <c r="W101" s="43" t="e">
        <f>+W6/'MNS Improved - Step 1'!W6</f>
        <v>#REF!</v>
      </c>
      <c r="X101" s="43" t="e">
        <f>+X6/'MNS Improved - Step 1'!X6</f>
        <v>#REF!</v>
      </c>
      <c r="Y101" s="43" t="e">
        <f>+Y6/'MNS Improved - Step 1'!Y6</f>
        <v>#REF!</v>
      </c>
      <c r="Z101" s="43" t="e">
        <f>+Z6/'MNS Improved - Step 1'!Z6</f>
        <v>#REF!</v>
      </c>
      <c r="AA101" s="41" t="e">
        <f>+AA6/'MNS Improved - Step 1'!AA6</f>
        <v>#REF!</v>
      </c>
      <c r="AB101" s="41" t="e">
        <f>+AB6/'MNS Improved - Step 1'!AB6</f>
        <v>#REF!</v>
      </c>
      <c r="AC101" s="41" t="e">
        <f>+AC6/'MNS Improved - Step 1'!AC6</f>
        <v>#REF!</v>
      </c>
      <c r="AD101" s="41" t="e">
        <f>+AD6/'MNS Improved - Step 1'!AD6</f>
        <v>#REF!</v>
      </c>
      <c r="AE101" s="41" t="e">
        <f>+AE6/'MNS Improved - Step 1'!AE6</f>
        <v>#REF!</v>
      </c>
      <c r="AF101" s="41" t="e">
        <f>+AF6/'MNS Improved - Step 1'!AF6</f>
        <v>#REF!</v>
      </c>
      <c r="AG101" s="41" t="e">
        <f>+AG6/'MNS Improved - Step 1'!AG6</f>
        <v>#REF!</v>
      </c>
      <c r="AH101" s="41" t="e">
        <f>+AH6/'MNS Improved - Step 1'!AH6</f>
        <v>#REF!</v>
      </c>
      <c r="AI101" s="41" t="e">
        <f>+AI6/'MNS Improved - Step 1'!AI6</f>
        <v>#REF!</v>
      </c>
      <c r="AJ101" s="41" t="e">
        <f>+AJ6/'MNS Improved - Step 1'!AJ6</f>
        <v>#REF!</v>
      </c>
    </row>
    <row r="102" spans="1:36">
      <c r="A102" s="5">
        <v>3</v>
      </c>
      <c r="B102" s="54" t="e">
        <f>+B7/'MNS Improved - Step 1'!B7</f>
        <v>#REF!</v>
      </c>
      <c r="C102" s="43" t="e">
        <f>+C7/'MNS Improved - Step 1'!C7</f>
        <v>#REF!</v>
      </c>
      <c r="D102" s="43" t="e">
        <f>+D7/'MNS Improved - Step 1'!D7</f>
        <v>#REF!</v>
      </c>
      <c r="E102" s="43" t="e">
        <f>+E7/'MNS Improved - Step 1'!E7</f>
        <v>#REF!</v>
      </c>
      <c r="F102" s="43" t="e">
        <f>+F7/'MNS Improved - Step 1'!F7</f>
        <v>#REF!</v>
      </c>
      <c r="G102" s="43" t="e">
        <f>+G7/'MNS Improved - Step 1'!G7</f>
        <v>#REF!</v>
      </c>
      <c r="H102" s="43" t="e">
        <f>+H7/'MNS Improved - Step 1'!H7</f>
        <v>#REF!</v>
      </c>
      <c r="I102" s="43" t="e">
        <f>+I7/'MNS Improved - Step 1'!I7</f>
        <v>#REF!</v>
      </c>
      <c r="J102" s="43" t="e">
        <f>+J7/'MNS Improved - Step 1'!J7</f>
        <v>#REF!</v>
      </c>
      <c r="K102" s="43" t="e">
        <f>+K7/'MNS Improved - Step 1'!K7</f>
        <v>#REF!</v>
      </c>
      <c r="L102" s="43" t="e">
        <f>+L7/'MNS Improved - Step 1'!L7</f>
        <v>#REF!</v>
      </c>
      <c r="M102" s="43" t="e">
        <f>+M7/'MNS Improved - Step 1'!M7</f>
        <v>#REF!</v>
      </c>
      <c r="N102" s="43" t="e">
        <f>+N7/'MNS Improved - Step 1'!N7</f>
        <v>#REF!</v>
      </c>
      <c r="O102" s="43" t="e">
        <f>+O7/'MNS Improved - Step 1'!O7</f>
        <v>#REF!</v>
      </c>
      <c r="P102" s="43" t="e">
        <f>+P7/'MNS Improved - Step 1'!P7</f>
        <v>#REF!</v>
      </c>
      <c r="Q102" s="43" t="e">
        <f>+Q7/'MNS Improved - Step 1'!Q7</f>
        <v>#REF!</v>
      </c>
      <c r="R102" s="43" t="e">
        <f>+R7/'MNS Improved - Step 1'!R7</f>
        <v>#REF!</v>
      </c>
      <c r="S102" s="43" t="e">
        <f>+S7/'MNS Improved - Step 1'!S7</f>
        <v>#REF!</v>
      </c>
      <c r="T102" s="43" t="e">
        <f>+T7/'MNS Improved - Step 1'!T7</f>
        <v>#REF!</v>
      </c>
      <c r="U102" s="43" t="e">
        <f>+U7/'MNS Improved - Step 1'!U7</f>
        <v>#REF!</v>
      </c>
      <c r="V102" s="43" t="e">
        <f>+V7/'MNS Improved - Step 1'!V7</f>
        <v>#REF!</v>
      </c>
      <c r="W102" s="43" t="e">
        <f>+W7/'MNS Improved - Step 1'!W7</f>
        <v>#REF!</v>
      </c>
      <c r="X102" s="43" t="e">
        <f>+X7/'MNS Improved - Step 1'!X7</f>
        <v>#REF!</v>
      </c>
      <c r="Y102" s="43" t="e">
        <f>+Y7/'MNS Improved - Step 1'!Y7</f>
        <v>#REF!</v>
      </c>
      <c r="Z102" s="43" t="e">
        <f>+Z7/'MNS Improved - Step 1'!Z7</f>
        <v>#REF!</v>
      </c>
      <c r="AA102" s="41" t="e">
        <f>+AA7/'MNS Improved - Step 1'!AA7</f>
        <v>#REF!</v>
      </c>
      <c r="AB102" s="41" t="e">
        <f>+AB7/'MNS Improved - Step 1'!AB7</f>
        <v>#REF!</v>
      </c>
      <c r="AC102" s="41" t="e">
        <f>+AC7/'MNS Improved - Step 1'!AC7</f>
        <v>#REF!</v>
      </c>
      <c r="AD102" s="41" t="e">
        <f>+AD7/'MNS Improved - Step 1'!AD7</f>
        <v>#REF!</v>
      </c>
      <c r="AE102" s="41" t="e">
        <f>+AE7/'MNS Improved - Step 1'!AE7</f>
        <v>#REF!</v>
      </c>
      <c r="AF102" s="41" t="e">
        <f>+AF7/'MNS Improved - Step 1'!AF7</f>
        <v>#REF!</v>
      </c>
      <c r="AG102" s="41" t="e">
        <f>+AG7/'MNS Improved - Step 1'!AG7</f>
        <v>#REF!</v>
      </c>
      <c r="AH102" s="41" t="e">
        <f>+AH7/'MNS Improved - Step 1'!AH7</f>
        <v>#REF!</v>
      </c>
      <c r="AI102" s="41" t="e">
        <f>+AI7/'MNS Improved - Step 1'!AI7</f>
        <v>#REF!</v>
      </c>
      <c r="AJ102" s="41" t="e">
        <f>+AJ7/'MNS Improved - Step 1'!AJ7</f>
        <v>#REF!</v>
      </c>
    </row>
    <row r="103" spans="1:36">
      <c r="A103" s="5">
        <v>4</v>
      </c>
      <c r="B103" s="54" t="e">
        <f>+B8/'MNS Improved - Step 1'!B8</f>
        <v>#REF!</v>
      </c>
      <c r="C103" s="43" t="e">
        <f>+C8/'MNS Improved - Step 1'!C8</f>
        <v>#REF!</v>
      </c>
      <c r="D103" s="43" t="e">
        <f>+D8/'MNS Improved - Step 1'!D8</f>
        <v>#REF!</v>
      </c>
      <c r="E103" s="43" t="e">
        <f>+E8/'MNS Improved - Step 1'!E8</f>
        <v>#REF!</v>
      </c>
      <c r="F103" s="43" t="e">
        <f>+F8/'MNS Improved - Step 1'!F8</f>
        <v>#REF!</v>
      </c>
      <c r="G103" s="43" t="e">
        <f>+G8/'MNS Improved - Step 1'!G8</f>
        <v>#REF!</v>
      </c>
      <c r="H103" s="43" t="e">
        <f>+H8/'MNS Improved - Step 1'!H8</f>
        <v>#REF!</v>
      </c>
      <c r="I103" s="43" t="e">
        <f>+I8/'MNS Improved - Step 1'!I8</f>
        <v>#REF!</v>
      </c>
      <c r="J103" s="43" t="e">
        <f>+J8/'MNS Improved - Step 1'!J8</f>
        <v>#REF!</v>
      </c>
      <c r="K103" s="43" t="e">
        <f>+K8/'MNS Improved - Step 1'!K8</f>
        <v>#REF!</v>
      </c>
      <c r="L103" s="43" t="e">
        <f>+L8/'MNS Improved - Step 1'!L8</f>
        <v>#REF!</v>
      </c>
      <c r="M103" s="43" t="e">
        <f>+M8/'MNS Improved - Step 1'!M8</f>
        <v>#REF!</v>
      </c>
      <c r="N103" s="43" t="e">
        <f>+N8/'MNS Improved - Step 1'!N8</f>
        <v>#REF!</v>
      </c>
      <c r="O103" s="43" t="e">
        <f>+O8/'MNS Improved - Step 1'!O8</f>
        <v>#REF!</v>
      </c>
      <c r="P103" s="43" t="e">
        <f>+P8/'MNS Improved - Step 1'!P8</f>
        <v>#REF!</v>
      </c>
      <c r="Q103" s="43" t="e">
        <f>+Q8/'MNS Improved - Step 1'!Q8</f>
        <v>#REF!</v>
      </c>
      <c r="R103" s="43" t="e">
        <f>+R8/'MNS Improved - Step 1'!R8</f>
        <v>#REF!</v>
      </c>
      <c r="S103" s="43" t="e">
        <f>+S8/'MNS Improved - Step 1'!S8</f>
        <v>#REF!</v>
      </c>
      <c r="T103" s="43" t="e">
        <f>+T8/'MNS Improved - Step 1'!T8</f>
        <v>#REF!</v>
      </c>
      <c r="U103" s="43" t="e">
        <f>+U8/'MNS Improved - Step 1'!U8</f>
        <v>#REF!</v>
      </c>
      <c r="V103" s="43" t="e">
        <f>+V8/'MNS Improved - Step 1'!V8</f>
        <v>#REF!</v>
      </c>
      <c r="W103" s="43" t="e">
        <f>+W8/'MNS Improved - Step 1'!W8</f>
        <v>#REF!</v>
      </c>
      <c r="X103" s="43" t="e">
        <f>+X8/'MNS Improved - Step 1'!X8</f>
        <v>#REF!</v>
      </c>
      <c r="Y103" s="43" t="e">
        <f>+Y8/'MNS Improved - Step 1'!Y8</f>
        <v>#REF!</v>
      </c>
      <c r="Z103" s="43" t="e">
        <f>+Z8/'MNS Improved - Step 1'!Z8</f>
        <v>#REF!</v>
      </c>
      <c r="AA103" s="41" t="e">
        <f>+AA8/'MNS Improved - Step 1'!AA8</f>
        <v>#REF!</v>
      </c>
      <c r="AB103" s="41" t="e">
        <f>+AB8/'MNS Improved - Step 1'!AB8</f>
        <v>#REF!</v>
      </c>
      <c r="AC103" s="41" t="e">
        <f>+AC8/'MNS Improved - Step 1'!AC8</f>
        <v>#REF!</v>
      </c>
      <c r="AD103" s="41" t="e">
        <f>+AD8/'MNS Improved - Step 1'!AD8</f>
        <v>#REF!</v>
      </c>
      <c r="AE103" s="41" t="e">
        <f>+AE8/'MNS Improved - Step 1'!AE8</f>
        <v>#REF!</v>
      </c>
      <c r="AF103" s="41" t="e">
        <f>+AF8/'MNS Improved - Step 1'!AF8</f>
        <v>#REF!</v>
      </c>
      <c r="AG103" s="41" t="e">
        <f>+AG8/'MNS Improved - Step 1'!AG8</f>
        <v>#REF!</v>
      </c>
      <c r="AH103" s="41" t="e">
        <f>+AH8/'MNS Improved - Step 1'!AH8</f>
        <v>#REF!</v>
      </c>
      <c r="AI103" s="41" t="e">
        <f>+AI8/'MNS Improved - Step 1'!AI8</f>
        <v>#REF!</v>
      </c>
      <c r="AJ103" s="41" t="e">
        <f>+AJ8/'MNS Improved - Step 1'!AJ8</f>
        <v>#REF!</v>
      </c>
    </row>
    <row r="104" spans="1:36">
      <c r="A104" s="5">
        <v>5</v>
      </c>
      <c r="B104" s="54" t="e">
        <f>+B9/'MNS Improved - Step 1'!B9</f>
        <v>#REF!</v>
      </c>
      <c r="C104" s="43" t="e">
        <f>+C9/'MNS Improved - Step 1'!C9</f>
        <v>#REF!</v>
      </c>
      <c r="D104" s="43" t="e">
        <f>+D9/'MNS Improved - Step 1'!D9</f>
        <v>#REF!</v>
      </c>
      <c r="E104" s="43" t="e">
        <f>+E9/'MNS Improved - Step 1'!E9</f>
        <v>#REF!</v>
      </c>
      <c r="F104" s="43" t="e">
        <f>+F9/'MNS Improved - Step 1'!F9</f>
        <v>#REF!</v>
      </c>
      <c r="G104" s="43" t="e">
        <f>+G9/'MNS Improved - Step 1'!G9</f>
        <v>#REF!</v>
      </c>
      <c r="H104" s="43" t="e">
        <f>+H9/'MNS Improved - Step 1'!H9</f>
        <v>#REF!</v>
      </c>
      <c r="I104" s="43" t="e">
        <f>+I9/'MNS Improved - Step 1'!I9</f>
        <v>#REF!</v>
      </c>
      <c r="J104" s="43" t="e">
        <f>+J9/'MNS Improved - Step 1'!J9</f>
        <v>#REF!</v>
      </c>
      <c r="K104" s="43" t="e">
        <f>+K9/'MNS Improved - Step 1'!K9</f>
        <v>#REF!</v>
      </c>
      <c r="L104" s="43" t="e">
        <f>+L9/'MNS Improved - Step 1'!L9</f>
        <v>#REF!</v>
      </c>
      <c r="M104" s="43" t="e">
        <f>+M9/'MNS Improved - Step 1'!M9</f>
        <v>#REF!</v>
      </c>
      <c r="N104" s="43" t="e">
        <f>+N9/'MNS Improved - Step 1'!N9</f>
        <v>#REF!</v>
      </c>
      <c r="O104" s="43" t="e">
        <f>+O9/'MNS Improved - Step 1'!O9</f>
        <v>#REF!</v>
      </c>
      <c r="P104" s="43" t="e">
        <f>+P9/'MNS Improved - Step 1'!P9</f>
        <v>#REF!</v>
      </c>
      <c r="Q104" s="43" t="e">
        <f>+Q9/'MNS Improved - Step 1'!Q9</f>
        <v>#REF!</v>
      </c>
      <c r="R104" s="43" t="e">
        <f>+R9/'MNS Improved - Step 1'!R9</f>
        <v>#REF!</v>
      </c>
      <c r="S104" s="43" t="e">
        <f>+S9/'MNS Improved - Step 1'!S9</f>
        <v>#REF!</v>
      </c>
      <c r="T104" s="43" t="e">
        <f>+T9/'MNS Improved - Step 1'!T9</f>
        <v>#REF!</v>
      </c>
      <c r="U104" s="43" t="e">
        <f>+U9/'MNS Improved - Step 1'!U9</f>
        <v>#REF!</v>
      </c>
      <c r="V104" s="43" t="e">
        <f>+V9/'MNS Improved - Step 1'!V9</f>
        <v>#REF!</v>
      </c>
      <c r="W104" s="43" t="e">
        <f>+W9/'MNS Improved - Step 1'!W9</f>
        <v>#REF!</v>
      </c>
      <c r="X104" s="43" t="e">
        <f>+X9/'MNS Improved - Step 1'!X9</f>
        <v>#REF!</v>
      </c>
      <c r="Y104" s="43" t="e">
        <f>+Y9/'MNS Improved - Step 1'!Y9</f>
        <v>#REF!</v>
      </c>
      <c r="Z104" s="43" t="e">
        <f>+Z9/'MNS Improved - Step 1'!Z9</f>
        <v>#REF!</v>
      </c>
      <c r="AA104" s="41" t="e">
        <f>+AA9/'MNS Improved - Step 1'!AA9</f>
        <v>#REF!</v>
      </c>
      <c r="AB104" s="41" t="e">
        <f>+AB9/'MNS Improved - Step 1'!AB9</f>
        <v>#REF!</v>
      </c>
      <c r="AC104" s="41" t="e">
        <f>+AC9/'MNS Improved - Step 1'!AC9</f>
        <v>#REF!</v>
      </c>
      <c r="AD104" s="41" t="e">
        <f>+AD9/'MNS Improved - Step 1'!AD9</f>
        <v>#REF!</v>
      </c>
      <c r="AE104" s="41" t="e">
        <f>+AE9/'MNS Improved - Step 1'!AE9</f>
        <v>#REF!</v>
      </c>
      <c r="AF104" s="41" t="e">
        <f>+AF9/'MNS Improved - Step 1'!AF9</f>
        <v>#REF!</v>
      </c>
      <c r="AG104" s="41" t="e">
        <f>+AG9/'MNS Improved - Step 1'!AG9</f>
        <v>#REF!</v>
      </c>
      <c r="AH104" s="41" t="e">
        <f>+AH9/'MNS Improved - Step 1'!AH9</f>
        <v>#REF!</v>
      </c>
      <c r="AI104" s="41" t="e">
        <f>+AI9/'MNS Improved - Step 1'!AI9</f>
        <v>#REF!</v>
      </c>
      <c r="AJ104" s="41" t="e">
        <f>+AJ9/'MNS Improved - Step 1'!AJ9</f>
        <v>#REF!</v>
      </c>
    </row>
    <row r="105" spans="1:36">
      <c r="A105" s="5">
        <v>6</v>
      </c>
      <c r="B105" s="54" t="e">
        <f>+B10/'MNS Improved - Step 1'!B10</f>
        <v>#REF!</v>
      </c>
      <c r="C105" s="43" t="e">
        <f>+C10/'MNS Improved - Step 1'!C10</f>
        <v>#REF!</v>
      </c>
      <c r="D105" s="43" t="e">
        <f>+D10/'MNS Improved - Step 1'!D10</f>
        <v>#REF!</v>
      </c>
      <c r="E105" s="43" t="e">
        <f>+E10/'MNS Improved - Step 1'!E10</f>
        <v>#REF!</v>
      </c>
      <c r="F105" s="43" t="e">
        <f>+F10/'MNS Improved - Step 1'!F10</f>
        <v>#REF!</v>
      </c>
      <c r="G105" s="43" t="e">
        <f>+G10/'MNS Improved - Step 1'!G10</f>
        <v>#REF!</v>
      </c>
      <c r="H105" s="43" t="e">
        <f>+H10/'MNS Improved - Step 1'!H10</f>
        <v>#REF!</v>
      </c>
      <c r="I105" s="43" t="e">
        <f>+I10/'MNS Improved - Step 1'!I10</f>
        <v>#REF!</v>
      </c>
      <c r="J105" s="43" t="e">
        <f>+J10/'MNS Improved - Step 1'!J10</f>
        <v>#REF!</v>
      </c>
      <c r="K105" s="43" t="e">
        <f>+K10/'MNS Improved - Step 1'!K10</f>
        <v>#REF!</v>
      </c>
      <c r="L105" s="43" t="e">
        <f>+L10/'MNS Improved - Step 1'!L10</f>
        <v>#REF!</v>
      </c>
      <c r="M105" s="43" t="e">
        <f>+M10/'MNS Improved - Step 1'!M10</f>
        <v>#REF!</v>
      </c>
      <c r="N105" s="43" t="e">
        <f>+N10/'MNS Improved - Step 1'!N10</f>
        <v>#REF!</v>
      </c>
      <c r="O105" s="43" t="e">
        <f>+O10/'MNS Improved - Step 1'!O10</f>
        <v>#REF!</v>
      </c>
      <c r="P105" s="43" t="e">
        <f>+P10/'MNS Improved - Step 1'!P10</f>
        <v>#REF!</v>
      </c>
      <c r="Q105" s="43" t="e">
        <f>+Q10/'MNS Improved - Step 1'!Q10</f>
        <v>#REF!</v>
      </c>
      <c r="R105" s="43" t="e">
        <f>+R10/'MNS Improved - Step 1'!R10</f>
        <v>#REF!</v>
      </c>
      <c r="S105" s="43" t="e">
        <f>+S10/'MNS Improved - Step 1'!S10</f>
        <v>#REF!</v>
      </c>
      <c r="T105" s="43" t="e">
        <f>+T10/'MNS Improved - Step 1'!T10</f>
        <v>#REF!</v>
      </c>
      <c r="U105" s="43" t="e">
        <f>+U10/'MNS Improved - Step 1'!U10</f>
        <v>#REF!</v>
      </c>
      <c r="V105" s="43" t="e">
        <f>+V10/'MNS Improved - Step 1'!V10</f>
        <v>#REF!</v>
      </c>
      <c r="W105" s="43" t="e">
        <f>+W10/'MNS Improved - Step 1'!W10</f>
        <v>#REF!</v>
      </c>
      <c r="X105" s="43" t="e">
        <f>+X10/'MNS Improved - Step 1'!X10</f>
        <v>#REF!</v>
      </c>
      <c r="Y105" s="43" t="e">
        <f>+Y10/'MNS Improved - Step 1'!Y10</f>
        <v>#REF!</v>
      </c>
      <c r="Z105" s="43" t="e">
        <f>+Z10/'MNS Improved - Step 1'!Z10</f>
        <v>#REF!</v>
      </c>
      <c r="AA105" s="41" t="e">
        <f>+AA10/'MNS Improved - Step 1'!AA10</f>
        <v>#REF!</v>
      </c>
      <c r="AB105" s="41" t="e">
        <f>+AB10/'MNS Improved - Step 1'!AB10</f>
        <v>#REF!</v>
      </c>
      <c r="AC105" s="41" t="e">
        <f>+AC10/'MNS Improved - Step 1'!AC10</f>
        <v>#REF!</v>
      </c>
      <c r="AD105" s="41" t="e">
        <f>+AD10/'MNS Improved - Step 1'!AD10</f>
        <v>#REF!</v>
      </c>
      <c r="AE105" s="41" t="e">
        <f>+AE10/'MNS Improved - Step 1'!AE10</f>
        <v>#REF!</v>
      </c>
      <c r="AF105" s="41" t="e">
        <f>+AF10/'MNS Improved - Step 1'!AF10</f>
        <v>#REF!</v>
      </c>
      <c r="AG105" s="41" t="e">
        <f>+AG10/'MNS Improved - Step 1'!AG10</f>
        <v>#REF!</v>
      </c>
      <c r="AH105" s="41" t="e">
        <f>+AH10/'MNS Improved - Step 1'!AH10</f>
        <v>#REF!</v>
      </c>
      <c r="AI105" s="41" t="e">
        <f>+AI10/'MNS Improved - Step 1'!AI10</f>
        <v>#REF!</v>
      </c>
      <c r="AJ105" s="41" t="e">
        <f>+AJ10/'MNS Improved - Step 1'!AJ10</f>
        <v>#REF!</v>
      </c>
    </row>
    <row r="106" spans="1:36">
      <c r="A106" s="5">
        <v>7</v>
      </c>
      <c r="B106" s="54" t="e">
        <f>+B11/'MNS Improved - Step 1'!B11</f>
        <v>#REF!</v>
      </c>
      <c r="C106" s="43" t="e">
        <f>+C11/'MNS Improved - Step 1'!C11</f>
        <v>#REF!</v>
      </c>
      <c r="D106" s="43" t="e">
        <f>+D11/'MNS Improved - Step 1'!D11</f>
        <v>#REF!</v>
      </c>
      <c r="E106" s="43" t="e">
        <f>+E11/'MNS Improved - Step 1'!E11</f>
        <v>#REF!</v>
      </c>
      <c r="F106" s="43" t="e">
        <f>+F11/'MNS Improved - Step 1'!F11</f>
        <v>#REF!</v>
      </c>
      <c r="G106" s="43" t="e">
        <f>+G11/'MNS Improved - Step 1'!G11</f>
        <v>#REF!</v>
      </c>
      <c r="H106" s="43" t="e">
        <f>+H11/'MNS Improved - Step 1'!H11</f>
        <v>#REF!</v>
      </c>
      <c r="I106" s="43" t="e">
        <f>+I11/'MNS Improved - Step 1'!I11</f>
        <v>#REF!</v>
      </c>
      <c r="J106" s="43" t="e">
        <f>+J11/'MNS Improved - Step 1'!J11</f>
        <v>#REF!</v>
      </c>
      <c r="K106" s="43" t="e">
        <f>+K11/'MNS Improved - Step 1'!K11</f>
        <v>#REF!</v>
      </c>
      <c r="L106" s="43" t="e">
        <f>+L11/'MNS Improved - Step 1'!L11</f>
        <v>#REF!</v>
      </c>
      <c r="M106" s="43" t="e">
        <f>+M11/'MNS Improved - Step 1'!M11</f>
        <v>#REF!</v>
      </c>
      <c r="N106" s="43" t="e">
        <f>+N11/'MNS Improved - Step 1'!N11</f>
        <v>#REF!</v>
      </c>
      <c r="O106" s="43" t="e">
        <f>+O11/'MNS Improved - Step 1'!O11</f>
        <v>#REF!</v>
      </c>
      <c r="P106" s="43" t="e">
        <f>+P11/'MNS Improved - Step 1'!P11</f>
        <v>#REF!</v>
      </c>
      <c r="Q106" s="43" t="e">
        <f>+Q11/'MNS Improved - Step 1'!Q11</f>
        <v>#REF!</v>
      </c>
      <c r="R106" s="43" t="e">
        <f>+R11/'MNS Improved - Step 1'!R11</f>
        <v>#REF!</v>
      </c>
      <c r="S106" s="43" t="e">
        <f>+S11/'MNS Improved - Step 1'!S11</f>
        <v>#REF!</v>
      </c>
      <c r="T106" s="43" t="e">
        <f>+T11/'MNS Improved - Step 1'!T11</f>
        <v>#REF!</v>
      </c>
      <c r="U106" s="43" t="e">
        <f>+U11/'MNS Improved - Step 1'!U11</f>
        <v>#REF!</v>
      </c>
      <c r="V106" s="43" t="e">
        <f>+V11/'MNS Improved - Step 1'!V11</f>
        <v>#REF!</v>
      </c>
      <c r="W106" s="43" t="e">
        <f>+W11/'MNS Improved - Step 1'!W11</f>
        <v>#REF!</v>
      </c>
      <c r="X106" s="43" t="e">
        <f>+X11/'MNS Improved - Step 1'!X11</f>
        <v>#REF!</v>
      </c>
      <c r="Y106" s="43" t="e">
        <f>+Y11/'MNS Improved - Step 1'!Y11</f>
        <v>#REF!</v>
      </c>
      <c r="Z106" s="43" t="e">
        <f>+Z11/'MNS Improved - Step 1'!Z11</f>
        <v>#REF!</v>
      </c>
      <c r="AA106" s="41" t="e">
        <f>+AA11/'MNS Improved - Step 1'!AA11</f>
        <v>#REF!</v>
      </c>
      <c r="AB106" s="41" t="e">
        <f>+AB11/'MNS Improved - Step 1'!AB11</f>
        <v>#REF!</v>
      </c>
      <c r="AC106" s="41" t="e">
        <f>+AC11/'MNS Improved - Step 1'!AC11</f>
        <v>#REF!</v>
      </c>
      <c r="AD106" s="41" t="e">
        <f>+AD11/'MNS Improved - Step 1'!AD11</f>
        <v>#REF!</v>
      </c>
      <c r="AE106" s="41" t="e">
        <f>+AE11/'MNS Improved - Step 1'!AE11</f>
        <v>#REF!</v>
      </c>
      <c r="AF106" s="41" t="e">
        <f>+AF11/'MNS Improved - Step 1'!AF11</f>
        <v>#REF!</v>
      </c>
      <c r="AG106" s="41" t="e">
        <f>+AG11/'MNS Improved - Step 1'!AG11</f>
        <v>#REF!</v>
      </c>
      <c r="AH106" s="41" t="e">
        <f>+AH11/'MNS Improved - Step 1'!AH11</f>
        <v>#REF!</v>
      </c>
      <c r="AI106" s="41" t="e">
        <f>+AI11/'MNS Improved - Step 1'!AI11</f>
        <v>#REF!</v>
      </c>
      <c r="AJ106" s="41" t="e">
        <f>+AJ11/'MNS Improved - Step 1'!AJ11</f>
        <v>#REF!</v>
      </c>
    </row>
    <row r="107" spans="1:36">
      <c r="A107" s="5">
        <v>8</v>
      </c>
      <c r="B107" s="54" t="e">
        <f>+B12/'MNS Improved - Step 1'!B12</f>
        <v>#REF!</v>
      </c>
      <c r="C107" s="43" t="e">
        <f>+C12/'MNS Improved - Step 1'!C12</f>
        <v>#REF!</v>
      </c>
      <c r="D107" s="43" t="e">
        <f>+D12/'MNS Improved - Step 1'!D12</f>
        <v>#REF!</v>
      </c>
      <c r="E107" s="43" t="e">
        <f>+E12/'MNS Improved - Step 1'!E12</f>
        <v>#REF!</v>
      </c>
      <c r="F107" s="43" t="e">
        <f>+F12/'MNS Improved - Step 1'!F12</f>
        <v>#REF!</v>
      </c>
      <c r="G107" s="43" t="e">
        <f>+G12/'MNS Improved - Step 1'!G12</f>
        <v>#REF!</v>
      </c>
      <c r="H107" s="43" t="e">
        <f>+H12/'MNS Improved - Step 1'!H12</f>
        <v>#REF!</v>
      </c>
      <c r="I107" s="43" t="e">
        <f>+I12/'MNS Improved - Step 1'!I12</f>
        <v>#REF!</v>
      </c>
      <c r="J107" s="43" t="e">
        <f>+J12/'MNS Improved - Step 1'!J12</f>
        <v>#REF!</v>
      </c>
      <c r="K107" s="43" t="e">
        <f>+K12/'MNS Improved - Step 1'!K12</f>
        <v>#REF!</v>
      </c>
      <c r="L107" s="43" t="e">
        <f>+L12/'MNS Improved - Step 1'!L12</f>
        <v>#REF!</v>
      </c>
      <c r="M107" s="43" t="e">
        <f>+M12/'MNS Improved - Step 1'!M12</f>
        <v>#REF!</v>
      </c>
      <c r="N107" s="43" t="e">
        <f>+N12/'MNS Improved - Step 1'!N12</f>
        <v>#REF!</v>
      </c>
      <c r="O107" s="43" t="e">
        <f>+O12/'MNS Improved - Step 1'!O12</f>
        <v>#REF!</v>
      </c>
      <c r="P107" s="43" t="e">
        <f>+P12/'MNS Improved - Step 1'!P12</f>
        <v>#REF!</v>
      </c>
      <c r="Q107" s="43" t="e">
        <f>+Q12/'MNS Improved - Step 1'!Q12</f>
        <v>#REF!</v>
      </c>
      <c r="R107" s="43" t="e">
        <f>+R12/'MNS Improved - Step 1'!R12</f>
        <v>#REF!</v>
      </c>
      <c r="S107" s="43" t="e">
        <f>+S12/'MNS Improved - Step 1'!S12</f>
        <v>#REF!</v>
      </c>
      <c r="T107" s="43" t="e">
        <f>+T12/'MNS Improved - Step 1'!T12</f>
        <v>#REF!</v>
      </c>
      <c r="U107" s="43" t="e">
        <f>+U12/'MNS Improved - Step 1'!U12</f>
        <v>#REF!</v>
      </c>
      <c r="V107" s="43" t="e">
        <f>+V12/'MNS Improved - Step 1'!V12</f>
        <v>#REF!</v>
      </c>
      <c r="W107" s="43" t="e">
        <f>+W12/'MNS Improved - Step 1'!W12</f>
        <v>#REF!</v>
      </c>
      <c r="X107" s="43" t="e">
        <f>+X12/'MNS Improved - Step 1'!X12</f>
        <v>#REF!</v>
      </c>
      <c r="Y107" s="43" t="e">
        <f>+Y12/'MNS Improved - Step 1'!Y12</f>
        <v>#REF!</v>
      </c>
      <c r="Z107" s="43" t="e">
        <f>+Z12/'MNS Improved - Step 1'!Z12</f>
        <v>#REF!</v>
      </c>
      <c r="AA107" s="41" t="e">
        <f>+AA12/'MNS Improved - Step 1'!AA12</f>
        <v>#REF!</v>
      </c>
      <c r="AB107" s="41" t="e">
        <f>+AB12/'MNS Improved - Step 1'!AB12</f>
        <v>#REF!</v>
      </c>
      <c r="AC107" s="41" t="e">
        <f>+AC12/'MNS Improved - Step 1'!AC12</f>
        <v>#REF!</v>
      </c>
      <c r="AD107" s="41" t="e">
        <f>+AD12/'MNS Improved - Step 1'!AD12</f>
        <v>#REF!</v>
      </c>
      <c r="AE107" s="41" t="e">
        <f>+AE12/'MNS Improved - Step 1'!AE12</f>
        <v>#REF!</v>
      </c>
      <c r="AF107" s="41" t="e">
        <f>+AF12/'MNS Improved - Step 1'!AF12</f>
        <v>#REF!</v>
      </c>
      <c r="AG107" s="41" t="e">
        <f>+AG12/'MNS Improved - Step 1'!AG12</f>
        <v>#REF!</v>
      </c>
      <c r="AH107" s="41" t="e">
        <f>+AH12/'MNS Improved - Step 1'!AH12</f>
        <v>#REF!</v>
      </c>
      <c r="AI107" s="41" t="e">
        <f>+AI12/'MNS Improved - Step 1'!AI12</f>
        <v>#REF!</v>
      </c>
      <c r="AJ107" s="41" t="e">
        <f>+AJ12/'MNS Improved - Step 1'!AJ12</f>
        <v>#REF!</v>
      </c>
    </row>
    <row r="108" spans="1:36">
      <c r="A108" s="5">
        <v>9</v>
      </c>
      <c r="B108" s="54" t="e">
        <f>+B13/'MNS Improved - Step 1'!B13</f>
        <v>#REF!</v>
      </c>
      <c r="C108" s="43" t="e">
        <f>+C13/'MNS Improved - Step 1'!C13</f>
        <v>#REF!</v>
      </c>
      <c r="D108" s="43" t="e">
        <f>+D13/'MNS Improved - Step 1'!D13</f>
        <v>#REF!</v>
      </c>
      <c r="E108" s="43" t="e">
        <f>+E13/'MNS Improved - Step 1'!E13</f>
        <v>#REF!</v>
      </c>
      <c r="F108" s="43" t="e">
        <f>+F13/'MNS Improved - Step 1'!F13</f>
        <v>#REF!</v>
      </c>
      <c r="G108" s="43" t="e">
        <f>+G13/'MNS Improved - Step 1'!G13</f>
        <v>#REF!</v>
      </c>
      <c r="H108" s="43" t="e">
        <f>+H13/'MNS Improved - Step 1'!H13</f>
        <v>#REF!</v>
      </c>
      <c r="I108" s="43" t="e">
        <f>+I13/'MNS Improved - Step 1'!I13</f>
        <v>#REF!</v>
      </c>
      <c r="J108" s="43" t="e">
        <f>+J13/'MNS Improved - Step 1'!J13</f>
        <v>#REF!</v>
      </c>
      <c r="K108" s="43" t="e">
        <f>+K13/'MNS Improved - Step 1'!K13</f>
        <v>#REF!</v>
      </c>
      <c r="L108" s="43" t="e">
        <f>+L13/'MNS Improved - Step 1'!L13</f>
        <v>#REF!</v>
      </c>
      <c r="M108" s="43" t="e">
        <f>+M13/'MNS Improved - Step 1'!M13</f>
        <v>#REF!</v>
      </c>
      <c r="N108" s="43" t="e">
        <f>+N13/'MNS Improved - Step 1'!N13</f>
        <v>#REF!</v>
      </c>
      <c r="O108" s="43" t="e">
        <f>+O13/'MNS Improved - Step 1'!O13</f>
        <v>#REF!</v>
      </c>
      <c r="P108" s="43" t="e">
        <f>+P13/'MNS Improved - Step 1'!P13</f>
        <v>#REF!</v>
      </c>
      <c r="Q108" s="43" t="e">
        <f>+Q13/'MNS Improved - Step 1'!Q13</f>
        <v>#REF!</v>
      </c>
      <c r="R108" s="43" t="e">
        <f>+R13/'MNS Improved - Step 1'!R13</f>
        <v>#REF!</v>
      </c>
      <c r="S108" s="43" t="e">
        <f>+S13/'MNS Improved - Step 1'!S13</f>
        <v>#REF!</v>
      </c>
      <c r="T108" s="43" t="e">
        <f>+T13/'MNS Improved - Step 1'!T13</f>
        <v>#REF!</v>
      </c>
      <c r="U108" s="43" t="e">
        <f>+U13/'MNS Improved - Step 1'!U13</f>
        <v>#REF!</v>
      </c>
      <c r="V108" s="43" t="e">
        <f>+V13/'MNS Improved - Step 1'!V13</f>
        <v>#REF!</v>
      </c>
      <c r="W108" s="43" t="e">
        <f>+W13/'MNS Improved - Step 1'!W13</f>
        <v>#REF!</v>
      </c>
      <c r="X108" s="43" t="e">
        <f>+X13/'MNS Improved - Step 1'!X13</f>
        <v>#REF!</v>
      </c>
      <c r="Y108" s="43" t="e">
        <f>+Y13/'MNS Improved - Step 1'!Y13</f>
        <v>#REF!</v>
      </c>
      <c r="Z108" s="43" t="e">
        <f>+Z13/'MNS Improved - Step 1'!Z13</f>
        <v>#REF!</v>
      </c>
      <c r="AA108" s="41" t="e">
        <f>+AA13/'MNS Improved - Step 1'!AA13</f>
        <v>#REF!</v>
      </c>
      <c r="AB108" s="41" t="e">
        <f>+AB13/'MNS Improved - Step 1'!AB13</f>
        <v>#REF!</v>
      </c>
      <c r="AC108" s="41" t="e">
        <f>+AC13/'MNS Improved - Step 1'!AC13</f>
        <v>#REF!</v>
      </c>
      <c r="AD108" s="41" t="e">
        <f>+AD13/'MNS Improved - Step 1'!AD13</f>
        <v>#REF!</v>
      </c>
      <c r="AE108" s="41" t="e">
        <f>+AE13/'MNS Improved - Step 1'!AE13</f>
        <v>#REF!</v>
      </c>
      <c r="AF108" s="41" t="e">
        <f>+AF13/'MNS Improved - Step 1'!AF13</f>
        <v>#REF!</v>
      </c>
      <c r="AG108" s="41" t="e">
        <f>+AG13/'MNS Improved - Step 1'!AG13</f>
        <v>#REF!</v>
      </c>
      <c r="AH108" s="41" t="e">
        <f>+AH13/'MNS Improved - Step 1'!AH13</f>
        <v>#REF!</v>
      </c>
      <c r="AI108" s="41" t="e">
        <f>+AI13/'MNS Improved - Step 1'!AI13</f>
        <v>#REF!</v>
      </c>
      <c r="AJ108" s="41" t="e">
        <f>+AJ13/'MNS Improved - Step 1'!AJ13</f>
        <v>#REF!</v>
      </c>
    </row>
    <row r="109" spans="1:36">
      <c r="A109" s="5">
        <v>10</v>
      </c>
      <c r="B109" s="54" t="e">
        <f>+B14/'MNS Improved - Step 1'!B14</f>
        <v>#REF!</v>
      </c>
      <c r="C109" s="43" t="e">
        <f>+C14/'MNS Improved - Step 1'!C14</f>
        <v>#REF!</v>
      </c>
      <c r="D109" s="43" t="e">
        <f>+D14/'MNS Improved - Step 1'!D14</f>
        <v>#REF!</v>
      </c>
      <c r="E109" s="43" t="e">
        <f>+E14/'MNS Improved - Step 1'!E14</f>
        <v>#REF!</v>
      </c>
      <c r="F109" s="43" t="e">
        <f>+F14/'MNS Improved - Step 1'!F14</f>
        <v>#REF!</v>
      </c>
      <c r="G109" s="43" t="e">
        <f>+G14/'MNS Improved - Step 1'!G14</f>
        <v>#REF!</v>
      </c>
      <c r="H109" s="43" t="e">
        <f>+H14/'MNS Improved - Step 1'!H14</f>
        <v>#REF!</v>
      </c>
      <c r="I109" s="43" t="e">
        <f>+I14/'MNS Improved - Step 1'!I14</f>
        <v>#REF!</v>
      </c>
      <c r="J109" s="43" t="e">
        <f>+J14/'MNS Improved - Step 1'!J14</f>
        <v>#REF!</v>
      </c>
      <c r="K109" s="43" t="e">
        <f>+K14/'MNS Improved - Step 1'!K14</f>
        <v>#REF!</v>
      </c>
      <c r="L109" s="43" t="e">
        <f>+L14/'MNS Improved - Step 1'!L14</f>
        <v>#REF!</v>
      </c>
      <c r="M109" s="43" t="e">
        <f>+M14/'MNS Improved - Step 1'!M14</f>
        <v>#REF!</v>
      </c>
      <c r="N109" s="43" t="e">
        <f>+N14/'MNS Improved - Step 1'!N14</f>
        <v>#REF!</v>
      </c>
      <c r="O109" s="43" t="e">
        <f>+O14/'MNS Improved - Step 1'!O14</f>
        <v>#REF!</v>
      </c>
      <c r="P109" s="43" t="e">
        <f>+P14/'MNS Improved - Step 1'!P14</f>
        <v>#REF!</v>
      </c>
      <c r="Q109" s="43" t="e">
        <f>+Q14/'MNS Improved - Step 1'!Q14</f>
        <v>#REF!</v>
      </c>
      <c r="R109" s="43" t="e">
        <f>+R14/'MNS Improved - Step 1'!R14</f>
        <v>#REF!</v>
      </c>
      <c r="S109" s="43" t="e">
        <f>+S14/'MNS Improved - Step 1'!S14</f>
        <v>#REF!</v>
      </c>
      <c r="T109" s="43" t="e">
        <f>+T14/'MNS Improved - Step 1'!T14</f>
        <v>#REF!</v>
      </c>
      <c r="U109" s="43" t="e">
        <f>+U14/'MNS Improved - Step 1'!U14</f>
        <v>#REF!</v>
      </c>
      <c r="V109" s="43" t="e">
        <f>+V14/'MNS Improved - Step 1'!V14</f>
        <v>#REF!</v>
      </c>
      <c r="W109" s="43" t="e">
        <f>+W14/'MNS Improved - Step 1'!W14</f>
        <v>#REF!</v>
      </c>
      <c r="X109" s="43" t="e">
        <f>+X14/'MNS Improved - Step 1'!X14</f>
        <v>#REF!</v>
      </c>
      <c r="Y109" s="43" t="e">
        <f>+Y14/'MNS Improved - Step 1'!Y14</f>
        <v>#REF!</v>
      </c>
      <c r="Z109" s="43" t="e">
        <f>+Z14/'MNS Improved - Step 1'!Z14</f>
        <v>#REF!</v>
      </c>
      <c r="AA109" s="41" t="e">
        <f>+AA14/'MNS Improved - Step 1'!AA14</f>
        <v>#REF!</v>
      </c>
      <c r="AB109" s="41" t="e">
        <f>+AB14/'MNS Improved - Step 1'!AB14</f>
        <v>#REF!</v>
      </c>
      <c r="AC109" s="41" t="e">
        <f>+AC14/'MNS Improved - Step 1'!AC14</f>
        <v>#REF!</v>
      </c>
      <c r="AD109" s="41" t="e">
        <f>+AD14/'MNS Improved - Step 1'!AD14</f>
        <v>#REF!</v>
      </c>
      <c r="AE109" s="41" t="e">
        <f>+AE14/'MNS Improved - Step 1'!AE14</f>
        <v>#REF!</v>
      </c>
      <c r="AF109" s="41" t="e">
        <f>+AF14/'MNS Improved - Step 1'!AF14</f>
        <v>#REF!</v>
      </c>
      <c r="AG109" s="41" t="e">
        <f>+AG14/'MNS Improved - Step 1'!AG14</f>
        <v>#REF!</v>
      </c>
      <c r="AH109" s="41" t="e">
        <f>+AH14/'MNS Improved - Step 1'!AH14</f>
        <v>#REF!</v>
      </c>
      <c r="AI109" s="41" t="e">
        <f>+AI14/'MNS Improved - Step 1'!AI14</f>
        <v>#REF!</v>
      </c>
      <c r="AJ109" s="41" t="e">
        <f>+AJ14/'MNS Improved - Step 1'!AJ14</f>
        <v>#REF!</v>
      </c>
    </row>
    <row r="110" spans="1:36">
      <c r="A110" s="5">
        <v>11</v>
      </c>
      <c r="B110" s="54" t="e">
        <f>+B15/'MNS Improved - Step 1'!B15</f>
        <v>#REF!</v>
      </c>
      <c r="C110" s="43" t="e">
        <f>+C15/'MNS Improved - Step 1'!C15</f>
        <v>#REF!</v>
      </c>
      <c r="D110" s="43" t="e">
        <f>+D15/'MNS Improved - Step 1'!D15</f>
        <v>#REF!</v>
      </c>
      <c r="E110" s="43" t="e">
        <f>+E15/'MNS Improved - Step 1'!E15</f>
        <v>#REF!</v>
      </c>
      <c r="F110" s="43" t="e">
        <f>+F15/'MNS Improved - Step 1'!F15</f>
        <v>#REF!</v>
      </c>
      <c r="G110" s="43" t="e">
        <f>+G15/'MNS Improved - Step 1'!G15</f>
        <v>#REF!</v>
      </c>
      <c r="H110" s="43" t="e">
        <f>+H15/'MNS Improved - Step 1'!H15</f>
        <v>#REF!</v>
      </c>
      <c r="I110" s="43" t="e">
        <f>+I15/'MNS Improved - Step 1'!I15</f>
        <v>#REF!</v>
      </c>
      <c r="J110" s="43" t="e">
        <f>+J15/'MNS Improved - Step 1'!J15</f>
        <v>#REF!</v>
      </c>
      <c r="K110" s="43" t="e">
        <f>+K15/'MNS Improved - Step 1'!K15</f>
        <v>#REF!</v>
      </c>
      <c r="L110" s="43" t="e">
        <f>+L15/'MNS Improved - Step 1'!L15</f>
        <v>#REF!</v>
      </c>
      <c r="M110" s="43" t="e">
        <f>+M15/'MNS Improved - Step 1'!M15</f>
        <v>#REF!</v>
      </c>
      <c r="N110" s="43" t="e">
        <f>+N15/'MNS Improved - Step 1'!N15</f>
        <v>#REF!</v>
      </c>
      <c r="O110" s="43" t="e">
        <f>+O15/'MNS Improved - Step 1'!O15</f>
        <v>#REF!</v>
      </c>
      <c r="P110" s="43" t="e">
        <f>+P15/'MNS Improved - Step 1'!P15</f>
        <v>#REF!</v>
      </c>
      <c r="Q110" s="43" t="e">
        <f>+Q15/'MNS Improved - Step 1'!Q15</f>
        <v>#REF!</v>
      </c>
      <c r="R110" s="43" t="e">
        <f>+R15/'MNS Improved - Step 1'!R15</f>
        <v>#REF!</v>
      </c>
      <c r="S110" s="43" t="e">
        <f>+S15/'MNS Improved - Step 1'!S15</f>
        <v>#REF!</v>
      </c>
      <c r="T110" s="43" t="e">
        <f>+T15/'MNS Improved - Step 1'!T15</f>
        <v>#REF!</v>
      </c>
      <c r="U110" s="43" t="e">
        <f>+U15/'MNS Improved - Step 1'!U15</f>
        <v>#REF!</v>
      </c>
      <c r="V110" s="43" t="e">
        <f>+V15/'MNS Improved - Step 1'!V15</f>
        <v>#REF!</v>
      </c>
      <c r="W110" s="43" t="e">
        <f>+W15/'MNS Improved - Step 1'!W15</f>
        <v>#REF!</v>
      </c>
      <c r="X110" s="43" t="e">
        <f>+X15/'MNS Improved - Step 1'!X15</f>
        <v>#REF!</v>
      </c>
      <c r="Y110" s="43" t="e">
        <f>+Y15/'MNS Improved - Step 1'!Y15</f>
        <v>#REF!</v>
      </c>
      <c r="Z110" s="43" t="e">
        <f>+Z15/'MNS Improved - Step 1'!Z15</f>
        <v>#REF!</v>
      </c>
      <c r="AA110" s="41" t="e">
        <f>+AA15/'MNS Improved - Step 1'!AA15</f>
        <v>#REF!</v>
      </c>
      <c r="AB110" s="41" t="e">
        <f>+AB15/'MNS Improved - Step 1'!AB15</f>
        <v>#REF!</v>
      </c>
      <c r="AC110" s="41" t="e">
        <f>+AC15/'MNS Improved - Step 1'!AC15</f>
        <v>#REF!</v>
      </c>
      <c r="AD110" s="41" t="e">
        <f>+AD15/'MNS Improved - Step 1'!AD15</f>
        <v>#REF!</v>
      </c>
      <c r="AE110" s="41" t="e">
        <f>+AE15/'MNS Improved - Step 1'!AE15</f>
        <v>#REF!</v>
      </c>
      <c r="AF110" s="41" t="e">
        <f>+AF15/'MNS Improved - Step 1'!AF15</f>
        <v>#REF!</v>
      </c>
      <c r="AG110" s="41" t="e">
        <f>+AG15/'MNS Improved - Step 1'!AG15</f>
        <v>#REF!</v>
      </c>
      <c r="AH110" s="41" t="e">
        <f>+AH15/'MNS Improved - Step 1'!AH15</f>
        <v>#REF!</v>
      </c>
      <c r="AI110" s="41" t="e">
        <f>+AI15/'MNS Improved - Step 1'!AI15</f>
        <v>#REF!</v>
      </c>
      <c r="AJ110" s="41" t="e">
        <f>+AJ15/'MNS Improved - Step 1'!AJ15</f>
        <v>#REF!</v>
      </c>
    </row>
    <row r="111" spans="1:36">
      <c r="A111" s="5">
        <v>12</v>
      </c>
      <c r="B111" s="54" t="e">
        <f>+B16/'MNS Improved - Step 1'!B16</f>
        <v>#REF!</v>
      </c>
      <c r="C111" s="43" t="e">
        <f>+C16/'MNS Improved - Step 1'!C16</f>
        <v>#REF!</v>
      </c>
      <c r="D111" s="43" t="e">
        <f>+D16/'MNS Improved - Step 1'!D16</f>
        <v>#REF!</v>
      </c>
      <c r="E111" s="43" t="e">
        <f>+E16/'MNS Improved - Step 1'!E16</f>
        <v>#REF!</v>
      </c>
      <c r="F111" s="43" t="e">
        <f>+F16/'MNS Improved - Step 1'!F16</f>
        <v>#REF!</v>
      </c>
      <c r="G111" s="43" t="e">
        <f>+G16/'MNS Improved - Step 1'!G16</f>
        <v>#REF!</v>
      </c>
      <c r="H111" s="43" t="e">
        <f>+H16/'MNS Improved - Step 1'!H16</f>
        <v>#REF!</v>
      </c>
      <c r="I111" s="43" t="e">
        <f>+I16/'MNS Improved - Step 1'!I16</f>
        <v>#REF!</v>
      </c>
      <c r="J111" s="43" t="e">
        <f>+J16/'MNS Improved - Step 1'!J16</f>
        <v>#REF!</v>
      </c>
      <c r="K111" s="43" t="e">
        <f>+K16/'MNS Improved - Step 1'!K16</f>
        <v>#REF!</v>
      </c>
      <c r="L111" s="43" t="e">
        <f>+L16/'MNS Improved - Step 1'!L16</f>
        <v>#REF!</v>
      </c>
      <c r="M111" s="43" t="e">
        <f>+M16/'MNS Improved - Step 1'!M16</f>
        <v>#REF!</v>
      </c>
      <c r="N111" s="43" t="e">
        <f>+N16/'MNS Improved - Step 1'!N16</f>
        <v>#REF!</v>
      </c>
      <c r="O111" s="43" t="e">
        <f>+O16/'MNS Improved - Step 1'!O16</f>
        <v>#REF!</v>
      </c>
      <c r="P111" s="43" t="e">
        <f>+P16/'MNS Improved - Step 1'!P16</f>
        <v>#REF!</v>
      </c>
      <c r="Q111" s="43" t="e">
        <f>+Q16/'MNS Improved - Step 1'!Q16</f>
        <v>#REF!</v>
      </c>
      <c r="R111" s="43" t="e">
        <f>+R16/'MNS Improved - Step 1'!R16</f>
        <v>#REF!</v>
      </c>
      <c r="S111" s="43" t="e">
        <f>+S16/'MNS Improved - Step 1'!S16</f>
        <v>#REF!</v>
      </c>
      <c r="T111" s="43" t="e">
        <f>+T16/'MNS Improved - Step 1'!T16</f>
        <v>#REF!</v>
      </c>
      <c r="U111" s="43" t="e">
        <f>+U16/'MNS Improved - Step 1'!U16</f>
        <v>#REF!</v>
      </c>
      <c r="V111" s="43" t="e">
        <f>+V16/'MNS Improved - Step 1'!V16</f>
        <v>#REF!</v>
      </c>
      <c r="W111" s="43" t="e">
        <f>+W16/'MNS Improved - Step 1'!W16</f>
        <v>#REF!</v>
      </c>
      <c r="X111" s="43" t="e">
        <f>+X16/'MNS Improved - Step 1'!X16</f>
        <v>#REF!</v>
      </c>
      <c r="Y111" s="43" t="e">
        <f>+Y16/'MNS Improved - Step 1'!Y16</f>
        <v>#REF!</v>
      </c>
      <c r="Z111" s="43" t="e">
        <f>+Z16/'MNS Improved - Step 1'!Z16</f>
        <v>#REF!</v>
      </c>
      <c r="AA111" s="41" t="e">
        <f>+AA16/'MNS Improved - Step 1'!AA16</f>
        <v>#REF!</v>
      </c>
      <c r="AB111" s="41" t="e">
        <f>+AB16/'MNS Improved - Step 1'!AB16</f>
        <v>#REF!</v>
      </c>
      <c r="AC111" s="41" t="e">
        <f>+AC16/'MNS Improved - Step 1'!AC16</f>
        <v>#REF!</v>
      </c>
      <c r="AD111" s="41" t="e">
        <f>+AD16/'MNS Improved - Step 1'!AD16</f>
        <v>#REF!</v>
      </c>
      <c r="AE111" s="41" t="e">
        <f>+AE16/'MNS Improved - Step 1'!AE16</f>
        <v>#REF!</v>
      </c>
      <c r="AF111" s="41" t="e">
        <f>+AF16/'MNS Improved - Step 1'!AF16</f>
        <v>#REF!</v>
      </c>
      <c r="AG111" s="41" t="e">
        <f>+AG16/'MNS Improved - Step 1'!AG16</f>
        <v>#REF!</v>
      </c>
      <c r="AH111" s="41" t="e">
        <f>+AH16/'MNS Improved - Step 1'!AH16</f>
        <v>#REF!</v>
      </c>
      <c r="AI111" s="41" t="e">
        <f>+AI16/'MNS Improved - Step 1'!AI16</f>
        <v>#REF!</v>
      </c>
      <c r="AJ111" s="41" t="e">
        <f>+AJ16/'MNS Improved - Step 1'!AJ16</f>
        <v>#REF!</v>
      </c>
    </row>
    <row r="112" spans="1:36">
      <c r="A112" s="5">
        <v>13</v>
      </c>
      <c r="B112" s="54" t="e">
        <f>+B17/'MNS Improved - Step 1'!B17</f>
        <v>#REF!</v>
      </c>
      <c r="C112" s="43" t="e">
        <f>+C17/'MNS Improved - Step 1'!C17</f>
        <v>#REF!</v>
      </c>
      <c r="D112" s="43" t="e">
        <f>+D17/'MNS Improved - Step 1'!D17</f>
        <v>#REF!</v>
      </c>
      <c r="E112" s="43" t="e">
        <f>+E17/'MNS Improved - Step 1'!E17</f>
        <v>#REF!</v>
      </c>
      <c r="F112" s="43" t="e">
        <f>+F17/'MNS Improved - Step 1'!F17</f>
        <v>#REF!</v>
      </c>
      <c r="G112" s="43" t="e">
        <f>+G17/'MNS Improved - Step 1'!G17</f>
        <v>#REF!</v>
      </c>
      <c r="H112" s="43" t="e">
        <f>+H17/'MNS Improved - Step 1'!H17</f>
        <v>#REF!</v>
      </c>
      <c r="I112" s="43" t="e">
        <f>+I17/'MNS Improved - Step 1'!I17</f>
        <v>#REF!</v>
      </c>
      <c r="J112" s="43" t="e">
        <f>+J17/'MNS Improved - Step 1'!J17</f>
        <v>#REF!</v>
      </c>
      <c r="K112" s="43" t="e">
        <f>+K17/'MNS Improved - Step 1'!K17</f>
        <v>#REF!</v>
      </c>
      <c r="L112" s="43" t="e">
        <f>+L17/'MNS Improved - Step 1'!L17</f>
        <v>#REF!</v>
      </c>
      <c r="M112" s="43" t="e">
        <f>+M17/'MNS Improved - Step 1'!M17</f>
        <v>#REF!</v>
      </c>
      <c r="N112" s="43" t="e">
        <f>+N17/'MNS Improved - Step 1'!N17</f>
        <v>#REF!</v>
      </c>
      <c r="O112" s="43" t="e">
        <f>+O17/'MNS Improved - Step 1'!O17</f>
        <v>#REF!</v>
      </c>
      <c r="P112" s="43" t="e">
        <f>+P17/'MNS Improved - Step 1'!P17</f>
        <v>#REF!</v>
      </c>
      <c r="Q112" s="43" t="e">
        <f>+Q17/'MNS Improved - Step 1'!Q17</f>
        <v>#REF!</v>
      </c>
      <c r="R112" s="43" t="e">
        <f>+R17/'MNS Improved - Step 1'!R17</f>
        <v>#REF!</v>
      </c>
      <c r="S112" s="43" t="e">
        <f>+S17/'MNS Improved - Step 1'!S17</f>
        <v>#REF!</v>
      </c>
      <c r="T112" s="43" t="e">
        <f>+T17/'MNS Improved - Step 1'!T17</f>
        <v>#REF!</v>
      </c>
      <c r="U112" s="43" t="e">
        <f>+U17/'MNS Improved - Step 1'!U17</f>
        <v>#REF!</v>
      </c>
      <c r="V112" s="43" t="e">
        <f>+V17/'MNS Improved - Step 1'!V17</f>
        <v>#REF!</v>
      </c>
      <c r="W112" s="43" t="e">
        <f>+W17/'MNS Improved - Step 1'!W17</f>
        <v>#REF!</v>
      </c>
      <c r="X112" s="43" t="e">
        <f>+X17/'MNS Improved - Step 1'!X17</f>
        <v>#REF!</v>
      </c>
      <c r="Y112" s="43" t="e">
        <f>+Y17/'MNS Improved - Step 1'!Y17</f>
        <v>#REF!</v>
      </c>
      <c r="Z112" s="43" t="e">
        <f>+Z17/'MNS Improved - Step 1'!Z17</f>
        <v>#REF!</v>
      </c>
      <c r="AA112" s="41" t="e">
        <f>+AA17/'MNS Improved - Step 1'!AA17</f>
        <v>#REF!</v>
      </c>
      <c r="AB112" s="41" t="e">
        <f>+AB17/'MNS Improved - Step 1'!AB17</f>
        <v>#REF!</v>
      </c>
      <c r="AC112" s="41" t="e">
        <f>+AC17/'MNS Improved - Step 1'!AC17</f>
        <v>#REF!</v>
      </c>
      <c r="AD112" s="41" t="e">
        <f>+AD17/'MNS Improved - Step 1'!AD17</f>
        <v>#REF!</v>
      </c>
      <c r="AE112" s="41" t="e">
        <f>+AE17/'MNS Improved - Step 1'!AE17</f>
        <v>#REF!</v>
      </c>
      <c r="AF112" s="41" t="e">
        <f>+AF17/'MNS Improved - Step 1'!AF17</f>
        <v>#REF!</v>
      </c>
      <c r="AG112" s="41" t="e">
        <f>+AG17/'MNS Improved - Step 1'!AG17</f>
        <v>#REF!</v>
      </c>
      <c r="AH112" s="41" t="e">
        <f>+AH17/'MNS Improved - Step 1'!AH17</f>
        <v>#REF!</v>
      </c>
      <c r="AI112" s="41" t="e">
        <f>+AI17/'MNS Improved - Step 1'!AI17</f>
        <v>#REF!</v>
      </c>
      <c r="AJ112" s="41" t="e">
        <f>+AJ17/'MNS Improved - Step 1'!AJ17</f>
        <v>#REF!</v>
      </c>
    </row>
    <row r="113" spans="1:36">
      <c r="A113" s="5">
        <v>14</v>
      </c>
      <c r="B113" s="54" t="e">
        <f>+B18/'MNS Improved - Step 1'!B18</f>
        <v>#REF!</v>
      </c>
      <c r="C113" s="43" t="e">
        <f>+C18/'MNS Improved - Step 1'!C18</f>
        <v>#REF!</v>
      </c>
      <c r="D113" s="43" t="e">
        <f>+D18/'MNS Improved - Step 1'!D18</f>
        <v>#REF!</v>
      </c>
      <c r="E113" s="43" t="e">
        <f>+E18/'MNS Improved - Step 1'!E18</f>
        <v>#REF!</v>
      </c>
      <c r="F113" s="43" t="e">
        <f>+F18/'MNS Improved - Step 1'!F18</f>
        <v>#REF!</v>
      </c>
      <c r="G113" s="43" t="e">
        <f>+G18/'MNS Improved - Step 1'!G18</f>
        <v>#REF!</v>
      </c>
      <c r="H113" s="43" t="e">
        <f>+H18/'MNS Improved - Step 1'!H18</f>
        <v>#REF!</v>
      </c>
      <c r="I113" s="43" t="e">
        <f>+I18/'MNS Improved - Step 1'!I18</f>
        <v>#REF!</v>
      </c>
      <c r="J113" s="43" t="e">
        <f>+J18/'MNS Improved - Step 1'!J18</f>
        <v>#REF!</v>
      </c>
      <c r="K113" s="43" t="e">
        <f>+K18/'MNS Improved - Step 1'!K18</f>
        <v>#REF!</v>
      </c>
      <c r="L113" s="43" t="e">
        <f>+L18/'MNS Improved - Step 1'!L18</f>
        <v>#REF!</v>
      </c>
      <c r="M113" s="43" t="e">
        <f>+M18/'MNS Improved - Step 1'!M18</f>
        <v>#REF!</v>
      </c>
      <c r="N113" s="43" t="e">
        <f>+N18/'MNS Improved - Step 1'!N18</f>
        <v>#REF!</v>
      </c>
      <c r="O113" s="43" t="e">
        <f>+O18/'MNS Improved - Step 1'!O18</f>
        <v>#REF!</v>
      </c>
      <c r="P113" s="43" t="e">
        <f>+P18/'MNS Improved - Step 1'!P18</f>
        <v>#REF!</v>
      </c>
      <c r="Q113" s="43" t="e">
        <f>+Q18/'MNS Improved - Step 1'!Q18</f>
        <v>#REF!</v>
      </c>
      <c r="R113" s="43" t="e">
        <f>+R18/'MNS Improved - Step 1'!R18</f>
        <v>#REF!</v>
      </c>
      <c r="S113" s="43" t="e">
        <f>+S18/'MNS Improved - Step 1'!S18</f>
        <v>#REF!</v>
      </c>
      <c r="T113" s="43" t="e">
        <f>+T18/'MNS Improved - Step 1'!T18</f>
        <v>#REF!</v>
      </c>
      <c r="U113" s="43" t="e">
        <f>+U18/'MNS Improved - Step 1'!U18</f>
        <v>#REF!</v>
      </c>
      <c r="V113" s="43" t="e">
        <f>+V18/'MNS Improved - Step 1'!V18</f>
        <v>#REF!</v>
      </c>
      <c r="W113" s="43" t="e">
        <f>+W18/'MNS Improved - Step 1'!W18</f>
        <v>#REF!</v>
      </c>
      <c r="X113" s="43" t="e">
        <f>+X18/'MNS Improved - Step 1'!X18</f>
        <v>#REF!</v>
      </c>
      <c r="Y113" s="43" t="e">
        <f>+Y18/'MNS Improved - Step 1'!Y18</f>
        <v>#REF!</v>
      </c>
      <c r="Z113" s="43" t="e">
        <f>+Z18/'MNS Improved - Step 1'!Z18</f>
        <v>#REF!</v>
      </c>
      <c r="AA113" s="41" t="e">
        <f>+AA18/'MNS Improved - Step 1'!AA18</f>
        <v>#REF!</v>
      </c>
      <c r="AB113" s="41" t="e">
        <f>+AB18/'MNS Improved - Step 1'!AB18</f>
        <v>#REF!</v>
      </c>
      <c r="AC113" s="41" t="e">
        <f>+AC18/'MNS Improved - Step 1'!AC18</f>
        <v>#REF!</v>
      </c>
      <c r="AD113" s="41" t="e">
        <f>+AD18/'MNS Improved - Step 1'!AD18</f>
        <v>#REF!</v>
      </c>
      <c r="AE113" s="41" t="e">
        <f>+AE18/'MNS Improved - Step 1'!AE18</f>
        <v>#REF!</v>
      </c>
      <c r="AF113" s="41" t="e">
        <f>+AF18/'MNS Improved - Step 1'!AF18</f>
        <v>#REF!</v>
      </c>
      <c r="AG113" s="41" t="e">
        <f>+AG18/'MNS Improved - Step 1'!AG18</f>
        <v>#REF!</v>
      </c>
      <c r="AH113" s="41" t="e">
        <f>+AH18/'MNS Improved - Step 1'!AH18</f>
        <v>#REF!</v>
      </c>
      <c r="AI113" s="41" t="e">
        <f>+AI18/'MNS Improved - Step 1'!AI18</f>
        <v>#REF!</v>
      </c>
      <c r="AJ113" s="41" t="e">
        <f>+AJ18/'MNS Improved - Step 1'!AJ18</f>
        <v>#REF!</v>
      </c>
    </row>
    <row r="114" spans="1:36">
      <c r="A114" s="5">
        <v>15</v>
      </c>
      <c r="B114" s="54" t="e">
        <f>+B19/'MNS Improved - Step 1'!B19</f>
        <v>#REF!</v>
      </c>
      <c r="C114" s="43" t="e">
        <f>+C19/'MNS Improved - Step 1'!C19</f>
        <v>#REF!</v>
      </c>
      <c r="D114" s="43" t="e">
        <f>+D19/'MNS Improved - Step 1'!D19</f>
        <v>#REF!</v>
      </c>
      <c r="E114" s="43" t="e">
        <f>+E19/'MNS Improved - Step 1'!E19</f>
        <v>#REF!</v>
      </c>
      <c r="F114" s="43" t="e">
        <f>+F19/'MNS Improved - Step 1'!F19</f>
        <v>#REF!</v>
      </c>
      <c r="G114" s="43" t="e">
        <f>+G19/'MNS Improved - Step 1'!G19</f>
        <v>#REF!</v>
      </c>
      <c r="H114" s="43" t="e">
        <f>+H19/'MNS Improved - Step 1'!H19</f>
        <v>#REF!</v>
      </c>
      <c r="I114" s="43" t="e">
        <f>+I19/'MNS Improved - Step 1'!I19</f>
        <v>#REF!</v>
      </c>
      <c r="J114" s="43" t="e">
        <f>+J19/'MNS Improved - Step 1'!J19</f>
        <v>#REF!</v>
      </c>
      <c r="K114" s="43" t="e">
        <f>+K19/'MNS Improved - Step 1'!K19</f>
        <v>#REF!</v>
      </c>
      <c r="L114" s="43" t="e">
        <f>+L19/'MNS Improved - Step 1'!L19</f>
        <v>#REF!</v>
      </c>
      <c r="M114" s="43" t="e">
        <f>+M19/'MNS Improved - Step 1'!M19</f>
        <v>#REF!</v>
      </c>
      <c r="N114" s="43" t="e">
        <f>+N19/'MNS Improved - Step 1'!N19</f>
        <v>#REF!</v>
      </c>
      <c r="O114" s="43" t="e">
        <f>+O19/'MNS Improved - Step 1'!O19</f>
        <v>#REF!</v>
      </c>
      <c r="P114" s="43" t="e">
        <f>+P19/'MNS Improved - Step 1'!P19</f>
        <v>#REF!</v>
      </c>
      <c r="Q114" s="43" t="e">
        <f>+Q19/'MNS Improved - Step 1'!Q19</f>
        <v>#REF!</v>
      </c>
      <c r="R114" s="43" t="e">
        <f>+R19/'MNS Improved - Step 1'!R19</f>
        <v>#REF!</v>
      </c>
      <c r="S114" s="43" t="e">
        <f>+S19/'MNS Improved - Step 1'!S19</f>
        <v>#REF!</v>
      </c>
      <c r="T114" s="43" t="e">
        <f>+T19/'MNS Improved - Step 1'!T19</f>
        <v>#REF!</v>
      </c>
      <c r="U114" s="43" t="e">
        <f>+U19/'MNS Improved - Step 1'!U19</f>
        <v>#REF!</v>
      </c>
      <c r="V114" s="43" t="e">
        <f>+V19/'MNS Improved - Step 1'!V19</f>
        <v>#REF!</v>
      </c>
      <c r="W114" s="43" t="e">
        <f>+W19/'MNS Improved - Step 1'!W19</f>
        <v>#REF!</v>
      </c>
      <c r="X114" s="43" t="e">
        <f>+X19/'MNS Improved - Step 1'!X19</f>
        <v>#REF!</v>
      </c>
      <c r="Y114" s="43" t="e">
        <f>+Y19/'MNS Improved - Step 1'!Y19</f>
        <v>#REF!</v>
      </c>
      <c r="Z114" s="43" t="e">
        <f>+Z19/'MNS Improved - Step 1'!Z19</f>
        <v>#REF!</v>
      </c>
      <c r="AA114" s="41" t="e">
        <f>+AA19/'MNS Improved - Step 1'!AA19</f>
        <v>#REF!</v>
      </c>
      <c r="AB114" s="41" t="e">
        <f>+AB19/'MNS Improved - Step 1'!AB19</f>
        <v>#REF!</v>
      </c>
      <c r="AC114" s="41" t="e">
        <f>+AC19/'MNS Improved - Step 1'!AC19</f>
        <v>#REF!</v>
      </c>
      <c r="AD114" s="41" t="e">
        <f>+AD19/'MNS Improved - Step 1'!AD19</f>
        <v>#REF!</v>
      </c>
      <c r="AE114" s="41" t="e">
        <f>+AE19/'MNS Improved - Step 1'!AE19</f>
        <v>#REF!</v>
      </c>
      <c r="AF114" s="41" t="e">
        <f>+AF19/'MNS Improved - Step 1'!AF19</f>
        <v>#REF!</v>
      </c>
      <c r="AG114" s="41" t="e">
        <f>+AG19/'MNS Improved - Step 1'!AG19</f>
        <v>#REF!</v>
      </c>
      <c r="AH114" s="41" t="e">
        <f>+AH19/'MNS Improved - Step 1'!AH19</f>
        <v>#REF!</v>
      </c>
      <c r="AI114" s="41" t="e">
        <f>+AI19/'MNS Improved - Step 1'!AI19</f>
        <v>#REF!</v>
      </c>
      <c r="AJ114" s="41" t="e">
        <f>+AJ19/'MNS Improved - Step 1'!AJ19</f>
        <v>#REF!</v>
      </c>
    </row>
    <row r="115" spans="1:36">
      <c r="A115" s="5">
        <v>16</v>
      </c>
      <c r="B115" s="54" t="e">
        <f>+B20/'MNS Improved - Step 1'!B20</f>
        <v>#REF!</v>
      </c>
      <c r="C115" s="43" t="e">
        <f>+C20/'MNS Improved - Step 1'!C20</f>
        <v>#REF!</v>
      </c>
      <c r="D115" s="43" t="e">
        <f>+D20/'MNS Improved - Step 1'!D20</f>
        <v>#REF!</v>
      </c>
      <c r="E115" s="43" t="e">
        <f>+E20/'MNS Improved - Step 1'!E20</f>
        <v>#REF!</v>
      </c>
      <c r="F115" s="43" t="e">
        <f>+F20/'MNS Improved - Step 1'!F20</f>
        <v>#REF!</v>
      </c>
      <c r="G115" s="43" t="e">
        <f>+G20/'MNS Improved - Step 1'!G20</f>
        <v>#REF!</v>
      </c>
      <c r="H115" s="43" t="e">
        <f>+H20/'MNS Improved - Step 1'!H20</f>
        <v>#REF!</v>
      </c>
      <c r="I115" s="43" t="e">
        <f>+I20/'MNS Improved - Step 1'!I20</f>
        <v>#REF!</v>
      </c>
      <c r="J115" s="43" t="e">
        <f>+J20/'MNS Improved - Step 1'!J20</f>
        <v>#REF!</v>
      </c>
      <c r="K115" s="43" t="e">
        <f>+K20/'MNS Improved - Step 1'!K20</f>
        <v>#REF!</v>
      </c>
      <c r="L115" s="43" t="e">
        <f>+L20/'MNS Improved - Step 1'!L20</f>
        <v>#REF!</v>
      </c>
      <c r="M115" s="43" t="e">
        <f>+M20/'MNS Improved - Step 1'!M20</f>
        <v>#REF!</v>
      </c>
      <c r="N115" s="43" t="e">
        <f>+N20/'MNS Improved - Step 1'!N20</f>
        <v>#REF!</v>
      </c>
      <c r="O115" s="43" t="e">
        <f>+O20/'MNS Improved - Step 1'!O20</f>
        <v>#REF!</v>
      </c>
      <c r="P115" s="43" t="e">
        <f>+P20/'MNS Improved - Step 1'!P20</f>
        <v>#REF!</v>
      </c>
      <c r="Q115" s="43" t="e">
        <f>+Q20/'MNS Improved - Step 1'!Q20</f>
        <v>#REF!</v>
      </c>
      <c r="R115" s="43" t="e">
        <f>+R20/'MNS Improved - Step 1'!R20</f>
        <v>#REF!</v>
      </c>
      <c r="S115" s="43" t="e">
        <f>+S20/'MNS Improved - Step 1'!S20</f>
        <v>#REF!</v>
      </c>
      <c r="T115" s="43" t="e">
        <f>+T20/'MNS Improved - Step 1'!T20</f>
        <v>#REF!</v>
      </c>
      <c r="U115" s="43" t="e">
        <f>+U20/'MNS Improved - Step 1'!U20</f>
        <v>#REF!</v>
      </c>
      <c r="V115" s="43" t="e">
        <f>+V20/'MNS Improved - Step 1'!V20</f>
        <v>#REF!</v>
      </c>
      <c r="W115" s="43" t="e">
        <f>+W20/'MNS Improved - Step 1'!W20</f>
        <v>#REF!</v>
      </c>
      <c r="X115" s="43" t="e">
        <f>+X20/'MNS Improved - Step 1'!X20</f>
        <v>#REF!</v>
      </c>
      <c r="Y115" s="43" t="e">
        <f>+Y20/'MNS Improved - Step 1'!Y20</f>
        <v>#REF!</v>
      </c>
      <c r="Z115" s="43" t="e">
        <f>+Z20/'MNS Improved - Step 1'!Z20</f>
        <v>#REF!</v>
      </c>
      <c r="AA115" s="41" t="e">
        <f>+AA20/'MNS Improved - Step 1'!AA20</f>
        <v>#REF!</v>
      </c>
      <c r="AB115" s="41" t="e">
        <f>+AB20/'MNS Improved - Step 1'!AB20</f>
        <v>#REF!</v>
      </c>
      <c r="AC115" s="41" t="e">
        <f>+AC20/'MNS Improved - Step 1'!AC20</f>
        <v>#REF!</v>
      </c>
      <c r="AD115" s="41" t="e">
        <f>+AD20/'MNS Improved - Step 1'!AD20</f>
        <v>#REF!</v>
      </c>
      <c r="AE115" s="41" t="e">
        <f>+AE20/'MNS Improved - Step 1'!AE20</f>
        <v>#REF!</v>
      </c>
      <c r="AF115" s="41" t="e">
        <f>+AF20/'MNS Improved - Step 1'!AF20</f>
        <v>#REF!</v>
      </c>
      <c r="AG115" s="41" t="e">
        <f>+AG20/'MNS Improved - Step 1'!AG20</f>
        <v>#REF!</v>
      </c>
      <c r="AH115" s="41" t="e">
        <f>+AH20/'MNS Improved - Step 1'!AH20</f>
        <v>#REF!</v>
      </c>
      <c r="AI115" s="41" t="e">
        <f>+AI20/'MNS Improved - Step 1'!AI20</f>
        <v>#REF!</v>
      </c>
      <c r="AJ115" s="41" t="e">
        <f>+AJ20/'MNS Improved - Step 1'!AJ20</f>
        <v>#REF!</v>
      </c>
    </row>
    <row r="116" spans="1:36">
      <c r="A116" s="5">
        <v>17</v>
      </c>
      <c r="B116" s="44" t="e">
        <f>+B21/'MNS Improved - Step 1'!B21</f>
        <v>#REF!</v>
      </c>
      <c r="C116" s="45" t="e">
        <f>+C21/'MNS Improved - Step 1'!C21</f>
        <v>#REF!</v>
      </c>
      <c r="D116" s="45" t="e">
        <f>+D21/'MNS Improved - Step 1'!D21</f>
        <v>#REF!</v>
      </c>
      <c r="E116" s="45" t="e">
        <f>+E21/'MNS Improved - Step 1'!E21</f>
        <v>#REF!</v>
      </c>
      <c r="F116" s="45" t="e">
        <f>+F21/'MNS Improved - Step 1'!F21</f>
        <v>#REF!</v>
      </c>
      <c r="G116" s="45" t="e">
        <f>+G21/'MNS Improved - Step 1'!G21</f>
        <v>#REF!</v>
      </c>
      <c r="H116" s="45" t="e">
        <f>+H21/'MNS Improved - Step 1'!H21</f>
        <v>#REF!</v>
      </c>
      <c r="I116" s="45" t="e">
        <f>+I21/'MNS Improved - Step 1'!I21</f>
        <v>#REF!</v>
      </c>
      <c r="J116" s="45" t="e">
        <f>+J21/'MNS Improved - Step 1'!J21</f>
        <v>#REF!</v>
      </c>
      <c r="K116" s="45" t="e">
        <f>+K21/'MNS Improved - Step 1'!K21</f>
        <v>#REF!</v>
      </c>
      <c r="L116" s="45" t="e">
        <f>+L21/'MNS Improved - Step 1'!L21</f>
        <v>#REF!</v>
      </c>
      <c r="M116" s="45" t="e">
        <f>+M21/'MNS Improved - Step 1'!M21</f>
        <v>#REF!</v>
      </c>
      <c r="N116" s="45" t="e">
        <f>+N21/'MNS Improved - Step 1'!N21</f>
        <v>#REF!</v>
      </c>
      <c r="O116" s="45" t="e">
        <f>+O21/'MNS Improved - Step 1'!O21</f>
        <v>#REF!</v>
      </c>
      <c r="P116" s="45" t="e">
        <f>+P21/'MNS Improved - Step 1'!P21</f>
        <v>#REF!</v>
      </c>
      <c r="Q116" s="45" t="e">
        <f>+Q21/'MNS Improved - Step 1'!Q21</f>
        <v>#REF!</v>
      </c>
      <c r="R116" s="45" t="e">
        <f>+R21/'MNS Improved - Step 1'!R21</f>
        <v>#REF!</v>
      </c>
      <c r="S116" s="45" t="e">
        <f>+S21/'MNS Improved - Step 1'!S21</f>
        <v>#REF!</v>
      </c>
      <c r="T116" s="45" t="e">
        <f>+T21/'MNS Improved - Step 1'!T21</f>
        <v>#REF!</v>
      </c>
      <c r="U116" s="45" t="e">
        <f>+U21/'MNS Improved - Step 1'!U21</f>
        <v>#REF!</v>
      </c>
      <c r="V116" s="45" t="e">
        <f>+V21/'MNS Improved - Step 1'!V21</f>
        <v>#REF!</v>
      </c>
      <c r="W116" s="45" t="e">
        <f>+W21/'MNS Improved - Step 1'!W21</f>
        <v>#REF!</v>
      </c>
      <c r="X116" s="45" t="e">
        <f>+X21/'MNS Improved - Step 1'!X21</f>
        <v>#REF!</v>
      </c>
      <c r="Y116" s="45" t="e">
        <f>+Y21/'MNS Improved - Step 1'!Y21</f>
        <v>#REF!</v>
      </c>
      <c r="Z116" s="45" t="e">
        <f>+Z21/'MNS Improved - Step 1'!Z21</f>
        <v>#REF!</v>
      </c>
      <c r="AA116" s="41" t="e">
        <f>+AA21/'MNS Improved - Step 1'!AA21</f>
        <v>#REF!</v>
      </c>
      <c r="AB116" s="41" t="e">
        <f>+AB21/'MNS Improved - Step 1'!AB21</f>
        <v>#REF!</v>
      </c>
      <c r="AC116" s="41" t="e">
        <f>+AC21/'MNS Improved - Step 1'!AC21</f>
        <v>#REF!</v>
      </c>
      <c r="AD116" s="41" t="e">
        <f>+AD21/'MNS Improved - Step 1'!AD21</f>
        <v>#REF!</v>
      </c>
      <c r="AE116" s="41" t="e">
        <f>+AE21/'MNS Improved - Step 1'!AE21</f>
        <v>#REF!</v>
      </c>
      <c r="AF116" s="41" t="e">
        <f>+AF21/'MNS Improved - Step 1'!AF21</f>
        <v>#REF!</v>
      </c>
      <c r="AG116" s="41" t="e">
        <f>+AG21/'MNS Improved - Step 1'!AG21</f>
        <v>#REF!</v>
      </c>
      <c r="AH116" s="41" t="e">
        <f>+AH21/'MNS Improved - Step 1'!AH21</f>
        <v>#REF!</v>
      </c>
      <c r="AI116" s="41" t="e">
        <f>+AI21/'MNS Improved - Step 1'!AI21</f>
        <v>#REF!</v>
      </c>
      <c r="AJ116" s="41" t="e">
        <f>+AJ21/'MNS Improved - Step 1'!AJ21</f>
        <v>#REF!</v>
      </c>
    </row>
    <row r="117" spans="1:36" ht="13">
      <c r="A117" s="5">
        <v>18</v>
      </c>
      <c r="B117" s="41" t="e">
        <f>+B22/'MNS Improved - Step 1'!B22</f>
        <v>#REF!</v>
      </c>
      <c r="C117" s="41" t="e">
        <f>+C22/'MNS Improved - Step 1'!C22</f>
        <v>#REF!</v>
      </c>
      <c r="D117" s="41" t="e">
        <f>+D22/'MNS Improved - Step 1'!D22</f>
        <v>#REF!</v>
      </c>
      <c r="E117" s="41" t="e">
        <f>+E22/'MNS Improved - Step 1'!E22</f>
        <v>#REF!</v>
      </c>
      <c r="F117" s="41" t="e">
        <f>+F22/'MNS Improved - Step 1'!F22</f>
        <v>#REF!</v>
      </c>
      <c r="G117" s="41" t="e">
        <f>+G22/'MNS Improved - Step 1'!G22</f>
        <v>#REF!</v>
      </c>
      <c r="H117" s="55">
        <f>+H22/'MNS Improved - Step 1'!H22</f>
        <v>1.4843749999999999E-2</v>
      </c>
      <c r="I117" s="41" t="e">
        <f>+I22/'MNS Improved - Step 1'!I22</f>
        <v>#REF!</v>
      </c>
      <c r="J117" s="41" t="e">
        <f>+J22/'MNS Improved - Step 1'!J22</f>
        <v>#REF!</v>
      </c>
      <c r="K117" s="41" t="e">
        <f>+K22/'MNS Improved - Step 1'!K22</f>
        <v>#REF!</v>
      </c>
      <c r="L117" s="41" t="e">
        <f>+L22/'MNS Improved - Step 1'!L22</f>
        <v>#REF!</v>
      </c>
      <c r="M117" s="41" t="e">
        <f>+M22/'MNS Improved - Step 1'!M22</f>
        <v>#REF!</v>
      </c>
      <c r="N117" s="41" t="e">
        <f>+N22/'MNS Improved - Step 1'!N22</f>
        <v>#REF!</v>
      </c>
      <c r="O117" s="41" t="e">
        <f>+O22/'MNS Improved - Step 1'!O22</f>
        <v>#REF!</v>
      </c>
      <c r="P117" s="41" t="e">
        <f>+P22/'MNS Improved - Step 1'!P22</f>
        <v>#REF!</v>
      </c>
      <c r="Q117" s="41" t="e">
        <f>+Q22/'MNS Improved - Step 1'!Q22</f>
        <v>#REF!</v>
      </c>
      <c r="R117" s="41" t="e">
        <f>+R22/'MNS Improved - Step 1'!R22</f>
        <v>#REF!</v>
      </c>
      <c r="S117" s="41" t="e">
        <f>+S22/'MNS Improved - Step 1'!S22</f>
        <v>#REF!</v>
      </c>
      <c r="T117" s="41" t="e">
        <f>+T22/'MNS Improved - Step 1'!T22</f>
        <v>#REF!</v>
      </c>
      <c r="U117" s="41" t="e">
        <f>+U22/'MNS Improved - Step 1'!U22</f>
        <v>#REF!</v>
      </c>
      <c r="V117" s="41" t="e">
        <f>+V22/'MNS Improved - Step 1'!V22</f>
        <v>#REF!</v>
      </c>
      <c r="W117" s="41" t="e">
        <f>+W22/'MNS Improved - Step 1'!W22</f>
        <v>#REF!</v>
      </c>
      <c r="X117" s="41" t="e">
        <f>+X22/'MNS Improved - Step 1'!X22</f>
        <v>#REF!</v>
      </c>
      <c r="Y117" s="41" t="e">
        <f>+Y22/'MNS Improved - Step 1'!Y22</f>
        <v>#REF!</v>
      </c>
      <c r="Z117" s="46" t="e">
        <f>+Z22/'MNS Improved - Step 1'!Z22</f>
        <v>#REF!</v>
      </c>
      <c r="AA117" s="41" t="e">
        <f>+AA22/'MNS Improved - Step 1'!AA22</f>
        <v>#REF!</v>
      </c>
      <c r="AB117" s="41" t="e">
        <f>+AB22/'MNS Improved - Step 1'!AB22</f>
        <v>#REF!</v>
      </c>
      <c r="AC117" s="41" t="e">
        <f>+AC22/'MNS Improved - Step 1'!AC22</f>
        <v>#REF!</v>
      </c>
      <c r="AD117" s="41" t="e">
        <f>+AD22/'MNS Improved - Step 1'!AD22</f>
        <v>#REF!</v>
      </c>
      <c r="AE117" s="41" t="e">
        <f>+AE22/'MNS Improved - Step 1'!AE22</f>
        <v>#REF!</v>
      </c>
      <c r="AF117" s="41" t="e">
        <f>+AF22/'MNS Improved - Step 1'!AF22</f>
        <v>#REF!</v>
      </c>
      <c r="AG117" s="41" t="e">
        <f>+AG22/'MNS Improved - Step 1'!AG22</f>
        <v>#REF!</v>
      </c>
      <c r="AH117" s="41" t="e">
        <f>+AH22/'MNS Improved - Step 1'!AH22</f>
        <v>#REF!</v>
      </c>
      <c r="AI117" s="41" t="e">
        <f>+AI22/'MNS Improved - Step 1'!AI22</f>
        <v>#REF!</v>
      </c>
      <c r="AJ117" s="41" t="e">
        <f>+AJ22/'MNS Improved - Step 1'!AJ22</f>
        <v>#REF!</v>
      </c>
    </row>
    <row r="118" spans="1:36" ht="13">
      <c r="A118" s="5">
        <v>19</v>
      </c>
      <c r="B118" s="41" t="e">
        <f>+B23/'MNS Improved - Step 1'!B23</f>
        <v>#REF!</v>
      </c>
      <c r="C118" s="41" t="e">
        <f>+C23/'MNS Improved - Step 1'!C23</f>
        <v>#REF!</v>
      </c>
      <c r="D118" s="41" t="e">
        <f>+D23/'MNS Improved - Step 1'!D23</f>
        <v>#REF!</v>
      </c>
      <c r="E118" s="41" t="e">
        <f>+E23/'MNS Improved - Step 1'!E23</f>
        <v>#REF!</v>
      </c>
      <c r="F118" s="55">
        <f>+F23/'MNS Improved - Step 1'!F23</f>
        <v>1.4952841039797563E-2</v>
      </c>
      <c r="G118" s="55">
        <f>+G23/'MNS Improved - Step 1'!G23</f>
        <v>1.5537893626638544E-2</v>
      </c>
      <c r="H118" s="41" t="e">
        <f>+H23/'MNS Improved - Step 1'!H23</f>
        <v>#REF!</v>
      </c>
      <c r="I118" s="41" t="e">
        <f>+I23/'MNS Improved - Step 1'!I23</f>
        <v>#REF!</v>
      </c>
      <c r="J118" s="41" t="e">
        <f>+J23/'MNS Improved - Step 1'!J23</f>
        <v>#REF!</v>
      </c>
      <c r="K118" s="41" t="e">
        <f>+K23/'MNS Improved - Step 1'!K23</f>
        <v>#REF!</v>
      </c>
      <c r="L118" s="41" t="e">
        <f>+L23/'MNS Improved - Step 1'!L23</f>
        <v>#REF!</v>
      </c>
      <c r="M118" s="41" t="e">
        <f>+M23/'MNS Improved - Step 1'!M23</f>
        <v>#REF!</v>
      </c>
      <c r="N118" s="41" t="e">
        <f>+N23/'MNS Improved - Step 1'!N23</f>
        <v>#REF!</v>
      </c>
      <c r="O118" s="41" t="e">
        <f>+O23/'MNS Improved - Step 1'!O23</f>
        <v>#REF!</v>
      </c>
      <c r="P118" s="41" t="e">
        <f>+P23/'MNS Improved - Step 1'!P23</f>
        <v>#REF!</v>
      </c>
      <c r="Q118" s="41" t="e">
        <f>+Q23/'MNS Improved - Step 1'!Q23</f>
        <v>#REF!</v>
      </c>
      <c r="R118" s="41" t="e">
        <f>+R23/'MNS Improved - Step 1'!R23</f>
        <v>#REF!</v>
      </c>
      <c r="S118" s="41" t="e">
        <f>+S23/'MNS Improved - Step 1'!S23</f>
        <v>#REF!</v>
      </c>
      <c r="T118" s="41" t="e">
        <f>+T23/'MNS Improved - Step 1'!T23</f>
        <v>#REF!</v>
      </c>
      <c r="U118" s="41" t="e">
        <f>+U23/'MNS Improved - Step 1'!U23</f>
        <v>#REF!</v>
      </c>
      <c r="V118" s="41" t="e">
        <f>+V23/'MNS Improved - Step 1'!V23</f>
        <v>#REF!</v>
      </c>
      <c r="W118" s="41" t="e">
        <f>+W23/'MNS Improved - Step 1'!W23</f>
        <v>#REF!</v>
      </c>
      <c r="X118" s="41" t="e">
        <f>+X23/'MNS Improved - Step 1'!X23</f>
        <v>#REF!</v>
      </c>
      <c r="Y118" s="41" t="e">
        <f>+Y23/'MNS Improved - Step 1'!Y23</f>
        <v>#REF!</v>
      </c>
      <c r="Z118" s="46" t="e">
        <f>+Z23/'MNS Improved - Step 1'!Z23</f>
        <v>#REF!</v>
      </c>
      <c r="AA118" s="41" t="e">
        <f>+AA23/'MNS Improved - Step 1'!AA23</f>
        <v>#REF!</v>
      </c>
      <c r="AB118" s="41" t="e">
        <f>+AB23/'MNS Improved - Step 1'!AB23</f>
        <v>#REF!</v>
      </c>
      <c r="AC118" s="41" t="e">
        <f>+AC23/'MNS Improved - Step 1'!AC23</f>
        <v>#REF!</v>
      </c>
      <c r="AD118" s="41" t="e">
        <f>+AD23/'MNS Improved - Step 1'!AD23</f>
        <v>#REF!</v>
      </c>
      <c r="AE118" s="41" t="e">
        <f>+AE23/'MNS Improved - Step 1'!AE23</f>
        <v>#REF!</v>
      </c>
      <c r="AF118" s="41" t="e">
        <f>+AF23/'MNS Improved - Step 1'!AF23</f>
        <v>#REF!</v>
      </c>
      <c r="AG118" s="41" t="e">
        <f>+AG23/'MNS Improved - Step 1'!AG23</f>
        <v>#REF!</v>
      </c>
      <c r="AH118" s="41" t="e">
        <f>+AH23/'MNS Improved - Step 1'!AH23</f>
        <v>#REF!</v>
      </c>
      <c r="AI118" s="41" t="e">
        <f>+AI23/'MNS Improved - Step 1'!AI23</f>
        <v>#REF!</v>
      </c>
      <c r="AJ118" s="41" t="e">
        <f>+AJ23/'MNS Improved - Step 1'!AJ23</f>
        <v>#REF!</v>
      </c>
    </row>
    <row r="119" spans="1:36">
      <c r="A119" s="5">
        <v>20</v>
      </c>
      <c r="B119" s="41" t="e">
        <f>+B24/'MNS Improved - Step 1'!B24</f>
        <v>#REF!</v>
      </c>
      <c r="C119" s="41" t="e">
        <f>+C24/'MNS Improved - Step 1'!C24</f>
        <v>#REF!</v>
      </c>
      <c r="D119" s="41" t="e">
        <f>+D24/'MNS Improved - Step 1'!D24</f>
        <v>#REF!</v>
      </c>
      <c r="E119" s="41" t="e">
        <f>+E24/'MNS Improved - Step 1'!E24</f>
        <v>#REF!</v>
      </c>
      <c r="F119" s="41" t="e">
        <f>+F24/'MNS Improved - Step 1'!F24</f>
        <v>#REF!</v>
      </c>
      <c r="G119" s="41" t="e">
        <f>+G24/'MNS Improved - Step 1'!G24</f>
        <v>#REF!</v>
      </c>
      <c r="H119" s="41" t="e">
        <f>+H24/'MNS Improved - Step 1'!H24</f>
        <v>#REF!</v>
      </c>
      <c r="I119" s="41" t="e">
        <f>+I24/'MNS Improved - Step 1'!I24</f>
        <v>#REF!</v>
      </c>
      <c r="J119" s="41" t="e">
        <f>+J24/'MNS Improved - Step 1'!J24</f>
        <v>#REF!</v>
      </c>
      <c r="K119" s="41" t="e">
        <f>+K24/'MNS Improved - Step 1'!K24</f>
        <v>#REF!</v>
      </c>
      <c r="L119" s="41" t="e">
        <f>+L24/'MNS Improved - Step 1'!L24</f>
        <v>#REF!</v>
      </c>
      <c r="M119" s="41" t="e">
        <f>+M24/'MNS Improved - Step 1'!M24</f>
        <v>#REF!</v>
      </c>
      <c r="N119" s="41" t="e">
        <f>+N24/'MNS Improved - Step 1'!N24</f>
        <v>#REF!</v>
      </c>
      <c r="O119" s="41" t="e">
        <f>+O24/'MNS Improved - Step 1'!O24</f>
        <v>#REF!</v>
      </c>
      <c r="P119" s="41" t="e">
        <f>+P24/'MNS Improved - Step 1'!P24</f>
        <v>#REF!</v>
      </c>
      <c r="Q119" s="41" t="e">
        <f>+Q24/'MNS Improved - Step 1'!Q24</f>
        <v>#REF!</v>
      </c>
      <c r="R119" s="41" t="e">
        <f>+R24/'MNS Improved - Step 1'!R24</f>
        <v>#REF!</v>
      </c>
      <c r="S119" s="41" t="e">
        <f>+S24/'MNS Improved - Step 1'!S24</f>
        <v>#REF!</v>
      </c>
      <c r="T119" s="41" t="e">
        <f>+T24/'MNS Improved - Step 1'!T24</f>
        <v>#REF!</v>
      </c>
      <c r="U119" s="41" t="e">
        <f>+U24/'MNS Improved - Step 1'!U24</f>
        <v>#REF!</v>
      </c>
      <c r="V119" s="41" t="e">
        <f>+V24/'MNS Improved - Step 1'!V24</f>
        <v>#REF!</v>
      </c>
      <c r="W119" s="41" t="e">
        <f>+W24/'MNS Improved - Step 1'!W24</f>
        <v>#REF!</v>
      </c>
      <c r="X119" s="41" t="e">
        <f>+X24/'MNS Improved - Step 1'!X24</f>
        <v>#REF!</v>
      </c>
      <c r="Y119" s="41" t="e">
        <f>+Y24/'MNS Improved - Step 1'!Y24</f>
        <v>#REF!</v>
      </c>
      <c r="Z119" s="46" t="e">
        <f>+Z24/'MNS Improved - Step 1'!Z24</f>
        <v>#REF!</v>
      </c>
      <c r="AA119" s="41" t="e">
        <f>+AA24/'MNS Improved - Step 1'!AA24</f>
        <v>#REF!</v>
      </c>
      <c r="AB119" s="41" t="e">
        <f>+AB24/'MNS Improved - Step 1'!AB24</f>
        <v>#REF!</v>
      </c>
      <c r="AC119" s="41" t="e">
        <f>+AC24/'MNS Improved - Step 1'!AC24</f>
        <v>#REF!</v>
      </c>
      <c r="AD119" s="41" t="e">
        <f>+AD24/'MNS Improved - Step 1'!AD24</f>
        <v>#REF!</v>
      </c>
      <c r="AE119" s="41" t="e">
        <f>+AE24/'MNS Improved - Step 1'!AE24</f>
        <v>#REF!</v>
      </c>
      <c r="AF119" s="41" t="e">
        <f>+AF24/'MNS Improved - Step 1'!AF24</f>
        <v>#REF!</v>
      </c>
      <c r="AG119" s="41" t="e">
        <f>+AG24/'MNS Improved - Step 1'!AG24</f>
        <v>#REF!</v>
      </c>
      <c r="AH119" s="41" t="e">
        <f>+AH24/'MNS Improved - Step 1'!AH24</f>
        <v>#REF!</v>
      </c>
      <c r="AI119" s="41" t="e">
        <f>+AI24/'MNS Improved - Step 1'!AI24</f>
        <v>#REF!</v>
      </c>
      <c r="AJ119" s="41" t="e">
        <f>+AJ24/'MNS Improved - Step 1'!AJ24</f>
        <v>#REF!</v>
      </c>
    </row>
    <row r="120" spans="1:36">
      <c r="A120" s="5">
        <v>21</v>
      </c>
      <c r="B120" s="41" t="e">
        <f>+B25/'MNS Improved - Step 1'!B25</f>
        <v>#REF!</v>
      </c>
      <c r="C120" s="41" t="e">
        <f>+C25/'MNS Improved - Step 1'!C25</f>
        <v>#REF!</v>
      </c>
      <c r="D120" s="41" t="e">
        <f>+D25/'MNS Improved - Step 1'!D25</f>
        <v>#REF!</v>
      </c>
      <c r="E120" s="41" t="e">
        <f>+E25/'MNS Improved - Step 1'!E25</f>
        <v>#REF!</v>
      </c>
      <c r="F120" s="41" t="e">
        <f>+F25/'MNS Improved - Step 1'!F25</f>
        <v>#REF!</v>
      </c>
      <c r="G120" s="41" t="e">
        <f>+G25/'MNS Improved - Step 1'!G25</f>
        <v>#REF!</v>
      </c>
      <c r="H120" s="41" t="e">
        <f>+H25/'MNS Improved - Step 1'!H25</f>
        <v>#REF!</v>
      </c>
      <c r="I120" s="41" t="e">
        <f>+I25/'MNS Improved - Step 1'!I25</f>
        <v>#REF!</v>
      </c>
      <c r="J120" s="41" t="e">
        <f>+J25/'MNS Improved - Step 1'!J25</f>
        <v>#REF!</v>
      </c>
      <c r="K120" s="41" t="e">
        <f>+K25/'MNS Improved - Step 1'!K25</f>
        <v>#REF!</v>
      </c>
      <c r="L120" s="41" t="e">
        <f>+L25/'MNS Improved - Step 1'!L25</f>
        <v>#REF!</v>
      </c>
      <c r="M120" s="41" t="e">
        <f>+M25/'MNS Improved - Step 1'!M25</f>
        <v>#REF!</v>
      </c>
      <c r="N120" s="41" t="e">
        <f>+N25/'MNS Improved - Step 1'!N25</f>
        <v>#REF!</v>
      </c>
      <c r="O120" s="41" t="e">
        <f>+O25/'MNS Improved - Step 1'!O25</f>
        <v>#REF!</v>
      </c>
      <c r="P120" s="41" t="e">
        <f>+P25/'MNS Improved - Step 1'!P25</f>
        <v>#REF!</v>
      </c>
      <c r="Q120" s="41" t="e">
        <f>+Q25/'MNS Improved - Step 1'!Q25</f>
        <v>#REF!</v>
      </c>
      <c r="R120" s="41" t="e">
        <f>+R25/'MNS Improved - Step 1'!R25</f>
        <v>#REF!</v>
      </c>
      <c r="S120" s="41" t="e">
        <f>+S25/'MNS Improved - Step 1'!S25</f>
        <v>#REF!</v>
      </c>
      <c r="T120" s="41" t="e">
        <f>+T25/'MNS Improved - Step 1'!T25</f>
        <v>#REF!</v>
      </c>
      <c r="U120" s="41" t="e">
        <f>+U25/'MNS Improved - Step 1'!U25</f>
        <v>#REF!</v>
      </c>
      <c r="V120" s="41" t="e">
        <f>+V25/'MNS Improved - Step 1'!V25</f>
        <v>#REF!</v>
      </c>
      <c r="W120" s="41" t="e">
        <f>+W25/'MNS Improved - Step 1'!W25</f>
        <v>#REF!</v>
      </c>
      <c r="X120" s="41" t="e">
        <f>+X25/'MNS Improved - Step 1'!X25</f>
        <v>#REF!</v>
      </c>
      <c r="Y120" s="41" t="e">
        <f>+Y25/'MNS Improved - Step 1'!Y25</f>
        <v>#REF!</v>
      </c>
      <c r="Z120" s="46" t="e">
        <f>+Z25/'MNS Improved - Step 1'!Z25</f>
        <v>#REF!</v>
      </c>
      <c r="AA120" s="41" t="e">
        <f>+AA25/'MNS Improved - Step 1'!AA25</f>
        <v>#REF!</v>
      </c>
      <c r="AB120" s="41" t="e">
        <f>+AB25/'MNS Improved - Step 1'!AB25</f>
        <v>#REF!</v>
      </c>
      <c r="AC120" s="41" t="e">
        <f>+AC25/'MNS Improved - Step 1'!AC25</f>
        <v>#REF!</v>
      </c>
      <c r="AD120" s="41" t="e">
        <f>+AD25/'MNS Improved - Step 1'!AD25</f>
        <v>#REF!</v>
      </c>
      <c r="AE120" s="41" t="e">
        <f>+AE25/'MNS Improved - Step 1'!AE25</f>
        <v>#REF!</v>
      </c>
      <c r="AF120" s="41" t="e">
        <f>+AF25/'MNS Improved - Step 1'!AF25</f>
        <v>#REF!</v>
      </c>
      <c r="AG120" s="41" t="e">
        <f>+AG25/'MNS Improved - Step 1'!AG25</f>
        <v>#REF!</v>
      </c>
      <c r="AH120" s="41" t="e">
        <f>+AH25/'MNS Improved - Step 1'!AH25</f>
        <v>#REF!</v>
      </c>
      <c r="AI120" s="41" t="e">
        <f>+AI25/'MNS Improved - Step 1'!AI25</f>
        <v>#REF!</v>
      </c>
      <c r="AJ120" s="41" t="e">
        <f>+AJ25/'MNS Improved - Step 1'!AJ25</f>
        <v>#REF!</v>
      </c>
    </row>
    <row r="121" spans="1:36">
      <c r="A121" s="5">
        <v>22</v>
      </c>
      <c r="B121" s="41" t="e">
        <f>+B26/'MNS Improved - Step 1'!B26</f>
        <v>#REF!</v>
      </c>
      <c r="C121" s="41" t="e">
        <f>+C26/'MNS Improved - Step 1'!C26</f>
        <v>#REF!</v>
      </c>
      <c r="D121" s="41" t="e">
        <f>+D26/'MNS Improved - Step 1'!D26</f>
        <v>#REF!</v>
      </c>
      <c r="E121" s="41" t="e">
        <f>+E26/'MNS Improved - Step 1'!E26</f>
        <v>#REF!</v>
      </c>
      <c r="F121" s="41" t="e">
        <f>+F26/'MNS Improved - Step 1'!F26</f>
        <v>#REF!</v>
      </c>
      <c r="G121" s="41" t="e">
        <f>+G26/'MNS Improved - Step 1'!G26</f>
        <v>#REF!</v>
      </c>
      <c r="H121" s="41" t="e">
        <f>+H26/'MNS Improved - Step 1'!H26</f>
        <v>#REF!</v>
      </c>
      <c r="I121" s="41" t="e">
        <f>+I26/'MNS Improved - Step 1'!I26</f>
        <v>#REF!</v>
      </c>
      <c r="J121" s="41" t="e">
        <f>+J26/'MNS Improved - Step 1'!J26</f>
        <v>#REF!</v>
      </c>
      <c r="K121" s="41" t="e">
        <f>+K26/'MNS Improved - Step 1'!K26</f>
        <v>#REF!</v>
      </c>
      <c r="L121" s="41" t="e">
        <f>+L26/'MNS Improved - Step 1'!L26</f>
        <v>#REF!</v>
      </c>
      <c r="M121" s="41" t="e">
        <f>+M26/'MNS Improved - Step 1'!M26</f>
        <v>#REF!</v>
      </c>
      <c r="N121" s="41" t="e">
        <f>+N26/'MNS Improved - Step 1'!N26</f>
        <v>#REF!</v>
      </c>
      <c r="O121" s="41" t="e">
        <f>+O26/'MNS Improved - Step 1'!O26</f>
        <v>#REF!</v>
      </c>
      <c r="P121" s="41" t="e">
        <f>+P26/'MNS Improved - Step 1'!P26</f>
        <v>#REF!</v>
      </c>
      <c r="Q121" s="41" t="e">
        <f>+Q26/'MNS Improved - Step 1'!Q26</f>
        <v>#REF!</v>
      </c>
      <c r="R121" s="41" t="e">
        <f>+R26/'MNS Improved - Step 1'!R26</f>
        <v>#REF!</v>
      </c>
      <c r="S121" s="41" t="e">
        <f>+S26/'MNS Improved - Step 1'!S26</f>
        <v>#REF!</v>
      </c>
      <c r="T121" s="41" t="e">
        <f>+T26/'MNS Improved - Step 1'!T26</f>
        <v>#REF!</v>
      </c>
      <c r="U121" s="41" t="e">
        <f>+U26/'MNS Improved - Step 1'!U26</f>
        <v>#REF!</v>
      </c>
      <c r="V121" s="41" t="e">
        <f>+V26/'MNS Improved - Step 1'!V26</f>
        <v>#REF!</v>
      </c>
      <c r="W121" s="41" t="e">
        <f>+W26/'MNS Improved - Step 1'!W26</f>
        <v>#REF!</v>
      </c>
      <c r="X121" s="41" t="e">
        <f>+X26/'MNS Improved - Step 1'!X26</f>
        <v>#REF!</v>
      </c>
      <c r="Y121" s="41" t="e">
        <f>+Y26/'MNS Improved - Step 1'!Y26</f>
        <v>#REF!</v>
      </c>
      <c r="Z121" s="46" t="e">
        <f>+Z26/'MNS Improved - Step 1'!Z26</f>
        <v>#REF!</v>
      </c>
      <c r="AA121" s="41" t="e">
        <f>+AA26/'MNS Improved - Step 1'!AA26</f>
        <v>#REF!</v>
      </c>
      <c r="AB121" s="41" t="e">
        <f>+AB26/'MNS Improved - Step 1'!AB26</f>
        <v>#REF!</v>
      </c>
      <c r="AC121" s="41" t="e">
        <f>+AC26/'MNS Improved - Step 1'!AC26</f>
        <v>#REF!</v>
      </c>
      <c r="AD121" s="41" t="e">
        <f>+AD26/'MNS Improved - Step 1'!AD26</f>
        <v>#REF!</v>
      </c>
      <c r="AE121" s="41" t="e">
        <f>+AE26/'MNS Improved - Step 1'!AE26</f>
        <v>#REF!</v>
      </c>
      <c r="AF121" s="41" t="e">
        <f>+AF26/'MNS Improved - Step 1'!AF26</f>
        <v>#REF!</v>
      </c>
      <c r="AG121" s="41" t="e">
        <f>+AG26/'MNS Improved - Step 1'!AG26</f>
        <v>#REF!</v>
      </c>
      <c r="AH121" s="41" t="e">
        <f>+AH26/'MNS Improved - Step 1'!AH26</f>
        <v>#REF!</v>
      </c>
      <c r="AI121" s="41" t="e">
        <f>+AI26/'MNS Improved - Step 1'!AI26</f>
        <v>#REF!</v>
      </c>
      <c r="AJ121" s="41" t="e">
        <f>+AJ26/'MNS Improved - Step 1'!AJ26</f>
        <v>#REF!</v>
      </c>
    </row>
    <row r="122" spans="1:36">
      <c r="A122" s="5">
        <v>23</v>
      </c>
      <c r="B122" s="41" t="e">
        <f>+B27/'MNS Improved - Step 1'!B27</f>
        <v>#REF!</v>
      </c>
      <c r="C122" s="41" t="e">
        <f>+C27/'MNS Improved - Step 1'!C27</f>
        <v>#REF!</v>
      </c>
      <c r="D122" s="41" t="e">
        <f>+D27/'MNS Improved - Step 1'!D27</f>
        <v>#REF!</v>
      </c>
      <c r="E122" s="41" t="e">
        <f>+E27/'MNS Improved - Step 1'!E27</f>
        <v>#REF!</v>
      </c>
      <c r="F122" s="41" t="e">
        <f>+F27/'MNS Improved - Step 1'!F27</f>
        <v>#REF!</v>
      </c>
      <c r="G122" s="41" t="e">
        <f>+G27/'MNS Improved - Step 1'!G27</f>
        <v>#REF!</v>
      </c>
      <c r="H122" s="41" t="e">
        <f>+H27/'MNS Improved - Step 1'!H27</f>
        <v>#REF!</v>
      </c>
      <c r="I122" s="41" t="e">
        <f>+I27/'MNS Improved - Step 1'!I27</f>
        <v>#REF!</v>
      </c>
      <c r="J122" s="41" t="e">
        <f>+J27/'MNS Improved - Step 1'!J27</f>
        <v>#REF!</v>
      </c>
      <c r="K122" s="41" t="e">
        <f>+K27/'MNS Improved - Step 1'!K27</f>
        <v>#REF!</v>
      </c>
      <c r="L122" s="41" t="e">
        <f>+L27/'MNS Improved - Step 1'!L27</f>
        <v>#REF!</v>
      </c>
      <c r="M122" s="41" t="e">
        <f>+M27/'MNS Improved - Step 1'!M27</f>
        <v>#REF!</v>
      </c>
      <c r="N122" s="41" t="e">
        <f>+N27/'MNS Improved - Step 1'!N27</f>
        <v>#REF!</v>
      </c>
      <c r="O122" s="41" t="e">
        <f>+O27/'MNS Improved - Step 1'!O27</f>
        <v>#REF!</v>
      </c>
      <c r="P122" s="41" t="e">
        <f>+P27/'MNS Improved - Step 1'!P27</f>
        <v>#REF!</v>
      </c>
      <c r="Q122" s="41" t="e">
        <f>+Q27/'MNS Improved - Step 1'!Q27</f>
        <v>#REF!</v>
      </c>
      <c r="R122" s="41" t="e">
        <f>+R27/'MNS Improved - Step 1'!R27</f>
        <v>#REF!</v>
      </c>
      <c r="S122" s="41" t="e">
        <f>+S27/'MNS Improved - Step 1'!S27</f>
        <v>#REF!</v>
      </c>
      <c r="T122" s="41" t="e">
        <f>+T27/'MNS Improved - Step 1'!T27</f>
        <v>#REF!</v>
      </c>
      <c r="U122" s="41" t="e">
        <f>+U27/'MNS Improved - Step 1'!U27</f>
        <v>#REF!</v>
      </c>
      <c r="V122" s="41" t="e">
        <f>+V27/'MNS Improved - Step 1'!V27</f>
        <v>#REF!</v>
      </c>
      <c r="W122" s="41" t="e">
        <f>+W27/'MNS Improved - Step 1'!W27</f>
        <v>#REF!</v>
      </c>
      <c r="X122" s="41" t="e">
        <f>+X27/'MNS Improved - Step 1'!X27</f>
        <v>#REF!</v>
      </c>
      <c r="Y122" s="41" t="e">
        <f>+Y27/'MNS Improved - Step 1'!Y27</f>
        <v>#REF!</v>
      </c>
      <c r="Z122" s="46" t="e">
        <f>+Z27/'MNS Improved - Step 1'!Z27</f>
        <v>#REF!</v>
      </c>
      <c r="AA122" s="41" t="e">
        <f>+AA27/'MNS Improved - Step 1'!AA27</f>
        <v>#REF!</v>
      </c>
      <c r="AB122" s="41" t="e">
        <f>+AB27/'MNS Improved - Step 1'!AB27</f>
        <v>#REF!</v>
      </c>
      <c r="AC122" s="41" t="e">
        <f>+AC27/'MNS Improved - Step 1'!AC27</f>
        <v>#REF!</v>
      </c>
      <c r="AD122" s="41" t="e">
        <f>+AD27/'MNS Improved - Step 1'!AD27</f>
        <v>#REF!</v>
      </c>
      <c r="AE122" s="41" t="e">
        <f>+AE27/'MNS Improved - Step 1'!AE27</f>
        <v>#REF!</v>
      </c>
      <c r="AF122" s="41" t="e">
        <f>+AF27/'MNS Improved - Step 1'!AF27</f>
        <v>#REF!</v>
      </c>
      <c r="AG122" s="41" t="e">
        <f>+AG27/'MNS Improved - Step 1'!AG27</f>
        <v>#REF!</v>
      </c>
      <c r="AH122" s="41" t="e">
        <f>+AH27/'MNS Improved - Step 1'!AH27</f>
        <v>#REF!</v>
      </c>
      <c r="AI122" s="41" t="e">
        <f>+AI27/'MNS Improved - Step 1'!AI27</f>
        <v>#REF!</v>
      </c>
      <c r="AJ122" s="41" t="e">
        <f>+AJ27/'MNS Improved - Step 1'!AJ27</f>
        <v>#REF!</v>
      </c>
    </row>
    <row r="123" spans="1:36">
      <c r="A123" s="5">
        <v>24</v>
      </c>
      <c r="B123" s="41" t="e">
        <f>+B28/'MNS Improved - Step 1'!B28</f>
        <v>#REF!</v>
      </c>
      <c r="C123" s="41" t="e">
        <f>+C28/'MNS Improved - Step 1'!C28</f>
        <v>#REF!</v>
      </c>
      <c r="D123" s="41" t="e">
        <f>+D28/'MNS Improved - Step 1'!D28</f>
        <v>#REF!</v>
      </c>
      <c r="E123" s="41" t="e">
        <f>+E28/'MNS Improved - Step 1'!E28</f>
        <v>#REF!</v>
      </c>
      <c r="F123" s="41" t="e">
        <f>+F28/'MNS Improved - Step 1'!F28</f>
        <v>#REF!</v>
      </c>
      <c r="G123" s="41" t="e">
        <f>+G28/'MNS Improved - Step 1'!G28</f>
        <v>#REF!</v>
      </c>
      <c r="H123" s="41" t="e">
        <f>+H28/'MNS Improved - Step 1'!H28</f>
        <v>#REF!</v>
      </c>
      <c r="I123" s="41" t="e">
        <f>+I28/'MNS Improved - Step 1'!I28</f>
        <v>#REF!</v>
      </c>
      <c r="J123" s="41" t="e">
        <f>+J28/'MNS Improved - Step 1'!J28</f>
        <v>#REF!</v>
      </c>
      <c r="K123" s="41" t="e">
        <f>+K28/'MNS Improved - Step 1'!K28</f>
        <v>#REF!</v>
      </c>
      <c r="L123" s="41" t="e">
        <f>+L28/'MNS Improved - Step 1'!L28</f>
        <v>#REF!</v>
      </c>
      <c r="M123" s="41" t="e">
        <f>+M28/'MNS Improved - Step 1'!M28</f>
        <v>#REF!</v>
      </c>
      <c r="N123" s="41" t="e">
        <f>+N28/'MNS Improved - Step 1'!N28</f>
        <v>#REF!</v>
      </c>
      <c r="O123" s="41" t="e">
        <f>+O28/'MNS Improved - Step 1'!O28</f>
        <v>#REF!</v>
      </c>
      <c r="P123" s="41" t="e">
        <f>+P28/'MNS Improved - Step 1'!P28</f>
        <v>#REF!</v>
      </c>
      <c r="Q123" s="41" t="e">
        <f>+Q28/'MNS Improved - Step 1'!Q28</f>
        <v>#REF!</v>
      </c>
      <c r="R123" s="41" t="e">
        <f>+R28/'MNS Improved - Step 1'!R28</f>
        <v>#REF!</v>
      </c>
      <c r="S123" s="41" t="e">
        <f>+S28/'MNS Improved - Step 1'!S28</f>
        <v>#REF!</v>
      </c>
      <c r="T123" s="41" t="e">
        <f>+T28/'MNS Improved - Step 1'!T28</f>
        <v>#REF!</v>
      </c>
      <c r="U123" s="41" t="e">
        <f>+U28/'MNS Improved - Step 1'!U28</f>
        <v>#REF!</v>
      </c>
      <c r="V123" s="41" t="e">
        <f>+V28/'MNS Improved - Step 1'!V28</f>
        <v>#REF!</v>
      </c>
      <c r="W123" s="41" t="e">
        <f>+W28/'MNS Improved - Step 1'!W28</f>
        <v>#REF!</v>
      </c>
      <c r="X123" s="41" t="e">
        <f>+X28/'MNS Improved - Step 1'!X28</f>
        <v>#REF!</v>
      </c>
      <c r="Y123" s="41" t="e">
        <f>+Y28/'MNS Improved - Step 1'!Y28</f>
        <v>#REF!</v>
      </c>
      <c r="Z123" s="46" t="e">
        <f>+Z28/'MNS Improved - Step 1'!Z28</f>
        <v>#REF!</v>
      </c>
      <c r="AA123" s="41" t="e">
        <f>+AA28/'MNS Improved - Step 1'!AA28</f>
        <v>#REF!</v>
      </c>
      <c r="AB123" s="41" t="e">
        <f>+AB28/'MNS Improved - Step 1'!AB28</f>
        <v>#REF!</v>
      </c>
      <c r="AC123" s="41" t="e">
        <f>+AC28/'MNS Improved - Step 1'!AC28</f>
        <v>#REF!</v>
      </c>
      <c r="AD123" s="41" t="e">
        <f>+AD28/'MNS Improved - Step 1'!AD28</f>
        <v>#REF!</v>
      </c>
      <c r="AE123" s="41" t="e">
        <f>+AE28/'MNS Improved - Step 1'!AE28</f>
        <v>#REF!</v>
      </c>
      <c r="AF123" s="41" t="e">
        <f>+AF28/'MNS Improved - Step 1'!AF28</f>
        <v>#REF!</v>
      </c>
      <c r="AG123" s="41" t="e">
        <f>+AG28/'MNS Improved - Step 1'!AG28</f>
        <v>#REF!</v>
      </c>
      <c r="AH123" s="41" t="e">
        <f>+AH28/'MNS Improved - Step 1'!AH28</f>
        <v>#REF!</v>
      </c>
      <c r="AI123" s="41" t="e">
        <f>+AI28/'MNS Improved - Step 1'!AI28</f>
        <v>#REF!</v>
      </c>
      <c r="AJ123" s="41" t="e">
        <f>+AJ28/'MNS Improved - Step 1'!AJ28</f>
        <v>#REF!</v>
      </c>
    </row>
    <row r="124" spans="1:36">
      <c r="A124" s="5">
        <v>25</v>
      </c>
      <c r="B124" s="41" t="e">
        <f>+B29/'MNS Improved - Step 1'!B29</f>
        <v>#REF!</v>
      </c>
      <c r="C124" s="41" t="e">
        <f>+C29/'MNS Improved - Step 1'!C29</f>
        <v>#REF!</v>
      </c>
      <c r="D124" s="41" t="e">
        <f>+D29/'MNS Improved - Step 1'!D29</f>
        <v>#REF!</v>
      </c>
      <c r="E124" s="41" t="e">
        <f>+E29/'MNS Improved - Step 1'!E29</f>
        <v>#REF!</v>
      </c>
      <c r="F124" s="41" t="e">
        <f>+F29/'MNS Improved - Step 1'!F29</f>
        <v>#REF!</v>
      </c>
      <c r="G124" s="41" t="e">
        <f>+G29/'MNS Improved - Step 1'!G29</f>
        <v>#REF!</v>
      </c>
      <c r="H124" s="41" t="e">
        <f>+H29/'MNS Improved - Step 1'!H29</f>
        <v>#REF!</v>
      </c>
      <c r="I124" s="41" t="e">
        <f>+I29/'MNS Improved - Step 1'!I29</f>
        <v>#REF!</v>
      </c>
      <c r="J124" s="41" t="e">
        <f>+J29/'MNS Improved - Step 1'!J29</f>
        <v>#REF!</v>
      </c>
      <c r="K124" s="41" t="e">
        <f>+K29/'MNS Improved - Step 1'!K29</f>
        <v>#REF!</v>
      </c>
      <c r="L124" s="41" t="e">
        <f>+L29/'MNS Improved - Step 1'!L29</f>
        <v>#REF!</v>
      </c>
      <c r="M124" s="41" t="e">
        <f>+M29/'MNS Improved - Step 1'!M29</f>
        <v>#REF!</v>
      </c>
      <c r="N124" s="41" t="e">
        <f>+N29/'MNS Improved - Step 1'!N29</f>
        <v>#REF!</v>
      </c>
      <c r="O124" s="41" t="e">
        <f>+O29/'MNS Improved - Step 1'!O29</f>
        <v>#REF!</v>
      </c>
      <c r="P124" s="41" t="e">
        <f>+P29/'MNS Improved - Step 1'!P29</f>
        <v>#REF!</v>
      </c>
      <c r="Q124" s="41" t="e">
        <f>+Q29/'MNS Improved - Step 1'!Q29</f>
        <v>#REF!</v>
      </c>
      <c r="R124" s="41" t="e">
        <f>+R29/'MNS Improved - Step 1'!R29</f>
        <v>#REF!</v>
      </c>
      <c r="S124" s="41" t="e">
        <f>+S29/'MNS Improved - Step 1'!S29</f>
        <v>#REF!</v>
      </c>
      <c r="T124" s="41" t="e">
        <f>+T29/'MNS Improved - Step 1'!T29</f>
        <v>#REF!</v>
      </c>
      <c r="U124" s="41" t="e">
        <f>+U29/'MNS Improved - Step 1'!U29</f>
        <v>#REF!</v>
      </c>
      <c r="V124" s="41" t="e">
        <f>+V29/'MNS Improved - Step 1'!V29</f>
        <v>#REF!</v>
      </c>
      <c r="W124" s="41" t="e">
        <f>+W29/'MNS Improved - Step 1'!W29</f>
        <v>#REF!</v>
      </c>
      <c r="X124" s="41" t="e">
        <f>+X29/'MNS Improved - Step 1'!X29</f>
        <v>#REF!</v>
      </c>
      <c r="Y124" s="41" t="e">
        <f>+Y29/'MNS Improved - Step 1'!Y29</f>
        <v>#REF!</v>
      </c>
      <c r="Z124" s="46" t="e">
        <f>+Z29/'MNS Improved - Step 1'!Z29</f>
        <v>#REF!</v>
      </c>
      <c r="AA124" s="41" t="e">
        <f>+AA29/'MNS Improved - Step 1'!AA29</f>
        <v>#REF!</v>
      </c>
      <c r="AB124" s="41" t="e">
        <f>+AB29/'MNS Improved - Step 1'!AB29</f>
        <v>#REF!</v>
      </c>
      <c r="AC124" s="41" t="e">
        <f>+AC29/'MNS Improved - Step 1'!AC29</f>
        <v>#REF!</v>
      </c>
      <c r="AD124" s="41" t="e">
        <f>+AD29/'MNS Improved - Step 1'!AD29</f>
        <v>#REF!</v>
      </c>
      <c r="AE124" s="41" t="e">
        <f>+AE29/'MNS Improved - Step 1'!AE29</f>
        <v>#REF!</v>
      </c>
      <c r="AF124" s="41" t="e">
        <f>+AF29/'MNS Improved - Step 1'!AF29</f>
        <v>#REF!</v>
      </c>
      <c r="AG124" s="41" t="e">
        <f>+AG29/'MNS Improved - Step 1'!AG29</f>
        <v>#REF!</v>
      </c>
      <c r="AH124" s="41" t="e">
        <f>+AH29/'MNS Improved - Step 1'!AH29</f>
        <v>#REF!</v>
      </c>
      <c r="AI124" s="41" t="e">
        <f>+AI29/'MNS Improved - Step 1'!AI29</f>
        <v>#REF!</v>
      </c>
      <c r="AJ124" s="41" t="e">
        <f>+AJ29/'MNS Improved - Step 1'!AJ29</f>
        <v>#REF!</v>
      </c>
    </row>
    <row r="125" spans="1:36">
      <c r="A125" s="5">
        <v>26</v>
      </c>
      <c r="B125" s="41" t="e">
        <f>+B30/'MNS Improved - Step 1'!B30</f>
        <v>#REF!</v>
      </c>
      <c r="C125" s="41" t="e">
        <f>+C30/'MNS Improved - Step 1'!C30</f>
        <v>#REF!</v>
      </c>
      <c r="D125" s="41" t="e">
        <f>+D30/'MNS Improved - Step 1'!D30</f>
        <v>#REF!</v>
      </c>
      <c r="E125" s="41" t="e">
        <f>+E30/'MNS Improved - Step 1'!E30</f>
        <v>#REF!</v>
      </c>
      <c r="F125" s="41" t="e">
        <f>+F30/'MNS Improved - Step 1'!F30</f>
        <v>#REF!</v>
      </c>
      <c r="G125" s="41" t="e">
        <f>+G30/'MNS Improved - Step 1'!G30</f>
        <v>#REF!</v>
      </c>
      <c r="H125" s="41" t="e">
        <f>+H30/'MNS Improved - Step 1'!H30</f>
        <v>#REF!</v>
      </c>
      <c r="I125" s="41" t="e">
        <f>+I30/'MNS Improved - Step 1'!I30</f>
        <v>#REF!</v>
      </c>
      <c r="J125" s="41" t="e">
        <f>+J30/'MNS Improved - Step 1'!J30</f>
        <v>#REF!</v>
      </c>
      <c r="K125" s="41" t="e">
        <f>+K30/'MNS Improved - Step 1'!K30</f>
        <v>#REF!</v>
      </c>
      <c r="L125" s="41" t="e">
        <f>+L30/'MNS Improved - Step 1'!L30</f>
        <v>#REF!</v>
      </c>
      <c r="M125" s="41" t="e">
        <f>+M30/'MNS Improved - Step 1'!M30</f>
        <v>#REF!</v>
      </c>
      <c r="N125" s="41" t="e">
        <f>+N30/'MNS Improved - Step 1'!N30</f>
        <v>#REF!</v>
      </c>
      <c r="O125" s="41" t="e">
        <f>+O30/'MNS Improved - Step 1'!O30</f>
        <v>#REF!</v>
      </c>
      <c r="P125" s="41" t="e">
        <f>+P30/'MNS Improved - Step 1'!P30</f>
        <v>#REF!</v>
      </c>
      <c r="Q125" s="41" t="e">
        <f>+Q30/'MNS Improved - Step 1'!Q30</f>
        <v>#REF!</v>
      </c>
      <c r="R125" s="41" t="e">
        <f>+R30/'MNS Improved - Step 1'!R30</f>
        <v>#REF!</v>
      </c>
      <c r="S125" s="41" t="e">
        <f>+S30/'MNS Improved - Step 1'!S30</f>
        <v>#REF!</v>
      </c>
      <c r="T125" s="41" t="e">
        <f>+T30/'MNS Improved - Step 1'!T30</f>
        <v>#REF!</v>
      </c>
      <c r="U125" s="41" t="e">
        <f>+U30/'MNS Improved - Step 1'!U30</f>
        <v>#REF!</v>
      </c>
      <c r="V125" s="41" t="e">
        <f>+V30/'MNS Improved - Step 1'!V30</f>
        <v>#REF!</v>
      </c>
      <c r="W125" s="41" t="e">
        <f>+W30/'MNS Improved - Step 1'!W30</f>
        <v>#REF!</v>
      </c>
      <c r="X125" s="41" t="e">
        <f>+X30/'MNS Improved - Step 1'!X30</f>
        <v>#REF!</v>
      </c>
      <c r="Y125" s="41" t="e">
        <f>+Y30/'MNS Improved - Step 1'!Y30</f>
        <v>#REF!</v>
      </c>
      <c r="Z125" s="46" t="e">
        <f>+Z30/'MNS Improved - Step 1'!Z30</f>
        <v>#REF!</v>
      </c>
      <c r="AA125" s="41" t="e">
        <f>+AA30/'MNS Improved - Step 1'!AA30</f>
        <v>#REF!</v>
      </c>
      <c r="AB125" s="41" t="e">
        <f>+AB30/'MNS Improved - Step 1'!AB30</f>
        <v>#REF!</v>
      </c>
      <c r="AC125" s="41" t="e">
        <f>+AC30/'MNS Improved - Step 1'!AC30</f>
        <v>#REF!</v>
      </c>
      <c r="AD125" s="41" t="e">
        <f>+AD30/'MNS Improved - Step 1'!AD30</f>
        <v>#REF!</v>
      </c>
      <c r="AE125" s="41" t="e">
        <f>+AE30/'MNS Improved - Step 1'!AE30</f>
        <v>#REF!</v>
      </c>
      <c r="AF125" s="41" t="e">
        <f>+AF30/'MNS Improved - Step 1'!AF30</f>
        <v>#REF!</v>
      </c>
      <c r="AG125" s="41" t="e">
        <f>+AG30/'MNS Improved - Step 1'!AG30</f>
        <v>#REF!</v>
      </c>
      <c r="AH125" s="41" t="e">
        <f>+AH30/'MNS Improved - Step 1'!AH30</f>
        <v>#REF!</v>
      </c>
      <c r="AI125" s="41" t="e">
        <f>+AI30/'MNS Improved - Step 1'!AI30</f>
        <v>#REF!</v>
      </c>
      <c r="AJ125" s="41" t="e">
        <f>+AJ30/'MNS Improved - Step 1'!AJ30</f>
        <v>#REF!</v>
      </c>
    </row>
    <row r="126" spans="1:36">
      <c r="A126" s="5">
        <v>27</v>
      </c>
      <c r="B126" s="41" t="e">
        <f>+B31/'MNS Improved - Step 1'!B31</f>
        <v>#REF!</v>
      </c>
      <c r="C126" s="41" t="e">
        <f>+C31/'MNS Improved - Step 1'!C31</f>
        <v>#REF!</v>
      </c>
      <c r="D126" s="41" t="e">
        <f>+D31/'MNS Improved - Step 1'!D31</f>
        <v>#REF!</v>
      </c>
      <c r="E126" s="41" t="e">
        <f>+E31/'MNS Improved - Step 1'!E31</f>
        <v>#REF!</v>
      </c>
      <c r="F126" s="41" t="e">
        <f>+F31/'MNS Improved - Step 1'!F31</f>
        <v>#REF!</v>
      </c>
      <c r="G126" s="41" t="e">
        <f>+G31/'MNS Improved - Step 1'!G31</f>
        <v>#REF!</v>
      </c>
      <c r="H126" s="41" t="e">
        <f>+H31/'MNS Improved - Step 1'!H31</f>
        <v>#REF!</v>
      </c>
      <c r="I126" s="41" t="e">
        <f>+I31/'MNS Improved - Step 1'!I31</f>
        <v>#REF!</v>
      </c>
      <c r="J126" s="41" t="e">
        <f>+J31/'MNS Improved - Step 1'!J31</f>
        <v>#REF!</v>
      </c>
      <c r="K126" s="41" t="e">
        <f>+K31/'MNS Improved - Step 1'!K31</f>
        <v>#REF!</v>
      </c>
      <c r="L126" s="41" t="e">
        <f>+L31/'MNS Improved - Step 1'!L31</f>
        <v>#REF!</v>
      </c>
      <c r="M126" s="41" t="e">
        <f>+M31/'MNS Improved - Step 1'!M31</f>
        <v>#REF!</v>
      </c>
      <c r="N126" s="41" t="e">
        <f>+N31/'MNS Improved - Step 1'!N31</f>
        <v>#REF!</v>
      </c>
      <c r="O126" s="41" t="e">
        <f>+O31/'MNS Improved - Step 1'!O31</f>
        <v>#REF!</v>
      </c>
      <c r="P126" s="41" t="e">
        <f>+P31/'MNS Improved - Step 1'!P31</f>
        <v>#REF!</v>
      </c>
      <c r="Q126" s="41" t="e">
        <f>+Q31/'MNS Improved - Step 1'!Q31</f>
        <v>#REF!</v>
      </c>
      <c r="R126" s="41" t="e">
        <f>+R31/'MNS Improved - Step 1'!R31</f>
        <v>#REF!</v>
      </c>
      <c r="S126" s="41" t="e">
        <f>+S31/'MNS Improved - Step 1'!S31</f>
        <v>#REF!</v>
      </c>
      <c r="T126" s="41" t="e">
        <f>+T31/'MNS Improved - Step 1'!T31</f>
        <v>#REF!</v>
      </c>
      <c r="U126" s="41" t="e">
        <f>+U31/'MNS Improved - Step 1'!U31</f>
        <v>#REF!</v>
      </c>
      <c r="V126" s="41" t="e">
        <f>+V31/'MNS Improved - Step 1'!V31</f>
        <v>#REF!</v>
      </c>
      <c r="W126" s="41" t="e">
        <f>+W31/'MNS Improved - Step 1'!W31</f>
        <v>#REF!</v>
      </c>
      <c r="X126" s="41" t="e">
        <f>+X31/'MNS Improved - Step 1'!X31</f>
        <v>#REF!</v>
      </c>
      <c r="Y126" s="41" t="e">
        <f>+Y31/'MNS Improved - Step 1'!Y31</f>
        <v>#REF!</v>
      </c>
      <c r="Z126" s="46" t="e">
        <f>+Z31/'MNS Improved - Step 1'!Z31</f>
        <v>#REF!</v>
      </c>
      <c r="AA126" s="41" t="e">
        <f>+AA31/'MNS Improved - Step 1'!AA31</f>
        <v>#REF!</v>
      </c>
      <c r="AB126" s="41" t="e">
        <f>+AB31/'MNS Improved - Step 1'!AB31</f>
        <v>#REF!</v>
      </c>
      <c r="AC126" s="41" t="e">
        <f>+AC31/'MNS Improved - Step 1'!AC31</f>
        <v>#REF!</v>
      </c>
      <c r="AD126" s="41" t="e">
        <f>+AD31/'MNS Improved - Step 1'!AD31</f>
        <v>#REF!</v>
      </c>
      <c r="AE126" s="41" t="e">
        <f>+AE31/'MNS Improved - Step 1'!AE31</f>
        <v>#REF!</v>
      </c>
      <c r="AF126" s="41" t="e">
        <f>+AF31/'MNS Improved - Step 1'!AF31</f>
        <v>#REF!</v>
      </c>
      <c r="AG126" s="41" t="e">
        <f>+AG31/'MNS Improved - Step 1'!AG31</f>
        <v>#REF!</v>
      </c>
      <c r="AH126" s="41" t="e">
        <f>+AH31/'MNS Improved - Step 1'!AH31</f>
        <v>#REF!</v>
      </c>
      <c r="AI126" s="41" t="e">
        <f>+AI31/'MNS Improved - Step 1'!AI31</f>
        <v>#REF!</v>
      </c>
      <c r="AJ126" s="41" t="e">
        <f>+AJ31/'MNS Improved - Step 1'!AJ31</f>
        <v>#REF!</v>
      </c>
    </row>
    <row r="127" spans="1:36">
      <c r="A127" s="5">
        <v>28</v>
      </c>
      <c r="B127" s="41" t="e">
        <f>+B32/'MNS Improved - Step 1'!B32</f>
        <v>#REF!</v>
      </c>
      <c r="C127" s="41" t="e">
        <f>+C32/'MNS Improved - Step 1'!C32</f>
        <v>#REF!</v>
      </c>
      <c r="D127" s="41" t="e">
        <f>+D32/'MNS Improved - Step 1'!D32</f>
        <v>#REF!</v>
      </c>
      <c r="E127" s="41" t="e">
        <f>+E32/'MNS Improved - Step 1'!E32</f>
        <v>#REF!</v>
      </c>
      <c r="F127" s="41" t="e">
        <f>+F32/'MNS Improved - Step 1'!F32</f>
        <v>#REF!</v>
      </c>
      <c r="G127" s="41" t="e">
        <f>+G32/'MNS Improved - Step 1'!G32</f>
        <v>#REF!</v>
      </c>
      <c r="H127" s="41" t="e">
        <f>+H32/'MNS Improved - Step 1'!H32</f>
        <v>#REF!</v>
      </c>
      <c r="I127" s="41" t="e">
        <f>+I32/'MNS Improved - Step 1'!I32</f>
        <v>#REF!</v>
      </c>
      <c r="J127" s="41" t="e">
        <f>+J32/'MNS Improved - Step 1'!J32</f>
        <v>#REF!</v>
      </c>
      <c r="K127" s="41" t="e">
        <f>+K32/'MNS Improved - Step 1'!K32</f>
        <v>#REF!</v>
      </c>
      <c r="L127" s="41" t="e">
        <f>+L32/'MNS Improved - Step 1'!L32</f>
        <v>#REF!</v>
      </c>
      <c r="M127" s="41" t="e">
        <f>+M32/'MNS Improved - Step 1'!M32</f>
        <v>#REF!</v>
      </c>
      <c r="N127" s="41" t="e">
        <f>+N32/'MNS Improved - Step 1'!N32</f>
        <v>#REF!</v>
      </c>
      <c r="O127" s="41" t="e">
        <f>+O32/'MNS Improved - Step 1'!O32</f>
        <v>#REF!</v>
      </c>
      <c r="P127" s="41" t="e">
        <f>+P32/'MNS Improved - Step 1'!P32</f>
        <v>#REF!</v>
      </c>
      <c r="Q127" s="41" t="e">
        <f>+Q32/'MNS Improved - Step 1'!Q32</f>
        <v>#REF!</v>
      </c>
      <c r="R127" s="41" t="e">
        <f>+R32/'MNS Improved - Step 1'!R32</f>
        <v>#REF!</v>
      </c>
      <c r="S127" s="41" t="e">
        <f>+S32/'MNS Improved - Step 1'!S32</f>
        <v>#REF!</v>
      </c>
      <c r="T127" s="41" t="e">
        <f>+T32/'MNS Improved - Step 1'!T32</f>
        <v>#REF!</v>
      </c>
      <c r="U127" s="41" t="e">
        <f>+U32/'MNS Improved - Step 1'!U32</f>
        <v>#REF!</v>
      </c>
      <c r="V127" s="41" t="e">
        <f>+V32/'MNS Improved - Step 1'!V32</f>
        <v>#REF!</v>
      </c>
      <c r="W127" s="41" t="e">
        <f>+W32/'MNS Improved - Step 1'!W32</f>
        <v>#REF!</v>
      </c>
      <c r="X127" s="41" t="e">
        <f>+X32/'MNS Improved - Step 1'!X32</f>
        <v>#REF!</v>
      </c>
      <c r="Y127" s="41" t="e">
        <f>+Y32/'MNS Improved - Step 1'!Y32</f>
        <v>#REF!</v>
      </c>
      <c r="Z127" s="46" t="e">
        <f>+Z32/'MNS Improved - Step 1'!Z32</f>
        <v>#REF!</v>
      </c>
      <c r="AA127" s="41" t="e">
        <f>+AA32/'MNS Improved - Step 1'!AA32</f>
        <v>#REF!</v>
      </c>
      <c r="AB127" s="41" t="e">
        <f>+AB32/'MNS Improved - Step 1'!AB32</f>
        <v>#REF!</v>
      </c>
      <c r="AC127" s="41" t="e">
        <f>+AC32/'MNS Improved - Step 1'!AC32</f>
        <v>#REF!</v>
      </c>
      <c r="AD127" s="41" t="e">
        <f>+AD32/'MNS Improved - Step 1'!AD32</f>
        <v>#REF!</v>
      </c>
      <c r="AE127" s="41" t="e">
        <f>+AE32/'MNS Improved - Step 1'!AE32</f>
        <v>#REF!</v>
      </c>
      <c r="AF127" s="41" t="e">
        <f>+AF32/'MNS Improved - Step 1'!AF32</f>
        <v>#REF!</v>
      </c>
      <c r="AG127" s="41" t="e">
        <f>+AG32/'MNS Improved - Step 1'!AG32</f>
        <v>#REF!</v>
      </c>
      <c r="AH127" s="41" t="e">
        <f>+AH32/'MNS Improved - Step 1'!AH32</f>
        <v>#REF!</v>
      </c>
      <c r="AI127" s="41" t="e">
        <f>+AI32/'MNS Improved - Step 1'!AI32</f>
        <v>#REF!</v>
      </c>
      <c r="AJ127" s="41" t="e">
        <f>+AJ32/'MNS Improved - Step 1'!AJ32</f>
        <v>#REF!</v>
      </c>
    </row>
    <row r="128" spans="1:36">
      <c r="A128" s="5">
        <v>29</v>
      </c>
      <c r="B128" s="41" t="e">
        <f>+B33/'MNS Improved - Step 1'!B33</f>
        <v>#REF!</v>
      </c>
      <c r="C128" s="41" t="e">
        <f>+C33/'MNS Improved - Step 1'!C33</f>
        <v>#REF!</v>
      </c>
      <c r="D128" s="41" t="e">
        <f>+D33/'MNS Improved - Step 1'!D33</f>
        <v>#REF!</v>
      </c>
      <c r="E128" s="41" t="e">
        <f>+E33/'MNS Improved - Step 1'!E33</f>
        <v>#REF!</v>
      </c>
      <c r="F128" s="41" t="e">
        <f>+F33/'MNS Improved - Step 1'!F33</f>
        <v>#REF!</v>
      </c>
      <c r="G128" s="41" t="e">
        <f>+G33/'MNS Improved - Step 1'!G33</f>
        <v>#REF!</v>
      </c>
      <c r="H128" s="41" t="e">
        <f>+H33/'MNS Improved - Step 1'!H33</f>
        <v>#REF!</v>
      </c>
      <c r="I128" s="41" t="e">
        <f>+I33/'MNS Improved - Step 1'!I33</f>
        <v>#REF!</v>
      </c>
      <c r="J128" s="41" t="e">
        <f>+J33/'MNS Improved - Step 1'!J33</f>
        <v>#REF!</v>
      </c>
      <c r="K128" s="41" t="e">
        <f>+K33/'MNS Improved - Step 1'!K33</f>
        <v>#REF!</v>
      </c>
      <c r="L128" s="41" t="e">
        <f>+L33/'MNS Improved - Step 1'!L33</f>
        <v>#REF!</v>
      </c>
      <c r="M128" s="41" t="e">
        <f>+M33/'MNS Improved - Step 1'!M33</f>
        <v>#REF!</v>
      </c>
      <c r="N128" s="41" t="e">
        <f>+N33/'MNS Improved - Step 1'!N33</f>
        <v>#REF!</v>
      </c>
      <c r="O128" s="41" t="e">
        <f>+O33/'MNS Improved - Step 1'!O33</f>
        <v>#REF!</v>
      </c>
      <c r="P128" s="41" t="e">
        <f>+P33/'MNS Improved - Step 1'!P33</f>
        <v>#REF!</v>
      </c>
      <c r="Q128" s="41" t="e">
        <f>+Q33/'MNS Improved - Step 1'!Q33</f>
        <v>#REF!</v>
      </c>
      <c r="R128" s="41" t="e">
        <f>+R33/'MNS Improved - Step 1'!R33</f>
        <v>#REF!</v>
      </c>
      <c r="S128" s="41" t="e">
        <f>+S33/'MNS Improved - Step 1'!S33</f>
        <v>#REF!</v>
      </c>
      <c r="T128" s="41" t="e">
        <f>+T33/'MNS Improved - Step 1'!T33</f>
        <v>#REF!</v>
      </c>
      <c r="U128" s="41" t="e">
        <f>+U33/'MNS Improved - Step 1'!U33</f>
        <v>#REF!</v>
      </c>
      <c r="V128" s="41" t="e">
        <f>+V33/'MNS Improved - Step 1'!V33</f>
        <v>#REF!</v>
      </c>
      <c r="W128" s="41" t="e">
        <f>+W33/'MNS Improved - Step 1'!W33</f>
        <v>#REF!</v>
      </c>
      <c r="X128" s="41" t="e">
        <f>+X33/'MNS Improved - Step 1'!X33</f>
        <v>#REF!</v>
      </c>
      <c r="Y128" s="41" t="e">
        <f>+Y33/'MNS Improved - Step 1'!Y33</f>
        <v>#REF!</v>
      </c>
      <c r="Z128" s="46" t="e">
        <f>+Z33/'MNS Improved - Step 1'!Z33</f>
        <v>#REF!</v>
      </c>
      <c r="AA128" s="41" t="e">
        <f>+AA33/'MNS Improved - Step 1'!AA33</f>
        <v>#REF!</v>
      </c>
      <c r="AB128" s="41" t="e">
        <f>+AB33/'MNS Improved - Step 1'!AB33</f>
        <v>#REF!</v>
      </c>
      <c r="AC128" s="41" t="e">
        <f>+AC33/'MNS Improved - Step 1'!AC33</f>
        <v>#REF!</v>
      </c>
      <c r="AD128" s="41" t="e">
        <f>+AD33/'MNS Improved - Step 1'!AD33</f>
        <v>#REF!</v>
      </c>
      <c r="AE128" s="41" t="e">
        <f>+AE33/'MNS Improved - Step 1'!AE33</f>
        <v>#REF!</v>
      </c>
      <c r="AF128" s="41" t="e">
        <f>+AF33/'MNS Improved - Step 1'!AF33</f>
        <v>#REF!</v>
      </c>
      <c r="AG128" s="41" t="e">
        <f>+AG33/'MNS Improved - Step 1'!AG33</f>
        <v>#REF!</v>
      </c>
      <c r="AH128" s="41" t="e">
        <f>+AH33/'MNS Improved - Step 1'!AH33</f>
        <v>#REF!</v>
      </c>
      <c r="AI128" s="41" t="e">
        <f>+AI33/'MNS Improved - Step 1'!AI33</f>
        <v>#REF!</v>
      </c>
      <c r="AJ128" s="41" t="e">
        <f>+AJ33/'MNS Improved - Step 1'!AJ33</f>
        <v>#REF!</v>
      </c>
    </row>
    <row r="129" spans="1:36">
      <c r="A129" s="5">
        <v>30</v>
      </c>
      <c r="B129" s="41" t="e">
        <f>+B34/'MNS Improved - Step 1'!B34</f>
        <v>#REF!</v>
      </c>
      <c r="C129" s="41" t="e">
        <f>+C34/'MNS Improved - Step 1'!C34</f>
        <v>#REF!</v>
      </c>
      <c r="D129" s="41" t="e">
        <f>+D34/'MNS Improved - Step 1'!D34</f>
        <v>#REF!</v>
      </c>
      <c r="E129" s="41" t="e">
        <f>+E34/'MNS Improved - Step 1'!E34</f>
        <v>#REF!</v>
      </c>
      <c r="F129" s="41" t="e">
        <f>+F34/'MNS Improved - Step 1'!F34</f>
        <v>#REF!</v>
      </c>
      <c r="G129" s="41" t="e">
        <f>+G34/'MNS Improved - Step 1'!G34</f>
        <v>#REF!</v>
      </c>
      <c r="H129" s="41" t="e">
        <f>+H34/'MNS Improved - Step 1'!H34</f>
        <v>#REF!</v>
      </c>
      <c r="I129" s="41" t="e">
        <f>+I34/'MNS Improved - Step 1'!I34</f>
        <v>#REF!</v>
      </c>
      <c r="J129" s="41" t="e">
        <f>+J34/'MNS Improved - Step 1'!J34</f>
        <v>#REF!</v>
      </c>
      <c r="K129" s="41" t="e">
        <f>+K34/'MNS Improved - Step 1'!K34</f>
        <v>#REF!</v>
      </c>
      <c r="L129" s="41" t="e">
        <f>+L34/'MNS Improved - Step 1'!L34</f>
        <v>#REF!</v>
      </c>
      <c r="M129" s="41" t="e">
        <f>+M34/'MNS Improved - Step 1'!M34</f>
        <v>#REF!</v>
      </c>
      <c r="N129" s="41" t="e">
        <f>+N34/'MNS Improved - Step 1'!N34</f>
        <v>#REF!</v>
      </c>
      <c r="O129" s="41" t="e">
        <f>+O34/'MNS Improved - Step 1'!O34</f>
        <v>#REF!</v>
      </c>
      <c r="P129" s="41" t="e">
        <f>+P34/'MNS Improved - Step 1'!P34</f>
        <v>#REF!</v>
      </c>
      <c r="Q129" s="41" t="e">
        <f>+Q34/'MNS Improved - Step 1'!Q34</f>
        <v>#REF!</v>
      </c>
      <c r="R129" s="41" t="e">
        <f>+R34/'MNS Improved - Step 1'!R34</f>
        <v>#REF!</v>
      </c>
      <c r="S129" s="41" t="e">
        <f>+S34/'MNS Improved - Step 1'!S34</f>
        <v>#REF!</v>
      </c>
      <c r="T129" s="41" t="e">
        <f>+T34/'MNS Improved - Step 1'!T34</f>
        <v>#REF!</v>
      </c>
      <c r="U129" s="41" t="e">
        <f>+U34/'MNS Improved - Step 1'!U34</f>
        <v>#REF!</v>
      </c>
      <c r="V129" s="41" t="e">
        <f>+V34/'MNS Improved - Step 1'!V34</f>
        <v>#REF!</v>
      </c>
      <c r="W129" s="41" t="e">
        <f>+W34/'MNS Improved - Step 1'!W34</f>
        <v>#REF!</v>
      </c>
      <c r="X129" s="41" t="e">
        <f>+X34/'MNS Improved - Step 1'!X34</f>
        <v>#REF!</v>
      </c>
      <c r="Y129" s="41" t="e">
        <f>+Y34/'MNS Improved - Step 1'!Y34</f>
        <v>#REF!</v>
      </c>
      <c r="Z129" s="46" t="e">
        <f>+Z34/'MNS Improved - Step 1'!Z34</f>
        <v>#REF!</v>
      </c>
      <c r="AA129" s="41" t="e">
        <f>+AA34/'MNS Improved - Step 1'!AA34</f>
        <v>#REF!</v>
      </c>
      <c r="AB129" s="41" t="e">
        <f>+AB34/'MNS Improved - Step 1'!AB34</f>
        <v>#REF!</v>
      </c>
      <c r="AC129" s="41" t="e">
        <f>+AC34/'MNS Improved - Step 1'!AC34</f>
        <v>#REF!</v>
      </c>
      <c r="AD129" s="41" t="e">
        <f>+AD34/'MNS Improved - Step 1'!AD34</f>
        <v>#REF!</v>
      </c>
      <c r="AE129" s="41" t="e">
        <f>+AE34/'MNS Improved - Step 1'!AE34</f>
        <v>#REF!</v>
      </c>
      <c r="AF129" s="41" t="e">
        <f>+AF34/'MNS Improved - Step 1'!AF34</f>
        <v>#REF!</v>
      </c>
      <c r="AG129" s="41" t="e">
        <f>+AG34/'MNS Improved - Step 1'!AG34</f>
        <v>#REF!</v>
      </c>
      <c r="AH129" s="41" t="e">
        <f>+AH34/'MNS Improved - Step 1'!AH34</f>
        <v>#REF!</v>
      </c>
      <c r="AI129" s="41" t="e">
        <f>+AI34/'MNS Improved - Step 1'!AI34</f>
        <v>#REF!</v>
      </c>
      <c r="AJ129" s="41" t="e">
        <f>+AJ34/'MNS Improved - Step 1'!AJ34</f>
        <v>#REF!</v>
      </c>
    </row>
    <row r="130" spans="1:36">
      <c r="A130" s="5">
        <v>31</v>
      </c>
      <c r="B130" s="41" t="e">
        <f>+B35/'MNS Improved - Step 1'!B35</f>
        <v>#REF!</v>
      </c>
      <c r="C130" s="41" t="e">
        <f>+C35/'MNS Improved - Step 1'!C35</f>
        <v>#REF!</v>
      </c>
      <c r="D130" s="41" t="e">
        <f>+D35/'MNS Improved - Step 1'!D35</f>
        <v>#REF!</v>
      </c>
      <c r="E130" s="41" t="e">
        <f>+E35/'MNS Improved - Step 1'!E35</f>
        <v>#REF!</v>
      </c>
      <c r="F130" s="41" t="e">
        <f>+F35/'MNS Improved - Step 1'!F35</f>
        <v>#REF!</v>
      </c>
      <c r="G130" s="41" t="e">
        <f>+G35/'MNS Improved - Step 1'!G35</f>
        <v>#REF!</v>
      </c>
      <c r="H130" s="41" t="e">
        <f>+H35/'MNS Improved - Step 1'!H35</f>
        <v>#REF!</v>
      </c>
      <c r="I130" s="41" t="e">
        <f>+I35/'MNS Improved - Step 1'!I35</f>
        <v>#REF!</v>
      </c>
      <c r="J130" s="41" t="e">
        <f>+J35/'MNS Improved - Step 1'!J35</f>
        <v>#REF!</v>
      </c>
      <c r="K130" s="41" t="e">
        <f>+K35/'MNS Improved - Step 1'!K35</f>
        <v>#REF!</v>
      </c>
      <c r="L130" s="41" t="e">
        <f>+L35/'MNS Improved - Step 1'!L35</f>
        <v>#REF!</v>
      </c>
      <c r="M130" s="41" t="e">
        <f>+M35/'MNS Improved - Step 1'!M35</f>
        <v>#REF!</v>
      </c>
      <c r="N130" s="41" t="e">
        <f>+N35/'MNS Improved - Step 1'!N35</f>
        <v>#REF!</v>
      </c>
      <c r="O130" s="41" t="e">
        <f>+O35/'MNS Improved - Step 1'!O35</f>
        <v>#REF!</v>
      </c>
      <c r="P130" s="41" t="e">
        <f>+P35/'MNS Improved - Step 1'!P35</f>
        <v>#REF!</v>
      </c>
      <c r="Q130" s="41" t="e">
        <f>+Q35/'MNS Improved - Step 1'!Q35</f>
        <v>#REF!</v>
      </c>
      <c r="R130" s="41" t="e">
        <f>+R35/'MNS Improved - Step 1'!R35</f>
        <v>#REF!</v>
      </c>
      <c r="S130" s="41" t="e">
        <f>+S35/'MNS Improved - Step 1'!S35</f>
        <v>#REF!</v>
      </c>
      <c r="T130" s="41" t="e">
        <f>+T35/'MNS Improved - Step 1'!T35</f>
        <v>#REF!</v>
      </c>
      <c r="U130" s="41" t="e">
        <f>+U35/'MNS Improved - Step 1'!U35</f>
        <v>#REF!</v>
      </c>
      <c r="V130" s="41" t="e">
        <f>+V35/'MNS Improved - Step 1'!V35</f>
        <v>#REF!</v>
      </c>
      <c r="W130" s="41" t="e">
        <f>+W35/'MNS Improved - Step 1'!W35</f>
        <v>#REF!</v>
      </c>
      <c r="X130" s="41" t="e">
        <f>+X35/'MNS Improved - Step 1'!X35</f>
        <v>#REF!</v>
      </c>
      <c r="Y130" s="41" t="e">
        <f>+Y35/'MNS Improved - Step 1'!Y35</f>
        <v>#REF!</v>
      </c>
      <c r="Z130" s="46" t="e">
        <f>+Z35/'MNS Improved - Step 1'!Z35</f>
        <v>#REF!</v>
      </c>
      <c r="AA130" s="41" t="e">
        <f>+AA35/'MNS Improved - Step 1'!AA35</f>
        <v>#REF!</v>
      </c>
      <c r="AB130" s="41" t="e">
        <f>+AB35/'MNS Improved - Step 1'!AB35</f>
        <v>#REF!</v>
      </c>
      <c r="AC130" s="41" t="e">
        <f>+AC35/'MNS Improved - Step 1'!AC35</f>
        <v>#REF!</v>
      </c>
      <c r="AD130" s="41" t="e">
        <f>+AD35/'MNS Improved - Step 1'!AD35</f>
        <v>#REF!</v>
      </c>
      <c r="AE130" s="41" t="e">
        <f>+AE35/'MNS Improved - Step 1'!AE35</f>
        <v>#REF!</v>
      </c>
      <c r="AF130" s="41" t="e">
        <f>+AF35/'MNS Improved - Step 1'!AF35</f>
        <v>#REF!</v>
      </c>
      <c r="AG130" s="41" t="e">
        <f>+AG35/'MNS Improved - Step 1'!AG35</f>
        <v>#REF!</v>
      </c>
      <c r="AH130" s="41" t="e">
        <f>+AH35/'MNS Improved - Step 1'!AH35</f>
        <v>#REF!</v>
      </c>
      <c r="AI130" s="41" t="e">
        <f>+AI35/'MNS Improved - Step 1'!AI35</f>
        <v>#REF!</v>
      </c>
      <c r="AJ130" s="41" t="e">
        <f>+AJ35/'MNS Improved - Step 1'!AJ35</f>
        <v>#REF!</v>
      </c>
    </row>
    <row r="131" spans="1:36">
      <c r="A131" s="5">
        <v>32</v>
      </c>
      <c r="B131" s="41" t="e">
        <f>+B36/'MNS Improved - Step 1'!B36</f>
        <v>#REF!</v>
      </c>
      <c r="C131" s="41" t="e">
        <f>+C36/'MNS Improved - Step 1'!C36</f>
        <v>#REF!</v>
      </c>
      <c r="D131" s="41" t="e">
        <f>+D36/'MNS Improved - Step 1'!D36</f>
        <v>#REF!</v>
      </c>
      <c r="E131" s="41" t="e">
        <f>+E36/'MNS Improved - Step 1'!E36</f>
        <v>#REF!</v>
      </c>
      <c r="F131" s="41" t="e">
        <f>+F36/'MNS Improved - Step 1'!F36</f>
        <v>#REF!</v>
      </c>
      <c r="G131" s="41" t="e">
        <f>+G36/'MNS Improved - Step 1'!G36</f>
        <v>#REF!</v>
      </c>
      <c r="H131" s="41" t="e">
        <f>+H36/'MNS Improved - Step 1'!H36</f>
        <v>#REF!</v>
      </c>
      <c r="I131" s="41" t="e">
        <f>+I36/'MNS Improved - Step 1'!I36</f>
        <v>#REF!</v>
      </c>
      <c r="J131" s="41" t="e">
        <f>+J36/'MNS Improved - Step 1'!J36</f>
        <v>#REF!</v>
      </c>
      <c r="K131" s="41" t="e">
        <f>+K36/'MNS Improved - Step 1'!K36</f>
        <v>#REF!</v>
      </c>
      <c r="L131" s="41" t="e">
        <f>+L36/'MNS Improved - Step 1'!L36</f>
        <v>#REF!</v>
      </c>
      <c r="M131" s="41" t="e">
        <f>+M36/'MNS Improved - Step 1'!M36</f>
        <v>#REF!</v>
      </c>
      <c r="N131" s="41" t="e">
        <f>+N36/'MNS Improved - Step 1'!N36</f>
        <v>#REF!</v>
      </c>
      <c r="O131" s="41" t="e">
        <f>+O36/'MNS Improved - Step 1'!O36</f>
        <v>#REF!</v>
      </c>
      <c r="P131" s="41" t="e">
        <f>+P36/'MNS Improved - Step 1'!P36</f>
        <v>#REF!</v>
      </c>
      <c r="Q131" s="41" t="e">
        <f>+Q36/'MNS Improved - Step 1'!Q36</f>
        <v>#REF!</v>
      </c>
      <c r="R131" s="41" t="e">
        <f>+R36/'MNS Improved - Step 1'!R36</f>
        <v>#REF!</v>
      </c>
      <c r="S131" s="41" t="e">
        <f>+S36/'MNS Improved - Step 1'!S36</f>
        <v>#REF!</v>
      </c>
      <c r="T131" s="41" t="e">
        <f>+T36/'MNS Improved - Step 1'!T36</f>
        <v>#REF!</v>
      </c>
      <c r="U131" s="41" t="e">
        <f>+U36/'MNS Improved - Step 1'!U36</f>
        <v>#REF!</v>
      </c>
      <c r="V131" s="41" t="e">
        <f>+V36/'MNS Improved - Step 1'!V36</f>
        <v>#REF!</v>
      </c>
      <c r="W131" s="41" t="e">
        <f>+W36/'MNS Improved - Step 1'!W36</f>
        <v>#REF!</v>
      </c>
      <c r="X131" s="41" t="e">
        <f>+X36/'MNS Improved - Step 1'!X36</f>
        <v>#REF!</v>
      </c>
      <c r="Y131" s="41" t="e">
        <f>+Y36/'MNS Improved - Step 1'!Y36</f>
        <v>#REF!</v>
      </c>
      <c r="Z131" s="46" t="e">
        <f>+Z36/'MNS Improved - Step 1'!Z36</f>
        <v>#REF!</v>
      </c>
      <c r="AA131" s="41" t="e">
        <f>+AA36/'MNS Improved - Step 1'!AA36</f>
        <v>#REF!</v>
      </c>
      <c r="AB131" s="41" t="e">
        <f>+AB36/'MNS Improved - Step 1'!AB36</f>
        <v>#REF!</v>
      </c>
      <c r="AC131" s="41" t="e">
        <f>+AC36/'MNS Improved - Step 1'!AC36</f>
        <v>#REF!</v>
      </c>
      <c r="AD131" s="41" t="e">
        <f>+AD36/'MNS Improved - Step 1'!AD36</f>
        <v>#REF!</v>
      </c>
      <c r="AE131" s="41" t="e">
        <f>+AE36/'MNS Improved - Step 1'!AE36</f>
        <v>#REF!</v>
      </c>
      <c r="AF131" s="41" t="e">
        <f>+AF36/'MNS Improved - Step 1'!AF36</f>
        <v>#REF!</v>
      </c>
      <c r="AG131" s="41" t="e">
        <f>+AG36/'MNS Improved - Step 1'!AG36</f>
        <v>#REF!</v>
      </c>
      <c r="AH131" s="41" t="e">
        <f>+AH36/'MNS Improved - Step 1'!AH36</f>
        <v>#REF!</v>
      </c>
      <c r="AI131" s="41" t="e">
        <f>+AI36/'MNS Improved - Step 1'!AI36</f>
        <v>#REF!</v>
      </c>
      <c r="AJ131" s="41" t="e">
        <f>+AJ36/'MNS Improved - Step 1'!AJ36</f>
        <v>#REF!</v>
      </c>
    </row>
    <row r="132" spans="1:36">
      <c r="A132" s="5">
        <v>33</v>
      </c>
      <c r="B132" s="41" t="e">
        <f>+B37/'MNS Improved - Step 1'!B37</f>
        <v>#REF!</v>
      </c>
      <c r="C132" s="41" t="e">
        <f>+C37/'MNS Improved - Step 1'!C37</f>
        <v>#REF!</v>
      </c>
      <c r="D132" s="41" t="e">
        <f>+D37/'MNS Improved - Step 1'!D37</f>
        <v>#REF!</v>
      </c>
      <c r="E132" s="41" t="e">
        <f>+E37/'MNS Improved - Step 1'!E37</f>
        <v>#REF!</v>
      </c>
      <c r="F132" s="41" t="e">
        <f>+F37/'MNS Improved - Step 1'!F37</f>
        <v>#REF!</v>
      </c>
      <c r="G132" s="41" t="e">
        <f>+G37/'MNS Improved - Step 1'!G37</f>
        <v>#REF!</v>
      </c>
      <c r="H132" s="41" t="e">
        <f>+H37/'MNS Improved - Step 1'!H37</f>
        <v>#REF!</v>
      </c>
      <c r="I132" s="41" t="e">
        <f>+I37/'MNS Improved - Step 1'!I37</f>
        <v>#REF!</v>
      </c>
      <c r="J132" s="41" t="e">
        <f>+J37/'MNS Improved - Step 1'!J37</f>
        <v>#REF!</v>
      </c>
      <c r="K132" s="41" t="e">
        <f>+K37/'MNS Improved - Step 1'!K37</f>
        <v>#REF!</v>
      </c>
      <c r="L132" s="41" t="e">
        <f>+L37/'MNS Improved - Step 1'!L37</f>
        <v>#REF!</v>
      </c>
      <c r="M132" s="41" t="e">
        <f>+M37/'MNS Improved - Step 1'!M37</f>
        <v>#REF!</v>
      </c>
      <c r="N132" s="41" t="e">
        <f>+N37/'MNS Improved - Step 1'!N37</f>
        <v>#REF!</v>
      </c>
      <c r="O132" s="41" t="e">
        <f>+O37/'MNS Improved - Step 1'!O37</f>
        <v>#REF!</v>
      </c>
      <c r="P132" s="41" t="e">
        <f>+P37/'MNS Improved - Step 1'!P37</f>
        <v>#REF!</v>
      </c>
      <c r="Q132" s="41" t="e">
        <f>+Q37/'MNS Improved - Step 1'!Q37</f>
        <v>#REF!</v>
      </c>
      <c r="R132" s="41" t="e">
        <f>+R37/'MNS Improved - Step 1'!R37</f>
        <v>#REF!</v>
      </c>
      <c r="S132" s="41" t="e">
        <f>+S37/'MNS Improved - Step 1'!S37</f>
        <v>#REF!</v>
      </c>
      <c r="T132" s="41" t="e">
        <f>+T37/'MNS Improved - Step 1'!T37</f>
        <v>#REF!</v>
      </c>
      <c r="U132" s="41" t="e">
        <f>+U37/'MNS Improved - Step 1'!U37</f>
        <v>#REF!</v>
      </c>
      <c r="V132" s="41" t="e">
        <f>+V37/'MNS Improved - Step 1'!V37</f>
        <v>#REF!</v>
      </c>
      <c r="W132" s="41" t="e">
        <f>+W37/'MNS Improved - Step 1'!W37</f>
        <v>#REF!</v>
      </c>
      <c r="X132" s="41" t="e">
        <f>+X37/'MNS Improved - Step 1'!X37</f>
        <v>#REF!</v>
      </c>
      <c r="Y132" s="41" t="e">
        <f>+Y37/'MNS Improved - Step 1'!Y37</f>
        <v>#REF!</v>
      </c>
      <c r="Z132" s="46" t="e">
        <f>+Z37/'MNS Improved - Step 1'!Z37</f>
        <v>#REF!</v>
      </c>
      <c r="AA132" s="41" t="e">
        <f>+AA37/'MNS Improved - Step 1'!AA37</f>
        <v>#REF!</v>
      </c>
      <c r="AB132" s="41" t="e">
        <f>+AB37/'MNS Improved - Step 1'!AB37</f>
        <v>#REF!</v>
      </c>
      <c r="AC132" s="41" t="e">
        <f>+AC37/'MNS Improved - Step 1'!AC37</f>
        <v>#REF!</v>
      </c>
      <c r="AD132" s="41" t="e">
        <f>+AD37/'MNS Improved - Step 1'!AD37</f>
        <v>#REF!</v>
      </c>
      <c r="AE132" s="41" t="e">
        <f>+AE37/'MNS Improved - Step 1'!AE37</f>
        <v>#REF!</v>
      </c>
      <c r="AF132" s="41" t="e">
        <f>+AF37/'MNS Improved - Step 1'!AF37</f>
        <v>#REF!</v>
      </c>
      <c r="AG132" s="41" t="e">
        <f>+AG37/'MNS Improved - Step 1'!AG37</f>
        <v>#REF!</v>
      </c>
      <c r="AH132" s="41" t="e">
        <f>+AH37/'MNS Improved - Step 1'!AH37</f>
        <v>#REF!</v>
      </c>
      <c r="AI132" s="41" t="e">
        <f>+AI37/'MNS Improved - Step 1'!AI37</f>
        <v>#REF!</v>
      </c>
      <c r="AJ132" s="41" t="e">
        <f>+AJ37/'MNS Improved - Step 1'!AJ37</f>
        <v>#REF!</v>
      </c>
    </row>
    <row r="133" spans="1:36">
      <c r="A133" s="5">
        <v>34</v>
      </c>
      <c r="B133" s="41" t="e">
        <f>+B38/'MNS Improved - Step 1'!B38</f>
        <v>#REF!</v>
      </c>
      <c r="C133" s="41" t="e">
        <f>+C38/'MNS Improved - Step 1'!C38</f>
        <v>#REF!</v>
      </c>
      <c r="D133" s="41" t="e">
        <f>+D38/'MNS Improved - Step 1'!D38</f>
        <v>#REF!</v>
      </c>
      <c r="E133" s="41" t="e">
        <f>+E38/'MNS Improved - Step 1'!E38</f>
        <v>#REF!</v>
      </c>
      <c r="F133" s="41" t="e">
        <f>+F38/'MNS Improved - Step 1'!F38</f>
        <v>#REF!</v>
      </c>
      <c r="G133" s="41" t="e">
        <f>+G38/'MNS Improved - Step 1'!G38</f>
        <v>#REF!</v>
      </c>
      <c r="H133" s="41" t="e">
        <f>+H38/'MNS Improved - Step 1'!H38</f>
        <v>#REF!</v>
      </c>
      <c r="I133" s="41" t="e">
        <f>+I38/'MNS Improved - Step 1'!I38</f>
        <v>#REF!</v>
      </c>
      <c r="J133" s="41" t="e">
        <f>+J38/'MNS Improved - Step 1'!J38</f>
        <v>#REF!</v>
      </c>
      <c r="K133" s="41" t="e">
        <f>+K38/'MNS Improved - Step 1'!K38</f>
        <v>#REF!</v>
      </c>
      <c r="L133" s="41" t="e">
        <f>+L38/'MNS Improved - Step 1'!L38</f>
        <v>#REF!</v>
      </c>
      <c r="M133" s="41" t="e">
        <f>+M38/'MNS Improved - Step 1'!M38</f>
        <v>#REF!</v>
      </c>
      <c r="N133" s="41" t="e">
        <f>+N38/'MNS Improved - Step 1'!N38</f>
        <v>#REF!</v>
      </c>
      <c r="O133" s="41" t="e">
        <f>+O38/'MNS Improved - Step 1'!O38</f>
        <v>#REF!</v>
      </c>
      <c r="P133" s="41" t="e">
        <f>+P38/'MNS Improved - Step 1'!P38</f>
        <v>#REF!</v>
      </c>
      <c r="Q133" s="41" t="e">
        <f>+Q38/'MNS Improved - Step 1'!Q38</f>
        <v>#REF!</v>
      </c>
      <c r="R133" s="41" t="e">
        <f>+R38/'MNS Improved - Step 1'!R38</f>
        <v>#REF!</v>
      </c>
      <c r="S133" s="41" t="e">
        <f>+S38/'MNS Improved - Step 1'!S38</f>
        <v>#REF!</v>
      </c>
      <c r="T133" s="41" t="e">
        <f>+T38/'MNS Improved - Step 1'!T38</f>
        <v>#REF!</v>
      </c>
      <c r="U133" s="41" t="e">
        <f>+U38/'MNS Improved - Step 1'!U38</f>
        <v>#REF!</v>
      </c>
      <c r="V133" s="41" t="e">
        <f>+V38/'MNS Improved - Step 1'!V38</f>
        <v>#REF!</v>
      </c>
      <c r="W133" s="41" t="e">
        <f>+W38/'MNS Improved - Step 1'!W38</f>
        <v>#REF!</v>
      </c>
      <c r="X133" s="41" t="e">
        <f>+X38/'MNS Improved - Step 1'!X38</f>
        <v>#REF!</v>
      </c>
      <c r="Y133" s="41" t="e">
        <f>+Y38/'MNS Improved - Step 1'!Y38</f>
        <v>#REF!</v>
      </c>
      <c r="Z133" s="46" t="e">
        <f>+Z38/'MNS Improved - Step 1'!Z38</f>
        <v>#REF!</v>
      </c>
      <c r="AA133" s="41" t="e">
        <f>+AA38/'MNS Improved - Step 1'!AA38</f>
        <v>#REF!</v>
      </c>
      <c r="AB133" s="41" t="e">
        <f>+AB38/'MNS Improved - Step 1'!AB38</f>
        <v>#REF!</v>
      </c>
      <c r="AC133" s="41" t="e">
        <f>+AC38/'MNS Improved - Step 1'!AC38</f>
        <v>#REF!</v>
      </c>
      <c r="AD133" s="41" t="e">
        <f>+AD38/'MNS Improved - Step 1'!AD38</f>
        <v>#REF!</v>
      </c>
      <c r="AE133" s="41" t="e">
        <f>+AE38/'MNS Improved - Step 1'!AE38</f>
        <v>#REF!</v>
      </c>
      <c r="AF133" s="41" t="e">
        <f>+AF38/'MNS Improved - Step 1'!AF38</f>
        <v>#REF!</v>
      </c>
      <c r="AG133" s="41" t="e">
        <f>+AG38/'MNS Improved - Step 1'!AG38</f>
        <v>#REF!</v>
      </c>
      <c r="AH133" s="41" t="e">
        <f>+AH38/'MNS Improved - Step 1'!AH38</f>
        <v>#REF!</v>
      </c>
      <c r="AI133" s="41" t="e">
        <f>+AI38/'MNS Improved - Step 1'!AI38</f>
        <v>#REF!</v>
      </c>
      <c r="AJ133" s="41" t="e">
        <f>+AJ38/'MNS Improved - Step 1'!AJ38</f>
        <v>#REF!</v>
      </c>
    </row>
    <row r="134" spans="1:36">
      <c r="A134" s="5">
        <v>35</v>
      </c>
      <c r="B134" s="41" t="e">
        <f>+B39/'MNS Improved - Step 1'!B39</f>
        <v>#REF!</v>
      </c>
      <c r="C134" s="41" t="e">
        <f>+C39/'MNS Improved - Step 1'!C39</f>
        <v>#REF!</v>
      </c>
      <c r="D134" s="41" t="e">
        <f>+D39/'MNS Improved - Step 1'!D39</f>
        <v>#REF!</v>
      </c>
      <c r="E134" s="41" t="e">
        <f>+E39/'MNS Improved - Step 1'!E39</f>
        <v>#REF!</v>
      </c>
      <c r="F134" s="41" t="e">
        <f>+F39/'MNS Improved - Step 1'!F39</f>
        <v>#REF!</v>
      </c>
      <c r="G134" s="41" t="e">
        <f>+G39/'MNS Improved - Step 1'!G39</f>
        <v>#REF!</v>
      </c>
      <c r="H134" s="41" t="e">
        <f>+H39/'MNS Improved - Step 1'!H39</f>
        <v>#REF!</v>
      </c>
      <c r="I134" s="41" t="e">
        <f>+I39/'MNS Improved - Step 1'!I39</f>
        <v>#REF!</v>
      </c>
      <c r="J134" s="41" t="e">
        <f>+J39/'MNS Improved - Step 1'!J39</f>
        <v>#REF!</v>
      </c>
      <c r="K134" s="41" t="e">
        <f>+K39/'MNS Improved - Step 1'!K39</f>
        <v>#REF!</v>
      </c>
      <c r="L134" s="41" t="e">
        <f>+L39/'MNS Improved - Step 1'!L39</f>
        <v>#REF!</v>
      </c>
      <c r="M134" s="41" t="e">
        <f>+M39/'MNS Improved - Step 1'!M39</f>
        <v>#REF!</v>
      </c>
      <c r="N134" s="41" t="e">
        <f>+N39/'MNS Improved - Step 1'!N39</f>
        <v>#REF!</v>
      </c>
      <c r="O134" s="41" t="e">
        <f>+O39/'MNS Improved - Step 1'!O39</f>
        <v>#REF!</v>
      </c>
      <c r="P134" s="41" t="e">
        <f>+P39/'MNS Improved - Step 1'!P39</f>
        <v>#REF!</v>
      </c>
      <c r="Q134" s="41" t="e">
        <f>+Q39/'MNS Improved - Step 1'!Q39</f>
        <v>#REF!</v>
      </c>
      <c r="R134" s="41" t="e">
        <f>+R39/'MNS Improved - Step 1'!R39</f>
        <v>#REF!</v>
      </c>
      <c r="S134" s="41" t="e">
        <f>+S39/'MNS Improved - Step 1'!S39</f>
        <v>#REF!</v>
      </c>
      <c r="T134" s="41" t="e">
        <f>+T39/'MNS Improved - Step 1'!T39</f>
        <v>#REF!</v>
      </c>
      <c r="U134" s="41" t="e">
        <f>+U39/'MNS Improved - Step 1'!U39</f>
        <v>#REF!</v>
      </c>
      <c r="V134" s="41" t="e">
        <f>+V39/'MNS Improved - Step 1'!V39</f>
        <v>#REF!</v>
      </c>
      <c r="W134" s="41" t="e">
        <f>+W39/'MNS Improved - Step 1'!W39</f>
        <v>#REF!</v>
      </c>
      <c r="X134" s="41" t="e">
        <f>+X39/'MNS Improved - Step 1'!X39</f>
        <v>#REF!</v>
      </c>
      <c r="Y134" s="41" t="e">
        <f>+Y39/'MNS Improved - Step 1'!Y39</f>
        <v>#REF!</v>
      </c>
      <c r="Z134" s="46" t="e">
        <f>+Z39/'MNS Improved - Step 1'!Z39</f>
        <v>#REF!</v>
      </c>
      <c r="AA134" s="41" t="e">
        <f>+AA39/'MNS Improved - Step 1'!AA39</f>
        <v>#REF!</v>
      </c>
      <c r="AB134" s="41" t="e">
        <f>+AB39/'MNS Improved - Step 1'!AB39</f>
        <v>#REF!</v>
      </c>
      <c r="AC134" s="41" t="e">
        <f>+AC39/'MNS Improved - Step 1'!AC39</f>
        <v>#REF!</v>
      </c>
      <c r="AD134" s="41" t="e">
        <f>+AD39/'MNS Improved - Step 1'!AD39</f>
        <v>#REF!</v>
      </c>
      <c r="AE134" s="41" t="e">
        <f>+AE39/'MNS Improved - Step 1'!AE39</f>
        <v>#REF!</v>
      </c>
      <c r="AF134" s="41" t="e">
        <f>+AF39/'MNS Improved - Step 1'!AF39</f>
        <v>#REF!</v>
      </c>
      <c r="AG134" s="41" t="e">
        <f>+AG39/'MNS Improved - Step 1'!AG39</f>
        <v>#REF!</v>
      </c>
      <c r="AH134" s="41" t="e">
        <f>+AH39/'MNS Improved - Step 1'!AH39</f>
        <v>#REF!</v>
      </c>
      <c r="AI134" s="41" t="e">
        <f>+AI39/'MNS Improved - Step 1'!AI39</f>
        <v>#REF!</v>
      </c>
      <c r="AJ134" s="41" t="e">
        <f>+AJ39/'MNS Improved - Step 1'!AJ39</f>
        <v>#REF!</v>
      </c>
    </row>
    <row r="135" spans="1:36">
      <c r="A135" s="5">
        <v>36</v>
      </c>
      <c r="B135" s="41" t="e">
        <f>+B40/'MNS Improved - Step 1'!B40</f>
        <v>#REF!</v>
      </c>
      <c r="C135" s="41" t="e">
        <f>+C40/'MNS Improved - Step 1'!C40</f>
        <v>#REF!</v>
      </c>
      <c r="D135" s="41" t="e">
        <f>+D40/'MNS Improved - Step 1'!D40</f>
        <v>#REF!</v>
      </c>
      <c r="E135" s="41" t="e">
        <f>+E40/'MNS Improved - Step 1'!E40</f>
        <v>#REF!</v>
      </c>
      <c r="F135" s="41" t="e">
        <f>+F40/'MNS Improved - Step 1'!F40</f>
        <v>#REF!</v>
      </c>
      <c r="G135" s="41" t="e">
        <f>+G40/'MNS Improved - Step 1'!G40</f>
        <v>#REF!</v>
      </c>
      <c r="H135" s="41" t="e">
        <f>+H40/'MNS Improved - Step 1'!H40</f>
        <v>#REF!</v>
      </c>
      <c r="I135" s="41" t="e">
        <f>+I40/'MNS Improved - Step 1'!I40</f>
        <v>#REF!</v>
      </c>
      <c r="J135" s="41" t="e">
        <f>+J40/'MNS Improved - Step 1'!J40</f>
        <v>#REF!</v>
      </c>
      <c r="K135" s="41" t="e">
        <f>+K40/'MNS Improved - Step 1'!K40</f>
        <v>#REF!</v>
      </c>
      <c r="L135" s="41" t="e">
        <f>+L40/'MNS Improved - Step 1'!L40</f>
        <v>#REF!</v>
      </c>
      <c r="M135" s="41" t="e">
        <f>+M40/'MNS Improved - Step 1'!M40</f>
        <v>#REF!</v>
      </c>
      <c r="N135" s="41" t="e">
        <f>+N40/'MNS Improved - Step 1'!N40</f>
        <v>#REF!</v>
      </c>
      <c r="O135" s="41" t="e">
        <f>+O40/'MNS Improved - Step 1'!O40</f>
        <v>#REF!</v>
      </c>
      <c r="P135" s="41" t="e">
        <f>+P40/'MNS Improved - Step 1'!P40</f>
        <v>#REF!</v>
      </c>
      <c r="Q135" s="41" t="e">
        <f>+Q40/'MNS Improved - Step 1'!Q40</f>
        <v>#REF!</v>
      </c>
      <c r="R135" s="41" t="e">
        <f>+R40/'MNS Improved - Step 1'!R40</f>
        <v>#REF!</v>
      </c>
      <c r="S135" s="41" t="e">
        <f>+S40/'MNS Improved - Step 1'!S40</f>
        <v>#REF!</v>
      </c>
      <c r="T135" s="41" t="e">
        <f>+T40/'MNS Improved - Step 1'!T40</f>
        <v>#REF!</v>
      </c>
      <c r="U135" s="41" t="e">
        <f>+U40/'MNS Improved - Step 1'!U40</f>
        <v>#REF!</v>
      </c>
      <c r="V135" s="41" t="e">
        <f>+V40/'MNS Improved - Step 1'!V40</f>
        <v>#REF!</v>
      </c>
      <c r="W135" s="41" t="e">
        <f>+W40/'MNS Improved - Step 1'!W40</f>
        <v>#REF!</v>
      </c>
      <c r="X135" s="41" t="e">
        <f>+X40/'MNS Improved - Step 1'!X40</f>
        <v>#REF!</v>
      </c>
      <c r="Y135" s="41" t="e">
        <f>+Y40/'MNS Improved - Step 1'!Y40</f>
        <v>#REF!</v>
      </c>
      <c r="Z135" s="46" t="e">
        <f>+Z40/'MNS Improved - Step 1'!Z40</f>
        <v>#REF!</v>
      </c>
      <c r="AA135" s="41" t="e">
        <f>+AA40/'MNS Improved - Step 1'!AA40</f>
        <v>#REF!</v>
      </c>
      <c r="AB135" s="41" t="e">
        <f>+AB40/'MNS Improved - Step 1'!AB40</f>
        <v>#REF!</v>
      </c>
      <c r="AC135" s="41" t="e">
        <f>+AC40/'MNS Improved - Step 1'!AC40</f>
        <v>#REF!</v>
      </c>
      <c r="AD135" s="41" t="e">
        <f>+AD40/'MNS Improved - Step 1'!AD40</f>
        <v>#REF!</v>
      </c>
      <c r="AE135" s="41" t="e">
        <f>+AE40/'MNS Improved - Step 1'!AE40</f>
        <v>#REF!</v>
      </c>
      <c r="AF135" s="41" t="e">
        <f>+AF40/'MNS Improved - Step 1'!AF40</f>
        <v>#REF!</v>
      </c>
      <c r="AG135" s="41" t="e">
        <f>+AG40/'MNS Improved - Step 1'!AG40</f>
        <v>#REF!</v>
      </c>
      <c r="AH135" s="41" t="e">
        <f>+AH40/'MNS Improved - Step 1'!AH40</f>
        <v>#REF!</v>
      </c>
      <c r="AI135" s="41" t="e">
        <f>+AI40/'MNS Improved - Step 1'!AI40</f>
        <v>#REF!</v>
      </c>
      <c r="AJ135" s="41" t="e">
        <f>+AJ40/'MNS Improved - Step 1'!AJ40</f>
        <v>#REF!</v>
      </c>
    </row>
    <row r="136" spans="1:36">
      <c r="A136" s="5">
        <v>37</v>
      </c>
      <c r="B136" s="41" t="e">
        <f>+B41/'MNS Improved - Step 1'!B41</f>
        <v>#REF!</v>
      </c>
      <c r="C136" s="41" t="e">
        <f>+C41/'MNS Improved - Step 1'!C41</f>
        <v>#REF!</v>
      </c>
      <c r="D136" s="41" t="e">
        <f>+D41/'MNS Improved - Step 1'!D41</f>
        <v>#REF!</v>
      </c>
      <c r="E136" s="41" t="e">
        <f>+E41/'MNS Improved - Step 1'!E41</f>
        <v>#REF!</v>
      </c>
      <c r="F136" s="41" t="e">
        <f>+F41/'MNS Improved - Step 1'!F41</f>
        <v>#REF!</v>
      </c>
      <c r="G136" s="41" t="e">
        <f>+G41/'MNS Improved - Step 1'!G41</f>
        <v>#REF!</v>
      </c>
      <c r="H136" s="41" t="e">
        <f>+H41/'MNS Improved - Step 1'!H41</f>
        <v>#REF!</v>
      </c>
      <c r="I136" s="41" t="e">
        <f>+I41/'MNS Improved - Step 1'!I41</f>
        <v>#REF!</v>
      </c>
      <c r="J136" s="41" t="e">
        <f>+J41/'MNS Improved - Step 1'!J41</f>
        <v>#REF!</v>
      </c>
      <c r="K136" s="41" t="e">
        <f>+K41/'MNS Improved - Step 1'!K41</f>
        <v>#REF!</v>
      </c>
      <c r="L136" s="41" t="e">
        <f>+L41/'MNS Improved - Step 1'!L41</f>
        <v>#REF!</v>
      </c>
      <c r="M136" s="41" t="e">
        <f>+M41/'MNS Improved - Step 1'!M41</f>
        <v>#REF!</v>
      </c>
      <c r="N136" s="41" t="e">
        <f>+N41/'MNS Improved - Step 1'!N41</f>
        <v>#REF!</v>
      </c>
      <c r="O136" s="41" t="e">
        <f>+O41/'MNS Improved - Step 1'!O41</f>
        <v>#REF!</v>
      </c>
      <c r="P136" s="41" t="e">
        <f>+P41/'MNS Improved - Step 1'!P41</f>
        <v>#REF!</v>
      </c>
      <c r="Q136" s="41" t="e">
        <f>+Q41/'MNS Improved - Step 1'!Q41</f>
        <v>#REF!</v>
      </c>
      <c r="R136" s="41" t="e">
        <f>+R41/'MNS Improved - Step 1'!R41</f>
        <v>#REF!</v>
      </c>
      <c r="S136" s="41" t="e">
        <f>+S41/'MNS Improved - Step 1'!S41</f>
        <v>#REF!</v>
      </c>
      <c r="T136" s="41" t="e">
        <f>+T41/'MNS Improved - Step 1'!T41</f>
        <v>#REF!</v>
      </c>
      <c r="U136" s="41" t="e">
        <f>+U41/'MNS Improved - Step 1'!U41</f>
        <v>#REF!</v>
      </c>
      <c r="V136" s="41" t="e">
        <f>+V41/'MNS Improved - Step 1'!V41</f>
        <v>#REF!</v>
      </c>
      <c r="W136" s="41" t="e">
        <f>+W41/'MNS Improved - Step 1'!W41</f>
        <v>#REF!</v>
      </c>
      <c r="X136" s="41" t="e">
        <f>+X41/'MNS Improved - Step 1'!X41</f>
        <v>#REF!</v>
      </c>
      <c r="Y136" s="41" t="e">
        <f>+Y41/'MNS Improved - Step 1'!Y41</f>
        <v>#REF!</v>
      </c>
      <c r="Z136" s="46" t="e">
        <f>+Z41/'MNS Improved - Step 1'!Z41</f>
        <v>#REF!</v>
      </c>
      <c r="AA136" s="41" t="e">
        <f>+AA41/'MNS Improved - Step 1'!AA41</f>
        <v>#REF!</v>
      </c>
      <c r="AB136" s="41" t="e">
        <f>+AB41/'MNS Improved - Step 1'!AB41</f>
        <v>#REF!</v>
      </c>
      <c r="AC136" s="41" t="e">
        <f>+AC41/'MNS Improved - Step 1'!AC41</f>
        <v>#REF!</v>
      </c>
      <c r="AD136" s="41" t="e">
        <f>+AD41/'MNS Improved - Step 1'!AD41</f>
        <v>#REF!</v>
      </c>
      <c r="AE136" s="41" t="e">
        <f>+AE41/'MNS Improved - Step 1'!AE41</f>
        <v>#REF!</v>
      </c>
      <c r="AF136" s="41" t="e">
        <f>+AF41/'MNS Improved - Step 1'!AF41</f>
        <v>#REF!</v>
      </c>
      <c r="AG136" s="41" t="e">
        <f>+AG41/'MNS Improved - Step 1'!AG41</f>
        <v>#REF!</v>
      </c>
      <c r="AH136" s="41" t="e">
        <f>+AH41/'MNS Improved - Step 1'!AH41</f>
        <v>#REF!</v>
      </c>
      <c r="AI136" s="41" t="e">
        <f>+AI41/'MNS Improved - Step 1'!AI41</f>
        <v>#REF!</v>
      </c>
      <c r="AJ136" s="41" t="e">
        <f>+AJ41/'MNS Improved - Step 1'!AJ41</f>
        <v>#REF!</v>
      </c>
    </row>
    <row r="137" spans="1:36">
      <c r="A137" s="5">
        <v>38</v>
      </c>
      <c r="B137" s="41" t="e">
        <f>+B42/'MNS Improved - Step 1'!B42</f>
        <v>#REF!</v>
      </c>
      <c r="C137" s="41" t="e">
        <f>+C42/'MNS Improved - Step 1'!C42</f>
        <v>#REF!</v>
      </c>
      <c r="D137" s="41" t="e">
        <f>+D42/'MNS Improved - Step 1'!D42</f>
        <v>#REF!</v>
      </c>
      <c r="E137" s="41" t="e">
        <f>+E42/'MNS Improved - Step 1'!E42</f>
        <v>#REF!</v>
      </c>
      <c r="F137" s="41" t="e">
        <f>+F42/'MNS Improved - Step 1'!F42</f>
        <v>#REF!</v>
      </c>
      <c r="G137" s="41" t="e">
        <f>+G42/'MNS Improved - Step 1'!G42</f>
        <v>#REF!</v>
      </c>
      <c r="H137" s="41" t="e">
        <f>+H42/'MNS Improved - Step 1'!H42</f>
        <v>#REF!</v>
      </c>
      <c r="I137" s="41" t="e">
        <f>+I42/'MNS Improved - Step 1'!I42</f>
        <v>#REF!</v>
      </c>
      <c r="J137" s="41" t="e">
        <f>+J42/'MNS Improved - Step 1'!J42</f>
        <v>#REF!</v>
      </c>
      <c r="K137" s="41" t="e">
        <f>+K42/'MNS Improved - Step 1'!K42</f>
        <v>#REF!</v>
      </c>
      <c r="L137" s="41" t="e">
        <f>+L42/'MNS Improved - Step 1'!L42</f>
        <v>#REF!</v>
      </c>
      <c r="M137" s="41" t="e">
        <f>+M42/'MNS Improved - Step 1'!M42</f>
        <v>#REF!</v>
      </c>
      <c r="N137" s="41" t="e">
        <f>+N42/'MNS Improved - Step 1'!N42</f>
        <v>#REF!</v>
      </c>
      <c r="O137" s="41" t="e">
        <f>+O42/'MNS Improved - Step 1'!O42</f>
        <v>#REF!</v>
      </c>
      <c r="P137" s="41" t="e">
        <f>+P42/'MNS Improved - Step 1'!P42</f>
        <v>#REF!</v>
      </c>
      <c r="Q137" s="41" t="e">
        <f>+Q42/'MNS Improved - Step 1'!Q42</f>
        <v>#REF!</v>
      </c>
      <c r="R137" s="41" t="e">
        <f>+R42/'MNS Improved - Step 1'!R42</f>
        <v>#REF!</v>
      </c>
      <c r="S137" s="41" t="e">
        <f>+S42/'MNS Improved - Step 1'!S42</f>
        <v>#REF!</v>
      </c>
      <c r="T137" s="41" t="e">
        <f>+T42/'MNS Improved - Step 1'!T42</f>
        <v>#REF!</v>
      </c>
      <c r="U137" s="41" t="e">
        <f>+U42/'MNS Improved - Step 1'!U42</f>
        <v>#REF!</v>
      </c>
      <c r="V137" s="41" t="e">
        <f>+V42/'MNS Improved - Step 1'!V42</f>
        <v>#REF!</v>
      </c>
      <c r="W137" s="41" t="e">
        <f>+W42/'MNS Improved - Step 1'!W42</f>
        <v>#REF!</v>
      </c>
      <c r="X137" s="41" t="e">
        <f>+X42/'MNS Improved - Step 1'!X42</f>
        <v>#REF!</v>
      </c>
      <c r="Y137" s="41" t="e">
        <f>+Y42/'MNS Improved - Step 1'!Y42</f>
        <v>#REF!</v>
      </c>
      <c r="Z137" s="46" t="e">
        <f>+Z42/'MNS Improved - Step 1'!Z42</f>
        <v>#REF!</v>
      </c>
      <c r="AA137" s="41" t="e">
        <f>+AA42/'MNS Improved - Step 1'!AA42</f>
        <v>#REF!</v>
      </c>
      <c r="AB137" s="41" t="e">
        <f>+AB42/'MNS Improved - Step 1'!AB42</f>
        <v>#REF!</v>
      </c>
      <c r="AC137" s="41" t="e">
        <f>+AC42/'MNS Improved - Step 1'!AC42</f>
        <v>#REF!</v>
      </c>
      <c r="AD137" s="41" t="e">
        <f>+AD42/'MNS Improved - Step 1'!AD42</f>
        <v>#REF!</v>
      </c>
      <c r="AE137" s="41" t="e">
        <f>+AE42/'MNS Improved - Step 1'!AE42</f>
        <v>#REF!</v>
      </c>
      <c r="AF137" s="41" t="e">
        <f>+AF42/'MNS Improved - Step 1'!AF42</f>
        <v>#REF!</v>
      </c>
      <c r="AG137" s="41" t="e">
        <f>+AG42/'MNS Improved - Step 1'!AG42</f>
        <v>#REF!</v>
      </c>
      <c r="AH137" s="41" t="e">
        <f>+AH42/'MNS Improved - Step 1'!AH42</f>
        <v>#REF!</v>
      </c>
      <c r="AI137" s="41" t="e">
        <f>+AI42/'MNS Improved - Step 1'!AI42</f>
        <v>#REF!</v>
      </c>
      <c r="AJ137" s="41" t="e">
        <f>+AJ42/'MNS Improved - Step 1'!AJ42</f>
        <v>#REF!</v>
      </c>
    </row>
    <row r="138" spans="1:36">
      <c r="A138" s="5">
        <v>39</v>
      </c>
      <c r="B138" s="41" t="e">
        <f>+B43/'MNS Improved - Step 1'!B43</f>
        <v>#REF!</v>
      </c>
      <c r="C138" s="41" t="e">
        <f>+C43/'MNS Improved - Step 1'!C43</f>
        <v>#REF!</v>
      </c>
      <c r="D138" s="41" t="e">
        <f>+D43/'MNS Improved - Step 1'!D43</f>
        <v>#REF!</v>
      </c>
      <c r="E138" s="41" t="e">
        <f>+E43/'MNS Improved - Step 1'!E43</f>
        <v>#REF!</v>
      </c>
      <c r="F138" s="41" t="e">
        <f>+F43/'MNS Improved - Step 1'!F43</f>
        <v>#REF!</v>
      </c>
      <c r="G138" s="41" t="e">
        <f>+G43/'MNS Improved - Step 1'!G43</f>
        <v>#REF!</v>
      </c>
      <c r="H138" s="41" t="e">
        <f>+H43/'MNS Improved - Step 1'!H43</f>
        <v>#REF!</v>
      </c>
      <c r="I138" s="41" t="e">
        <f>+I43/'MNS Improved - Step 1'!I43</f>
        <v>#REF!</v>
      </c>
      <c r="J138" s="41" t="e">
        <f>+J43/'MNS Improved - Step 1'!J43</f>
        <v>#REF!</v>
      </c>
      <c r="K138" s="41" t="e">
        <f>+K43/'MNS Improved - Step 1'!K43</f>
        <v>#REF!</v>
      </c>
      <c r="L138" s="41" t="e">
        <f>+L43/'MNS Improved - Step 1'!L43</f>
        <v>#REF!</v>
      </c>
      <c r="M138" s="41" t="e">
        <f>+M43/'MNS Improved - Step 1'!M43</f>
        <v>#REF!</v>
      </c>
      <c r="N138" s="41" t="e">
        <f>+N43/'MNS Improved - Step 1'!N43</f>
        <v>#REF!</v>
      </c>
      <c r="O138" s="41" t="e">
        <f>+O43/'MNS Improved - Step 1'!O43</f>
        <v>#REF!</v>
      </c>
      <c r="P138" s="41" t="e">
        <f>+P43/'MNS Improved - Step 1'!P43</f>
        <v>#REF!</v>
      </c>
      <c r="Q138" s="41" t="e">
        <f>+Q43/'MNS Improved - Step 1'!Q43</f>
        <v>#REF!</v>
      </c>
      <c r="R138" s="41" t="e">
        <f>+R43/'MNS Improved - Step 1'!R43</f>
        <v>#REF!</v>
      </c>
      <c r="S138" s="41" t="e">
        <f>+S43/'MNS Improved - Step 1'!S43</f>
        <v>#REF!</v>
      </c>
      <c r="T138" s="41" t="e">
        <f>+T43/'MNS Improved - Step 1'!T43</f>
        <v>#REF!</v>
      </c>
      <c r="U138" s="41" t="e">
        <f>+U43/'MNS Improved - Step 1'!U43</f>
        <v>#REF!</v>
      </c>
      <c r="V138" s="41" t="e">
        <f>+V43/'MNS Improved - Step 1'!V43</f>
        <v>#REF!</v>
      </c>
      <c r="W138" s="41" t="e">
        <f>+W43/'MNS Improved - Step 1'!W43</f>
        <v>#REF!</v>
      </c>
      <c r="X138" s="41" t="e">
        <f>+X43/'MNS Improved - Step 1'!X43</f>
        <v>#REF!</v>
      </c>
      <c r="Y138" s="41" t="e">
        <f>+Y43/'MNS Improved - Step 1'!Y43</f>
        <v>#REF!</v>
      </c>
      <c r="Z138" s="46" t="e">
        <f>+Z43/'MNS Improved - Step 1'!Z43</f>
        <v>#REF!</v>
      </c>
      <c r="AA138" s="41" t="e">
        <f>+AA43/'MNS Improved - Step 1'!AA43</f>
        <v>#REF!</v>
      </c>
      <c r="AB138" s="41" t="e">
        <f>+AB43/'MNS Improved - Step 1'!AB43</f>
        <v>#REF!</v>
      </c>
      <c r="AC138" s="41" t="e">
        <f>+AC43/'MNS Improved - Step 1'!AC43</f>
        <v>#REF!</v>
      </c>
      <c r="AD138" s="41" t="e">
        <f>+AD43/'MNS Improved - Step 1'!AD43</f>
        <v>#REF!</v>
      </c>
      <c r="AE138" s="41" t="e">
        <f>+AE43/'MNS Improved - Step 1'!AE43</f>
        <v>#REF!</v>
      </c>
      <c r="AF138" s="41" t="e">
        <f>+AF43/'MNS Improved - Step 1'!AF43</f>
        <v>#REF!</v>
      </c>
      <c r="AG138" s="41" t="e">
        <f>+AG43/'MNS Improved - Step 1'!AG43</f>
        <v>#REF!</v>
      </c>
      <c r="AH138" s="41" t="e">
        <f>+AH43/'MNS Improved - Step 1'!AH43</f>
        <v>#REF!</v>
      </c>
      <c r="AI138" s="41" t="e">
        <f>+AI43/'MNS Improved - Step 1'!AI43</f>
        <v>#REF!</v>
      </c>
      <c r="AJ138" s="41" t="e">
        <f>+AJ43/'MNS Improved - Step 1'!AJ43</f>
        <v>#REF!</v>
      </c>
    </row>
    <row r="139" spans="1:36">
      <c r="A139" s="5">
        <v>40</v>
      </c>
      <c r="B139" s="41" t="e">
        <f>+B44/'MNS Improved - Step 1'!B44</f>
        <v>#REF!</v>
      </c>
      <c r="C139" s="41" t="e">
        <f>+C44/'MNS Improved - Step 1'!C44</f>
        <v>#REF!</v>
      </c>
      <c r="D139" s="41" t="e">
        <f>+D44/'MNS Improved - Step 1'!D44</f>
        <v>#REF!</v>
      </c>
      <c r="E139" s="41" t="e">
        <f>+E44/'MNS Improved - Step 1'!E44</f>
        <v>#REF!</v>
      </c>
      <c r="F139" s="41" t="e">
        <f>+F44/'MNS Improved - Step 1'!F44</f>
        <v>#REF!</v>
      </c>
      <c r="G139" s="41" t="e">
        <f>+G44/'MNS Improved - Step 1'!G44</f>
        <v>#REF!</v>
      </c>
      <c r="H139" s="41" t="e">
        <f>+H44/'MNS Improved - Step 1'!H44</f>
        <v>#REF!</v>
      </c>
      <c r="I139" s="41" t="e">
        <f>+I44/'MNS Improved - Step 1'!I44</f>
        <v>#REF!</v>
      </c>
      <c r="J139" s="41" t="e">
        <f>+J44/'MNS Improved - Step 1'!J44</f>
        <v>#REF!</v>
      </c>
      <c r="K139" s="41" t="e">
        <f>+K44/'MNS Improved - Step 1'!K44</f>
        <v>#REF!</v>
      </c>
      <c r="L139" s="41" t="e">
        <f>+L44/'MNS Improved - Step 1'!L44</f>
        <v>#REF!</v>
      </c>
      <c r="M139" s="41" t="e">
        <f>+M44/'MNS Improved - Step 1'!M44</f>
        <v>#REF!</v>
      </c>
      <c r="N139" s="41" t="e">
        <f>+N44/'MNS Improved - Step 1'!N44</f>
        <v>#REF!</v>
      </c>
      <c r="O139" s="41" t="e">
        <f>+O44/'MNS Improved - Step 1'!O44</f>
        <v>#REF!</v>
      </c>
      <c r="P139" s="41" t="e">
        <f>+P44/'MNS Improved - Step 1'!P44</f>
        <v>#REF!</v>
      </c>
      <c r="Q139" s="41" t="e">
        <f>+Q44/'MNS Improved - Step 1'!Q44</f>
        <v>#REF!</v>
      </c>
      <c r="R139" s="41" t="e">
        <f>+R44/'MNS Improved - Step 1'!R44</f>
        <v>#REF!</v>
      </c>
      <c r="S139" s="41" t="e">
        <f>+S44/'MNS Improved - Step 1'!S44</f>
        <v>#REF!</v>
      </c>
      <c r="T139" s="41" t="e">
        <f>+T44/'MNS Improved - Step 1'!T44</f>
        <v>#REF!</v>
      </c>
      <c r="U139" s="41" t="e">
        <f>+U44/'MNS Improved - Step 1'!U44</f>
        <v>#REF!</v>
      </c>
      <c r="V139" s="41" t="e">
        <f>+V44/'MNS Improved - Step 1'!V44</f>
        <v>#REF!</v>
      </c>
      <c r="W139" s="41" t="e">
        <f>+W44/'MNS Improved - Step 1'!W44</f>
        <v>#REF!</v>
      </c>
      <c r="X139" s="41" t="e">
        <f>+X44/'MNS Improved - Step 1'!X44</f>
        <v>#REF!</v>
      </c>
      <c r="Y139" s="41" t="e">
        <f>+Y44/'MNS Improved - Step 1'!Y44</f>
        <v>#REF!</v>
      </c>
      <c r="Z139" s="46" t="e">
        <f>+Z44/'MNS Improved - Step 1'!Z44</f>
        <v>#REF!</v>
      </c>
      <c r="AA139" s="41" t="e">
        <f>+AA44/'MNS Improved - Step 1'!AA44</f>
        <v>#REF!</v>
      </c>
      <c r="AB139" s="41" t="e">
        <f>+AB44/'MNS Improved - Step 1'!AB44</f>
        <v>#REF!</v>
      </c>
      <c r="AC139" s="41" t="e">
        <f>+AC44/'MNS Improved - Step 1'!AC44</f>
        <v>#REF!</v>
      </c>
      <c r="AD139" s="41" t="e">
        <f>+AD44/'MNS Improved - Step 1'!AD44</f>
        <v>#REF!</v>
      </c>
      <c r="AE139" s="41" t="e">
        <f>+AE44/'MNS Improved - Step 1'!AE44</f>
        <v>#REF!</v>
      </c>
      <c r="AF139" s="41" t="e">
        <f>+AF44/'MNS Improved - Step 1'!AF44</f>
        <v>#REF!</v>
      </c>
      <c r="AG139" s="41" t="e">
        <f>+AG44/'MNS Improved - Step 1'!AG44</f>
        <v>#REF!</v>
      </c>
      <c r="AH139" s="41" t="e">
        <f>+AH44/'MNS Improved - Step 1'!AH44</f>
        <v>#REF!</v>
      </c>
      <c r="AI139" s="41" t="e">
        <f>+AI44/'MNS Improved - Step 1'!AI44</f>
        <v>#REF!</v>
      </c>
      <c r="AJ139" s="41" t="e">
        <f>+AJ44/'MNS Improved - Step 1'!AJ44</f>
        <v>#REF!</v>
      </c>
    </row>
    <row r="140" spans="1:36">
      <c r="A140" s="5">
        <v>41</v>
      </c>
      <c r="B140" s="41" t="e">
        <f>+B45/'MNS Improved - Step 1'!B45</f>
        <v>#REF!</v>
      </c>
      <c r="C140" s="41" t="e">
        <f>+C45/'MNS Improved - Step 1'!C45</f>
        <v>#REF!</v>
      </c>
      <c r="D140" s="41" t="e">
        <f>+D45/'MNS Improved - Step 1'!D45</f>
        <v>#REF!</v>
      </c>
      <c r="E140" s="41" t="e">
        <f>+E45/'MNS Improved - Step 1'!E45</f>
        <v>#REF!</v>
      </c>
      <c r="F140" s="41" t="e">
        <f>+F45/'MNS Improved - Step 1'!F45</f>
        <v>#REF!</v>
      </c>
      <c r="G140" s="41" t="e">
        <f>+G45/'MNS Improved - Step 1'!G45</f>
        <v>#REF!</v>
      </c>
      <c r="H140" s="41" t="e">
        <f>+H45/'MNS Improved - Step 1'!H45</f>
        <v>#REF!</v>
      </c>
      <c r="I140" s="41" t="e">
        <f>+I45/'MNS Improved - Step 1'!I45</f>
        <v>#REF!</v>
      </c>
      <c r="J140" s="41" t="e">
        <f>+J45/'MNS Improved - Step 1'!J45</f>
        <v>#REF!</v>
      </c>
      <c r="K140" s="41" t="e">
        <f>+K45/'MNS Improved - Step 1'!K45</f>
        <v>#REF!</v>
      </c>
      <c r="L140" s="41" t="e">
        <f>+L45/'MNS Improved - Step 1'!L45</f>
        <v>#REF!</v>
      </c>
      <c r="M140" s="41" t="e">
        <f>+M45/'MNS Improved - Step 1'!M45</f>
        <v>#REF!</v>
      </c>
      <c r="N140" s="41" t="e">
        <f>+N45/'MNS Improved - Step 1'!N45</f>
        <v>#REF!</v>
      </c>
      <c r="O140" s="41" t="e">
        <f>+O45/'MNS Improved - Step 1'!O45</f>
        <v>#REF!</v>
      </c>
      <c r="P140" s="41" t="e">
        <f>+P45/'MNS Improved - Step 1'!P45</f>
        <v>#REF!</v>
      </c>
      <c r="Q140" s="41" t="e">
        <f>+Q45/'MNS Improved - Step 1'!Q45</f>
        <v>#REF!</v>
      </c>
      <c r="R140" s="41" t="e">
        <f>+R45/'MNS Improved - Step 1'!R45</f>
        <v>#REF!</v>
      </c>
      <c r="S140" s="41" t="e">
        <f>+S45/'MNS Improved - Step 1'!S45</f>
        <v>#REF!</v>
      </c>
      <c r="T140" s="41" t="e">
        <f>+T45/'MNS Improved - Step 1'!T45</f>
        <v>#REF!</v>
      </c>
      <c r="U140" s="41" t="e">
        <f>+U45/'MNS Improved - Step 1'!U45</f>
        <v>#REF!</v>
      </c>
      <c r="V140" s="41" t="e">
        <f>+V45/'MNS Improved - Step 1'!V45</f>
        <v>#REF!</v>
      </c>
      <c r="W140" s="41" t="e">
        <f>+W45/'MNS Improved - Step 1'!W45</f>
        <v>#REF!</v>
      </c>
      <c r="X140" s="41" t="e">
        <f>+X45/'MNS Improved - Step 1'!X45</f>
        <v>#REF!</v>
      </c>
      <c r="Y140" s="41" t="e">
        <f>+Y45/'MNS Improved - Step 1'!Y45</f>
        <v>#REF!</v>
      </c>
      <c r="Z140" s="46" t="e">
        <f>+Z45/'MNS Improved - Step 1'!Z45</f>
        <v>#REF!</v>
      </c>
      <c r="AA140" s="41" t="e">
        <f>+AA45/'MNS Improved - Step 1'!AA45</f>
        <v>#REF!</v>
      </c>
      <c r="AB140" s="41" t="e">
        <f>+AB45/'MNS Improved - Step 1'!AB45</f>
        <v>#REF!</v>
      </c>
      <c r="AC140" s="41" t="e">
        <f>+AC45/'MNS Improved - Step 1'!AC45</f>
        <v>#REF!</v>
      </c>
      <c r="AD140" s="41" t="e">
        <f>+AD45/'MNS Improved - Step 1'!AD45</f>
        <v>#REF!</v>
      </c>
      <c r="AE140" s="41" t="e">
        <f>+AE45/'MNS Improved - Step 1'!AE45</f>
        <v>#REF!</v>
      </c>
      <c r="AF140" s="41" t="e">
        <f>+AF45/'MNS Improved - Step 1'!AF45</f>
        <v>#REF!</v>
      </c>
      <c r="AG140" s="41" t="e">
        <f>+AG45/'MNS Improved - Step 1'!AG45</f>
        <v>#REF!</v>
      </c>
      <c r="AH140" s="41" t="e">
        <f>+AH45/'MNS Improved - Step 1'!AH45</f>
        <v>#REF!</v>
      </c>
      <c r="AI140" s="41" t="e">
        <f>+AI45/'MNS Improved - Step 1'!AI45</f>
        <v>#REF!</v>
      </c>
      <c r="AJ140" s="41" t="e">
        <f>+AJ45/'MNS Improved - Step 1'!AJ45</f>
        <v>#REF!</v>
      </c>
    </row>
    <row r="141" spans="1:36">
      <c r="A141" s="5">
        <v>42</v>
      </c>
      <c r="B141" s="41" t="e">
        <f>+B46/'MNS Improved - Step 1'!B46</f>
        <v>#REF!</v>
      </c>
      <c r="C141" s="41" t="e">
        <f>+C46/'MNS Improved - Step 1'!C46</f>
        <v>#REF!</v>
      </c>
      <c r="D141" s="41" t="e">
        <f>+D46/'MNS Improved - Step 1'!D46</f>
        <v>#REF!</v>
      </c>
      <c r="E141" s="41" t="e">
        <f>+E46/'MNS Improved - Step 1'!E46</f>
        <v>#REF!</v>
      </c>
      <c r="F141" s="41" t="e">
        <f>+F46/'MNS Improved - Step 1'!F46</f>
        <v>#REF!</v>
      </c>
      <c r="G141" s="41" t="e">
        <f>+G46/'MNS Improved - Step 1'!G46</f>
        <v>#REF!</v>
      </c>
      <c r="H141" s="41" t="e">
        <f>+H46/'MNS Improved - Step 1'!H46</f>
        <v>#REF!</v>
      </c>
      <c r="I141" s="41" t="e">
        <f>+I46/'MNS Improved - Step 1'!I46</f>
        <v>#REF!</v>
      </c>
      <c r="J141" s="41" t="e">
        <f>+J46/'MNS Improved - Step 1'!J46</f>
        <v>#REF!</v>
      </c>
      <c r="K141" s="41" t="e">
        <f>+K46/'MNS Improved - Step 1'!K46</f>
        <v>#REF!</v>
      </c>
      <c r="L141" s="41" t="e">
        <f>+L46/'MNS Improved - Step 1'!L46</f>
        <v>#REF!</v>
      </c>
      <c r="M141" s="41" t="e">
        <f>+M46/'MNS Improved - Step 1'!M46</f>
        <v>#REF!</v>
      </c>
      <c r="N141" s="41" t="e">
        <f>+N46/'MNS Improved - Step 1'!N46</f>
        <v>#REF!</v>
      </c>
      <c r="O141" s="41" t="e">
        <f>+O46/'MNS Improved - Step 1'!O46</f>
        <v>#REF!</v>
      </c>
      <c r="P141" s="41" t="e">
        <f>+P46/'MNS Improved - Step 1'!P46</f>
        <v>#REF!</v>
      </c>
      <c r="Q141" s="41" t="e">
        <f>+Q46/'MNS Improved - Step 1'!Q46</f>
        <v>#REF!</v>
      </c>
      <c r="R141" s="41" t="e">
        <f>+R46/'MNS Improved - Step 1'!R46</f>
        <v>#REF!</v>
      </c>
      <c r="S141" s="41" t="e">
        <f>+S46/'MNS Improved - Step 1'!S46</f>
        <v>#REF!</v>
      </c>
      <c r="T141" s="41" t="e">
        <f>+T46/'MNS Improved - Step 1'!T46</f>
        <v>#REF!</v>
      </c>
      <c r="U141" s="41" t="e">
        <f>+U46/'MNS Improved - Step 1'!U46</f>
        <v>#REF!</v>
      </c>
      <c r="V141" s="41" t="e">
        <f>+V46/'MNS Improved - Step 1'!V46</f>
        <v>#REF!</v>
      </c>
      <c r="W141" s="41" t="e">
        <f>+W46/'MNS Improved - Step 1'!W46</f>
        <v>#REF!</v>
      </c>
      <c r="X141" s="41" t="e">
        <f>+X46/'MNS Improved - Step 1'!X46</f>
        <v>#REF!</v>
      </c>
      <c r="Y141" s="41" t="e">
        <f>+Y46/'MNS Improved - Step 1'!Y46</f>
        <v>#REF!</v>
      </c>
      <c r="Z141" s="46" t="e">
        <f>+Z46/'MNS Improved - Step 1'!Z46</f>
        <v>#REF!</v>
      </c>
      <c r="AA141" s="41" t="e">
        <f>+AA46/'MNS Improved - Step 1'!AA46</f>
        <v>#REF!</v>
      </c>
      <c r="AB141" s="41" t="e">
        <f>+AB46/'MNS Improved - Step 1'!AB46</f>
        <v>#REF!</v>
      </c>
      <c r="AC141" s="41" t="e">
        <f>+AC46/'MNS Improved - Step 1'!AC46</f>
        <v>#REF!</v>
      </c>
      <c r="AD141" s="41" t="e">
        <f>+AD46/'MNS Improved - Step 1'!AD46</f>
        <v>#REF!</v>
      </c>
      <c r="AE141" s="41" t="e">
        <f>+AE46/'MNS Improved - Step 1'!AE46</f>
        <v>#REF!</v>
      </c>
      <c r="AF141" s="41" t="e">
        <f>+AF46/'MNS Improved - Step 1'!AF46</f>
        <v>#REF!</v>
      </c>
      <c r="AG141" s="41" t="e">
        <f>+AG46/'MNS Improved - Step 1'!AG46</f>
        <v>#REF!</v>
      </c>
      <c r="AH141" s="41" t="e">
        <f>+AH46/'MNS Improved - Step 1'!AH46</f>
        <v>#REF!</v>
      </c>
      <c r="AI141" s="41" t="e">
        <f>+AI46/'MNS Improved - Step 1'!AI46</f>
        <v>#REF!</v>
      </c>
      <c r="AJ141" s="41" t="e">
        <f>+AJ46/'MNS Improved - Step 1'!AJ46</f>
        <v>#REF!</v>
      </c>
    </row>
    <row r="142" spans="1:36">
      <c r="A142" s="5">
        <v>43</v>
      </c>
      <c r="B142" s="41" t="e">
        <f>+B47/'MNS Improved - Step 1'!B47</f>
        <v>#REF!</v>
      </c>
      <c r="C142" s="41" t="e">
        <f>+C47/'MNS Improved - Step 1'!C47</f>
        <v>#REF!</v>
      </c>
      <c r="D142" s="41" t="e">
        <f>+D47/'MNS Improved - Step 1'!D47</f>
        <v>#REF!</v>
      </c>
      <c r="E142" s="41" t="e">
        <f>+E47/'MNS Improved - Step 1'!E47</f>
        <v>#REF!</v>
      </c>
      <c r="F142" s="41" t="e">
        <f>+F47/'MNS Improved - Step 1'!F47</f>
        <v>#REF!</v>
      </c>
      <c r="G142" s="41" t="e">
        <f>+G47/'MNS Improved - Step 1'!G47</f>
        <v>#REF!</v>
      </c>
      <c r="H142" s="41" t="e">
        <f>+H47/'MNS Improved - Step 1'!H47</f>
        <v>#REF!</v>
      </c>
      <c r="I142" s="41" t="e">
        <f>+I47/'MNS Improved - Step 1'!I47</f>
        <v>#REF!</v>
      </c>
      <c r="J142" s="41" t="e">
        <f>+J47/'MNS Improved - Step 1'!J47</f>
        <v>#REF!</v>
      </c>
      <c r="K142" s="41" t="e">
        <f>+K47/'MNS Improved - Step 1'!K47</f>
        <v>#REF!</v>
      </c>
      <c r="L142" s="41" t="e">
        <f>+L47/'MNS Improved - Step 1'!L47</f>
        <v>#REF!</v>
      </c>
      <c r="M142" s="41" t="e">
        <f>+M47/'MNS Improved - Step 1'!M47</f>
        <v>#REF!</v>
      </c>
      <c r="N142" s="41" t="e">
        <f>+N47/'MNS Improved - Step 1'!N47</f>
        <v>#REF!</v>
      </c>
      <c r="O142" s="41" t="e">
        <f>+O47/'MNS Improved - Step 1'!O47</f>
        <v>#REF!</v>
      </c>
      <c r="P142" s="41" t="e">
        <f>+P47/'MNS Improved - Step 1'!P47</f>
        <v>#REF!</v>
      </c>
      <c r="Q142" s="41" t="e">
        <f>+Q47/'MNS Improved - Step 1'!Q47</f>
        <v>#REF!</v>
      </c>
      <c r="R142" s="41" t="e">
        <f>+R47/'MNS Improved - Step 1'!R47</f>
        <v>#REF!</v>
      </c>
      <c r="S142" s="41" t="e">
        <f>+S47/'MNS Improved - Step 1'!S47</f>
        <v>#REF!</v>
      </c>
      <c r="T142" s="41" t="e">
        <f>+T47/'MNS Improved - Step 1'!T47</f>
        <v>#REF!</v>
      </c>
      <c r="U142" s="41" t="e">
        <f>+U47/'MNS Improved - Step 1'!U47</f>
        <v>#REF!</v>
      </c>
      <c r="V142" s="41" t="e">
        <f>+V47/'MNS Improved - Step 1'!V47</f>
        <v>#REF!</v>
      </c>
      <c r="W142" s="41" t="e">
        <f>+W47/'MNS Improved - Step 1'!W47</f>
        <v>#REF!</v>
      </c>
      <c r="X142" s="41" t="e">
        <f>+X47/'MNS Improved - Step 1'!X47</f>
        <v>#REF!</v>
      </c>
      <c r="Y142" s="41" t="e">
        <f>+Y47/'MNS Improved - Step 1'!Y47</f>
        <v>#REF!</v>
      </c>
      <c r="Z142" s="46" t="e">
        <f>+Z47/'MNS Improved - Step 1'!Z47</f>
        <v>#REF!</v>
      </c>
      <c r="AA142" s="41" t="e">
        <f>+AA47/'MNS Improved - Step 1'!AA47</f>
        <v>#REF!</v>
      </c>
      <c r="AB142" s="41" t="e">
        <f>+AB47/'MNS Improved - Step 1'!AB47</f>
        <v>#REF!</v>
      </c>
      <c r="AC142" s="41" t="e">
        <f>+AC47/'MNS Improved - Step 1'!AC47</f>
        <v>#REF!</v>
      </c>
      <c r="AD142" s="41" t="e">
        <f>+AD47/'MNS Improved - Step 1'!AD47</f>
        <v>#REF!</v>
      </c>
      <c r="AE142" s="41" t="e">
        <f>+AE47/'MNS Improved - Step 1'!AE47</f>
        <v>#REF!</v>
      </c>
      <c r="AF142" s="41" t="e">
        <f>+AF47/'MNS Improved - Step 1'!AF47</f>
        <v>#REF!</v>
      </c>
      <c r="AG142" s="41" t="e">
        <f>+AG47/'MNS Improved - Step 1'!AG47</f>
        <v>#REF!</v>
      </c>
      <c r="AH142" s="41" t="e">
        <f>+AH47/'MNS Improved - Step 1'!AH47</f>
        <v>#REF!</v>
      </c>
      <c r="AI142" s="41" t="e">
        <f>+AI47/'MNS Improved - Step 1'!AI47</f>
        <v>#REF!</v>
      </c>
      <c r="AJ142" s="41" t="e">
        <f>+AJ47/'MNS Improved - Step 1'!AJ47</f>
        <v>#REF!</v>
      </c>
    </row>
    <row r="143" spans="1:36">
      <c r="A143" s="5">
        <v>44</v>
      </c>
      <c r="B143" s="41" t="e">
        <f>+B48/'MNS Improved - Step 1'!B48</f>
        <v>#REF!</v>
      </c>
      <c r="C143" s="41" t="e">
        <f>+C48/'MNS Improved - Step 1'!C48</f>
        <v>#REF!</v>
      </c>
      <c r="D143" s="41" t="e">
        <f>+D48/'MNS Improved - Step 1'!D48</f>
        <v>#REF!</v>
      </c>
      <c r="E143" s="41" t="e">
        <f>+E48/'MNS Improved - Step 1'!E48</f>
        <v>#REF!</v>
      </c>
      <c r="F143" s="41" t="e">
        <f>+F48/'MNS Improved - Step 1'!F48</f>
        <v>#REF!</v>
      </c>
      <c r="G143" s="41" t="e">
        <f>+G48/'MNS Improved - Step 1'!G48</f>
        <v>#REF!</v>
      </c>
      <c r="H143" s="41" t="e">
        <f>+H48/'MNS Improved - Step 1'!H48</f>
        <v>#REF!</v>
      </c>
      <c r="I143" s="41" t="e">
        <f>+I48/'MNS Improved - Step 1'!I48</f>
        <v>#REF!</v>
      </c>
      <c r="J143" s="41" t="e">
        <f>+J48/'MNS Improved - Step 1'!J48</f>
        <v>#REF!</v>
      </c>
      <c r="K143" s="41" t="e">
        <f>+K48/'MNS Improved - Step 1'!K48</f>
        <v>#REF!</v>
      </c>
      <c r="L143" s="41" t="e">
        <f>+L48/'MNS Improved - Step 1'!L48</f>
        <v>#REF!</v>
      </c>
      <c r="M143" s="41" t="e">
        <f>+M48/'MNS Improved - Step 1'!M48</f>
        <v>#REF!</v>
      </c>
      <c r="N143" s="41" t="e">
        <f>+N48/'MNS Improved - Step 1'!N48</f>
        <v>#REF!</v>
      </c>
      <c r="O143" s="41" t="e">
        <f>+O48/'MNS Improved - Step 1'!O48</f>
        <v>#REF!</v>
      </c>
      <c r="P143" s="41" t="e">
        <f>+P48/'MNS Improved - Step 1'!P48</f>
        <v>#REF!</v>
      </c>
      <c r="Q143" s="41" t="e">
        <f>+Q48/'MNS Improved - Step 1'!Q48</f>
        <v>#REF!</v>
      </c>
      <c r="R143" s="41" t="e">
        <f>+R48/'MNS Improved - Step 1'!R48</f>
        <v>#REF!</v>
      </c>
      <c r="S143" s="41" t="e">
        <f>+S48/'MNS Improved - Step 1'!S48</f>
        <v>#REF!</v>
      </c>
      <c r="T143" s="41" t="e">
        <f>+T48/'MNS Improved - Step 1'!T48</f>
        <v>#REF!</v>
      </c>
      <c r="U143" s="41" t="e">
        <f>+U48/'MNS Improved - Step 1'!U48</f>
        <v>#REF!</v>
      </c>
      <c r="V143" s="41" t="e">
        <f>+V48/'MNS Improved - Step 1'!V48</f>
        <v>#REF!</v>
      </c>
      <c r="W143" s="41" t="e">
        <f>+W48/'MNS Improved - Step 1'!W48</f>
        <v>#REF!</v>
      </c>
      <c r="X143" s="41" t="e">
        <f>+X48/'MNS Improved - Step 1'!X48</f>
        <v>#REF!</v>
      </c>
      <c r="Y143" s="41" t="e">
        <f>+Y48/'MNS Improved - Step 1'!Y48</f>
        <v>#REF!</v>
      </c>
      <c r="Z143" s="46" t="e">
        <f>+Z48/'MNS Improved - Step 1'!Z48</f>
        <v>#REF!</v>
      </c>
      <c r="AA143" s="41" t="e">
        <f>+AA48/'MNS Improved - Step 1'!AA48</f>
        <v>#REF!</v>
      </c>
      <c r="AB143" s="41" t="e">
        <f>+AB48/'MNS Improved - Step 1'!AB48</f>
        <v>#REF!</v>
      </c>
      <c r="AC143" s="41" t="e">
        <f>+AC48/'MNS Improved - Step 1'!AC48</f>
        <v>#REF!</v>
      </c>
      <c r="AD143" s="41" t="e">
        <f>+AD48/'MNS Improved - Step 1'!AD48</f>
        <v>#REF!</v>
      </c>
      <c r="AE143" s="41" t="e">
        <f>+AE48/'MNS Improved - Step 1'!AE48</f>
        <v>#REF!</v>
      </c>
      <c r="AF143" s="41" t="e">
        <f>+AF48/'MNS Improved - Step 1'!AF48</f>
        <v>#REF!</v>
      </c>
      <c r="AG143" s="41" t="e">
        <f>+AG48/'MNS Improved - Step 1'!AG48</f>
        <v>#REF!</v>
      </c>
      <c r="AH143" s="41" t="e">
        <f>+AH48/'MNS Improved - Step 1'!AH48</f>
        <v>#REF!</v>
      </c>
      <c r="AI143" s="41" t="e">
        <f>+AI48/'MNS Improved - Step 1'!AI48</f>
        <v>#REF!</v>
      </c>
      <c r="AJ143" s="41" t="e">
        <f>+AJ48/'MNS Improved - Step 1'!AJ48</f>
        <v>#REF!</v>
      </c>
    </row>
    <row r="144" spans="1:36">
      <c r="A144" s="5">
        <v>45</v>
      </c>
      <c r="B144" s="41" t="e">
        <f>+B49/'MNS Improved - Step 1'!B49</f>
        <v>#REF!</v>
      </c>
      <c r="C144" s="41" t="e">
        <f>+C49/'MNS Improved - Step 1'!C49</f>
        <v>#REF!</v>
      </c>
      <c r="D144" s="41" t="e">
        <f>+D49/'MNS Improved - Step 1'!D49</f>
        <v>#REF!</v>
      </c>
      <c r="E144" s="41" t="e">
        <f>+E49/'MNS Improved - Step 1'!E49</f>
        <v>#REF!</v>
      </c>
      <c r="F144" s="41" t="e">
        <f>+F49/'MNS Improved - Step 1'!F49</f>
        <v>#REF!</v>
      </c>
      <c r="G144" s="41" t="e">
        <f>+G49/'MNS Improved - Step 1'!G49</f>
        <v>#REF!</v>
      </c>
      <c r="H144" s="41" t="e">
        <f>+H49/'MNS Improved - Step 1'!H49</f>
        <v>#REF!</v>
      </c>
      <c r="I144" s="41" t="e">
        <f>+I49/'MNS Improved - Step 1'!I49</f>
        <v>#REF!</v>
      </c>
      <c r="J144" s="41" t="e">
        <f>+J49/'MNS Improved - Step 1'!J49</f>
        <v>#REF!</v>
      </c>
      <c r="K144" s="41" t="e">
        <f>+K49/'MNS Improved - Step 1'!K49</f>
        <v>#REF!</v>
      </c>
      <c r="L144" s="41" t="e">
        <f>+L49/'MNS Improved - Step 1'!L49</f>
        <v>#REF!</v>
      </c>
      <c r="M144" s="41" t="e">
        <f>+M49/'MNS Improved - Step 1'!M49</f>
        <v>#REF!</v>
      </c>
      <c r="N144" s="41" t="e">
        <f>+N49/'MNS Improved - Step 1'!N49</f>
        <v>#REF!</v>
      </c>
      <c r="O144" s="41" t="e">
        <f>+O49/'MNS Improved - Step 1'!O49</f>
        <v>#REF!</v>
      </c>
      <c r="P144" s="41" t="e">
        <f>+P49/'MNS Improved - Step 1'!P49</f>
        <v>#REF!</v>
      </c>
      <c r="Q144" s="41" t="e">
        <f>+Q49/'MNS Improved - Step 1'!Q49</f>
        <v>#REF!</v>
      </c>
      <c r="R144" s="41" t="e">
        <f>+R49/'MNS Improved - Step 1'!R49</f>
        <v>#REF!</v>
      </c>
      <c r="S144" s="41" t="e">
        <f>+S49/'MNS Improved - Step 1'!S49</f>
        <v>#REF!</v>
      </c>
      <c r="T144" s="41" t="e">
        <f>+T49/'MNS Improved - Step 1'!T49</f>
        <v>#REF!</v>
      </c>
      <c r="U144" s="41" t="e">
        <f>+U49/'MNS Improved - Step 1'!U49</f>
        <v>#REF!</v>
      </c>
      <c r="V144" s="41" t="e">
        <f>+V49/'MNS Improved - Step 1'!V49</f>
        <v>#REF!</v>
      </c>
      <c r="W144" s="41" t="e">
        <f>+W49/'MNS Improved - Step 1'!W49</f>
        <v>#REF!</v>
      </c>
      <c r="X144" s="41" t="e">
        <f>+X49/'MNS Improved - Step 1'!X49</f>
        <v>#REF!</v>
      </c>
      <c r="Y144" s="41" t="e">
        <f>+Y49/'MNS Improved - Step 1'!Y49</f>
        <v>#REF!</v>
      </c>
      <c r="Z144" s="46" t="e">
        <f>+Z49/'MNS Improved - Step 1'!Z49</f>
        <v>#REF!</v>
      </c>
      <c r="AA144" s="41" t="e">
        <f>+AA49/'MNS Improved - Step 1'!AA49</f>
        <v>#REF!</v>
      </c>
      <c r="AB144" s="41" t="e">
        <f>+AB49/'MNS Improved - Step 1'!AB49</f>
        <v>#REF!</v>
      </c>
      <c r="AC144" s="41" t="e">
        <f>+AC49/'MNS Improved - Step 1'!AC49</f>
        <v>#REF!</v>
      </c>
      <c r="AD144" s="41" t="e">
        <f>+AD49/'MNS Improved - Step 1'!AD49</f>
        <v>#REF!</v>
      </c>
      <c r="AE144" s="41" t="e">
        <f>+AE49/'MNS Improved - Step 1'!AE49</f>
        <v>#REF!</v>
      </c>
      <c r="AF144" s="41" t="e">
        <f>+AF49/'MNS Improved - Step 1'!AF49</f>
        <v>#REF!</v>
      </c>
      <c r="AG144" s="41" t="e">
        <f>+AG49/'MNS Improved - Step 1'!AG49</f>
        <v>#REF!</v>
      </c>
      <c r="AH144" s="41" t="e">
        <f>+AH49/'MNS Improved - Step 1'!AH49</f>
        <v>#REF!</v>
      </c>
      <c r="AI144" s="41" t="e">
        <f>+AI49/'MNS Improved - Step 1'!AI49</f>
        <v>#REF!</v>
      </c>
      <c r="AJ144" s="41" t="e">
        <f>+AJ49/'MNS Improved - Step 1'!AJ49</f>
        <v>#REF!</v>
      </c>
    </row>
    <row r="145" spans="1:36">
      <c r="A145" s="5">
        <v>46</v>
      </c>
      <c r="B145" s="41" t="e">
        <f>+B50/'MNS Improved - Step 1'!B50</f>
        <v>#REF!</v>
      </c>
      <c r="C145" s="41" t="e">
        <f>+C50/'MNS Improved - Step 1'!C50</f>
        <v>#REF!</v>
      </c>
      <c r="D145" s="41" t="e">
        <f>+D50/'MNS Improved - Step 1'!D50</f>
        <v>#REF!</v>
      </c>
      <c r="E145" s="41" t="e">
        <f>+E50/'MNS Improved - Step 1'!E50</f>
        <v>#REF!</v>
      </c>
      <c r="F145" s="41" t="e">
        <f>+F50/'MNS Improved - Step 1'!F50</f>
        <v>#REF!</v>
      </c>
      <c r="G145" s="41" t="e">
        <f>+G50/'MNS Improved - Step 1'!G50</f>
        <v>#REF!</v>
      </c>
      <c r="H145" s="41" t="e">
        <f>+H50/'MNS Improved - Step 1'!H50</f>
        <v>#REF!</v>
      </c>
      <c r="I145" s="41" t="e">
        <f>+I50/'MNS Improved - Step 1'!I50</f>
        <v>#REF!</v>
      </c>
      <c r="J145" s="41" t="e">
        <f>+J50/'MNS Improved - Step 1'!J50</f>
        <v>#REF!</v>
      </c>
      <c r="K145" s="41" t="e">
        <f>+K50/'MNS Improved - Step 1'!K50</f>
        <v>#REF!</v>
      </c>
      <c r="L145" s="41" t="e">
        <f>+L50/'MNS Improved - Step 1'!L50</f>
        <v>#REF!</v>
      </c>
      <c r="M145" s="41" t="e">
        <f>+M50/'MNS Improved - Step 1'!M50</f>
        <v>#REF!</v>
      </c>
      <c r="N145" s="41" t="e">
        <f>+N50/'MNS Improved - Step 1'!N50</f>
        <v>#REF!</v>
      </c>
      <c r="O145" s="41" t="e">
        <f>+O50/'MNS Improved - Step 1'!O50</f>
        <v>#REF!</v>
      </c>
      <c r="P145" s="41" t="e">
        <f>+P50/'MNS Improved - Step 1'!P50</f>
        <v>#REF!</v>
      </c>
      <c r="Q145" s="41" t="e">
        <f>+Q50/'MNS Improved - Step 1'!Q50</f>
        <v>#REF!</v>
      </c>
      <c r="R145" s="41" t="e">
        <f>+R50/'MNS Improved - Step 1'!R50</f>
        <v>#REF!</v>
      </c>
      <c r="S145" s="41" t="e">
        <f>+S50/'MNS Improved - Step 1'!S50</f>
        <v>#REF!</v>
      </c>
      <c r="T145" s="41" t="e">
        <f>+T50/'MNS Improved - Step 1'!T50</f>
        <v>#REF!</v>
      </c>
      <c r="U145" s="41" t="e">
        <f>+U50/'MNS Improved - Step 1'!U50</f>
        <v>#REF!</v>
      </c>
      <c r="V145" s="41" t="e">
        <f>+V50/'MNS Improved - Step 1'!V50</f>
        <v>#REF!</v>
      </c>
      <c r="W145" s="41" t="e">
        <f>+W50/'MNS Improved - Step 1'!W50</f>
        <v>#REF!</v>
      </c>
      <c r="X145" s="41" t="e">
        <f>+X50/'MNS Improved - Step 1'!X50</f>
        <v>#REF!</v>
      </c>
      <c r="Y145" s="41" t="e">
        <f>+Y50/'MNS Improved - Step 1'!Y50</f>
        <v>#REF!</v>
      </c>
      <c r="Z145" s="46" t="e">
        <f>+Z50/'MNS Improved - Step 1'!Z50</f>
        <v>#REF!</v>
      </c>
      <c r="AA145" s="41" t="e">
        <f>+AA50/'MNS Improved - Step 1'!AA50</f>
        <v>#REF!</v>
      </c>
      <c r="AB145" s="41" t="e">
        <f>+AB50/'MNS Improved - Step 1'!AB50</f>
        <v>#REF!</v>
      </c>
      <c r="AC145" s="41" t="e">
        <f>+AC50/'MNS Improved - Step 1'!AC50</f>
        <v>#REF!</v>
      </c>
      <c r="AD145" s="41" t="e">
        <f>+AD50/'MNS Improved - Step 1'!AD50</f>
        <v>#REF!</v>
      </c>
      <c r="AE145" s="41" t="e">
        <f>+AE50/'MNS Improved - Step 1'!AE50</f>
        <v>#REF!</v>
      </c>
      <c r="AF145" s="41" t="e">
        <f>+AF50/'MNS Improved - Step 1'!AF50</f>
        <v>#REF!</v>
      </c>
      <c r="AG145" s="41" t="e">
        <f>+AG50/'MNS Improved - Step 1'!AG50</f>
        <v>#REF!</v>
      </c>
      <c r="AH145" s="41" t="e">
        <f>+AH50/'MNS Improved - Step 1'!AH50</f>
        <v>#REF!</v>
      </c>
      <c r="AI145" s="41" t="e">
        <f>+AI50/'MNS Improved - Step 1'!AI50</f>
        <v>#REF!</v>
      </c>
      <c r="AJ145" s="41" t="e">
        <f>+AJ50/'MNS Improved - Step 1'!AJ50</f>
        <v>#REF!</v>
      </c>
    </row>
    <row r="146" spans="1:36">
      <c r="A146" s="5">
        <v>47</v>
      </c>
      <c r="B146" s="41" t="e">
        <f>+B51/'MNS Improved - Step 1'!B51</f>
        <v>#REF!</v>
      </c>
      <c r="C146" s="41" t="e">
        <f>+C51/'MNS Improved - Step 1'!C51</f>
        <v>#REF!</v>
      </c>
      <c r="D146" s="41" t="e">
        <f>+D51/'MNS Improved - Step 1'!D51</f>
        <v>#REF!</v>
      </c>
      <c r="E146" s="41" t="e">
        <f>+E51/'MNS Improved - Step 1'!E51</f>
        <v>#REF!</v>
      </c>
      <c r="F146" s="41" t="e">
        <f>+F51/'MNS Improved - Step 1'!F51</f>
        <v>#REF!</v>
      </c>
      <c r="G146" s="41" t="e">
        <f>+G51/'MNS Improved - Step 1'!G51</f>
        <v>#REF!</v>
      </c>
      <c r="H146" s="41" t="e">
        <f>+H51/'MNS Improved - Step 1'!H51</f>
        <v>#REF!</v>
      </c>
      <c r="I146" s="41" t="e">
        <f>+I51/'MNS Improved - Step 1'!I51</f>
        <v>#REF!</v>
      </c>
      <c r="J146" s="41" t="e">
        <f>+J51/'MNS Improved - Step 1'!J51</f>
        <v>#REF!</v>
      </c>
      <c r="K146" s="41" t="e">
        <f>+K51/'MNS Improved - Step 1'!K51</f>
        <v>#REF!</v>
      </c>
      <c r="L146" s="41" t="e">
        <f>+L51/'MNS Improved - Step 1'!L51</f>
        <v>#REF!</v>
      </c>
      <c r="M146" s="41" t="e">
        <f>+M51/'MNS Improved - Step 1'!M51</f>
        <v>#REF!</v>
      </c>
      <c r="N146" s="41" t="e">
        <f>+N51/'MNS Improved - Step 1'!N51</f>
        <v>#REF!</v>
      </c>
      <c r="O146" s="41" t="e">
        <f>+O51/'MNS Improved - Step 1'!O51</f>
        <v>#REF!</v>
      </c>
      <c r="P146" s="41" t="e">
        <f>+P51/'MNS Improved - Step 1'!P51</f>
        <v>#REF!</v>
      </c>
      <c r="Q146" s="41" t="e">
        <f>+Q51/'MNS Improved - Step 1'!Q51</f>
        <v>#REF!</v>
      </c>
      <c r="R146" s="41" t="e">
        <f>+R51/'MNS Improved - Step 1'!R51</f>
        <v>#REF!</v>
      </c>
      <c r="S146" s="41" t="e">
        <f>+S51/'MNS Improved - Step 1'!S51</f>
        <v>#REF!</v>
      </c>
      <c r="T146" s="41" t="e">
        <f>+T51/'MNS Improved - Step 1'!T51</f>
        <v>#REF!</v>
      </c>
      <c r="U146" s="41" t="e">
        <f>+U51/'MNS Improved - Step 1'!U51</f>
        <v>#REF!</v>
      </c>
      <c r="V146" s="41" t="e">
        <f>+V51/'MNS Improved - Step 1'!V51</f>
        <v>#REF!</v>
      </c>
      <c r="W146" s="41" t="e">
        <f>+W51/'MNS Improved - Step 1'!W51</f>
        <v>#REF!</v>
      </c>
      <c r="X146" s="41" t="e">
        <f>+X51/'MNS Improved - Step 1'!X51</f>
        <v>#REF!</v>
      </c>
      <c r="Y146" s="41" t="e">
        <f>+Y51/'MNS Improved - Step 1'!Y51</f>
        <v>#REF!</v>
      </c>
      <c r="Z146" s="46" t="e">
        <f>+Z51/'MNS Improved - Step 1'!Z51</f>
        <v>#REF!</v>
      </c>
      <c r="AA146" s="41" t="e">
        <f>+AA51/'MNS Improved - Step 1'!AA51</f>
        <v>#REF!</v>
      </c>
      <c r="AB146" s="41" t="e">
        <f>+AB51/'MNS Improved - Step 1'!AB51</f>
        <v>#REF!</v>
      </c>
      <c r="AC146" s="41" t="e">
        <f>+AC51/'MNS Improved - Step 1'!AC51</f>
        <v>#REF!</v>
      </c>
      <c r="AD146" s="41" t="e">
        <f>+AD51/'MNS Improved - Step 1'!AD51</f>
        <v>#REF!</v>
      </c>
      <c r="AE146" s="41" t="e">
        <f>+AE51/'MNS Improved - Step 1'!AE51</f>
        <v>#REF!</v>
      </c>
      <c r="AF146" s="41" t="e">
        <f>+AF51/'MNS Improved - Step 1'!AF51</f>
        <v>#REF!</v>
      </c>
      <c r="AG146" s="41" t="e">
        <f>+AG51/'MNS Improved - Step 1'!AG51</f>
        <v>#REF!</v>
      </c>
      <c r="AH146" s="41" t="e">
        <f>+AH51/'MNS Improved - Step 1'!AH51</f>
        <v>#REF!</v>
      </c>
      <c r="AI146" s="41" t="e">
        <f>+AI51/'MNS Improved - Step 1'!AI51</f>
        <v>#REF!</v>
      </c>
      <c r="AJ146" s="41" t="e">
        <f>+AJ51/'MNS Improved - Step 1'!AJ51</f>
        <v>#REF!</v>
      </c>
    </row>
    <row r="147" spans="1:36">
      <c r="A147" s="5">
        <v>48</v>
      </c>
      <c r="B147" s="41" t="e">
        <f>+B52/'MNS Improved - Step 1'!B52</f>
        <v>#REF!</v>
      </c>
      <c r="C147" s="41" t="e">
        <f>+C52/'MNS Improved - Step 1'!C52</f>
        <v>#REF!</v>
      </c>
      <c r="D147" s="41" t="e">
        <f>+D52/'MNS Improved - Step 1'!D52</f>
        <v>#REF!</v>
      </c>
      <c r="E147" s="41" t="e">
        <f>+E52/'MNS Improved - Step 1'!E52</f>
        <v>#REF!</v>
      </c>
      <c r="F147" s="41" t="e">
        <f>+F52/'MNS Improved - Step 1'!F52</f>
        <v>#REF!</v>
      </c>
      <c r="G147" s="41" t="e">
        <f>+G52/'MNS Improved - Step 1'!G52</f>
        <v>#REF!</v>
      </c>
      <c r="H147" s="41" t="e">
        <f>+H52/'MNS Improved - Step 1'!H52</f>
        <v>#REF!</v>
      </c>
      <c r="I147" s="41" t="e">
        <f>+I52/'MNS Improved - Step 1'!I52</f>
        <v>#REF!</v>
      </c>
      <c r="J147" s="41" t="e">
        <f>+J52/'MNS Improved - Step 1'!J52</f>
        <v>#REF!</v>
      </c>
      <c r="K147" s="41" t="e">
        <f>+K52/'MNS Improved - Step 1'!K52</f>
        <v>#REF!</v>
      </c>
      <c r="L147" s="41" t="e">
        <f>+L52/'MNS Improved - Step 1'!L52</f>
        <v>#REF!</v>
      </c>
      <c r="M147" s="41" t="e">
        <f>+M52/'MNS Improved - Step 1'!M52</f>
        <v>#REF!</v>
      </c>
      <c r="N147" s="41" t="e">
        <f>+N52/'MNS Improved - Step 1'!N52</f>
        <v>#REF!</v>
      </c>
      <c r="O147" s="41" t="e">
        <f>+O52/'MNS Improved - Step 1'!O52</f>
        <v>#REF!</v>
      </c>
      <c r="P147" s="41" t="e">
        <f>+P52/'MNS Improved - Step 1'!P52</f>
        <v>#REF!</v>
      </c>
      <c r="Q147" s="41" t="e">
        <f>+Q52/'MNS Improved - Step 1'!Q52</f>
        <v>#REF!</v>
      </c>
      <c r="R147" s="41" t="e">
        <f>+R52/'MNS Improved - Step 1'!R52</f>
        <v>#REF!</v>
      </c>
      <c r="S147" s="41" t="e">
        <f>+S52/'MNS Improved - Step 1'!S52</f>
        <v>#REF!</v>
      </c>
      <c r="T147" s="41" t="e">
        <f>+T52/'MNS Improved - Step 1'!T52</f>
        <v>#REF!</v>
      </c>
      <c r="U147" s="41" t="e">
        <f>+U52/'MNS Improved - Step 1'!U52</f>
        <v>#REF!</v>
      </c>
      <c r="V147" s="41" t="e">
        <f>+V52/'MNS Improved - Step 1'!V52</f>
        <v>#REF!</v>
      </c>
      <c r="W147" s="41" t="e">
        <f>+W52/'MNS Improved - Step 1'!W52</f>
        <v>#REF!</v>
      </c>
      <c r="X147" s="41" t="e">
        <f>+X52/'MNS Improved - Step 1'!X52</f>
        <v>#REF!</v>
      </c>
      <c r="Y147" s="41" t="e">
        <f>+Y52/'MNS Improved - Step 1'!Y52</f>
        <v>#REF!</v>
      </c>
      <c r="Z147" s="46" t="e">
        <f>+Z52/'MNS Improved - Step 1'!Z52</f>
        <v>#REF!</v>
      </c>
      <c r="AA147" s="41" t="e">
        <f>+AA52/'MNS Improved - Step 1'!AA52</f>
        <v>#REF!</v>
      </c>
      <c r="AB147" s="41" t="e">
        <f>+AB52/'MNS Improved - Step 1'!AB52</f>
        <v>#REF!</v>
      </c>
      <c r="AC147" s="41" t="e">
        <f>+AC52/'MNS Improved - Step 1'!AC52</f>
        <v>#REF!</v>
      </c>
      <c r="AD147" s="41" t="e">
        <f>+AD52/'MNS Improved - Step 1'!AD52</f>
        <v>#REF!</v>
      </c>
      <c r="AE147" s="41" t="e">
        <f>+AE52/'MNS Improved - Step 1'!AE52</f>
        <v>#REF!</v>
      </c>
      <c r="AF147" s="41" t="e">
        <f>+AF52/'MNS Improved - Step 1'!AF52</f>
        <v>#REF!</v>
      </c>
      <c r="AG147" s="41" t="e">
        <f>+AG52/'MNS Improved - Step 1'!AG52</f>
        <v>#REF!</v>
      </c>
      <c r="AH147" s="41" t="e">
        <f>+AH52/'MNS Improved - Step 1'!AH52</f>
        <v>#REF!</v>
      </c>
      <c r="AI147" s="41" t="e">
        <f>+AI52/'MNS Improved - Step 1'!AI52</f>
        <v>#REF!</v>
      </c>
      <c r="AJ147" s="41" t="e">
        <f>+AJ52/'MNS Improved - Step 1'!AJ52</f>
        <v>#REF!</v>
      </c>
    </row>
    <row r="148" spans="1:36">
      <c r="A148" s="5">
        <v>49</v>
      </c>
      <c r="B148" s="41" t="e">
        <f>+B53/'MNS Improved - Step 1'!B53</f>
        <v>#REF!</v>
      </c>
      <c r="C148" s="41" t="e">
        <f>+C53/'MNS Improved - Step 1'!C53</f>
        <v>#REF!</v>
      </c>
      <c r="D148" s="41" t="e">
        <f>+D53/'MNS Improved - Step 1'!D53</f>
        <v>#REF!</v>
      </c>
      <c r="E148" s="41" t="e">
        <f>+E53/'MNS Improved - Step 1'!E53</f>
        <v>#REF!</v>
      </c>
      <c r="F148" s="41" t="e">
        <f>+F53/'MNS Improved - Step 1'!F53</f>
        <v>#REF!</v>
      </c>
      <c r="G148" s="41" t="e">
        <f>+G53/'MNS Improved - Step 1'!G53</f>
        <v>#REF!</v>
      </c>
      <c r="H148" s="41" t="e">
        <f>+H53/'MNS Improved - Step 1'!H53</f>
        <v>#REF!</v>
      </c>
      <c r="I148" s="41" t="e">
        <f>+I53/'MNS Improved - Step 1'!I53</f>
        <v>#REF!</v>
      </c>
      <c r="J148" s="41" t="e">
        <f>+J53/'MNS Improved - Step 1'!J53</f>
        <v>#REF!</v>
      </c>
      <c r="K148" s="41" t="e">
        <f>+K53/'MNS Improved - Step 1'!K53</f>
        <v>#REF!</v>
      </c>
      <c r="L148" s="41" t="e">
        <f>+L53/'MNS Improved - Step 1'!L53</f>
        <v>#REF!</v>
      </c>
      <c r="M148" s="41" t="e">
        <f>+M53/'MNS Improved - Step 1'!M53</f>
        <v>#REF!</v>
      </c>
      <c r="N148" s="41" t="e">
        <f>+N53/'MNS Improved - Step 1'!N53</f>
        <v>#REF!</v>
      </c>
      <c r="O148" s="41" t="e">
        <f>+O53/'MNS Improved - Step 1'!O53</f>
        <v>#REF!</v>
      </c>
      <c r="P148" s="41" t="e">
        <f>+P53/'MNS Improved - Step 1'!P53</f>
        <v>#REF!</v>
      </c>
      <c r="Q148" s="41" t="e">
        <f>+Q53/'MNS Improved - Step 1'!Q53</f>
        <v>#REF!</v>
      </c>
      <c r="R148" s="41" t="e">
        <f>+R53/'MNS Improved - Step 1'!R53</f>
        <v>#REF!</v>
      </c>
      <c r="S148" s="41" t="e">
        <f>+S53/'MNS Improved - Step 1'!S53</f>
        <v>#REF!</v>
      </c>
      <c r="T148" s="41" t="e">
        <f>+T53/'MNS Improved - Step 1'!T53</f>
        <v>#REF!</v>
      </c>
      <c r="U148" s="41" t="e">
        <f>+U53/'MNS Improved - Step 1'!U53</f>
        <v>#REF!</v>
      </c>
      <c r="V148" s="41" t="e">
        <f>+V53/'MNS Improved - Step 1'!V53</f>
        <v>#REF!</v>
      </c>
      <c r="W148" s="41" t="e">
        <f>+W53/'MNS Improved - Step 1'!W53</f>
        <v>#REF!</v>
      </c>
      <c r="X148" s="41" t="e">
        <f>+X53/'MNS Improved - Step 1'!X53</f>
        <v>#REF!</v>
      </c>
      <c r="Y148" s="41" t="e">
        <f>+Y53/'MNS Improved - Step 1'!Y53</f>
        <v>#REF!</v>
      </c>
      <c r="Z148" s="46" t="e">
        <f>+Z53/'MNS Improved - Step 1'!Z53</f>
        <v>#REF!</v>
      </c>
      <c r="AA148" s="41" t="e">
        <f>+AA53/'MNS Improved - Step 1'!AA53</f>
        <v>#REF!</v>
      </c>
      <c r="AB148" s="41" t="e">
        <f>+AB53/'MNS Improved - Step 1'!AB53</f>
        <v>#REF!</v>
      </c>
      <c r="AC148" s="41" t="e">
        <f>+AC53/'MNS Improved - Step 1'!AC53</f>
        <v>#REF!</v>
      </c>
      <c r="AD148" s="41" t="e">
        <f>+AD53/'MNS Improved - Step 1'!AD53</f>
        <v>#REF!</v>
      </c>
      <c r="AE148" s="41" t="e">
        <f>+AE53/'MNS Improved - Step 1'!AE53</f>
        <v>#REF!</v>
      </c>
      <c r="AF148" s="41" t="e">
        <f>+AF53/'MNS Improved - Step 1'!AF53</f>
        <v>#REF!</v>
      </c>
      <c r="AG148" s="41" t="e">
        <f>+AG53/'MNS Improved - Step 1'!AG53</f>
        <v>#REF!</v>
      </c>
      <c r="AH148" s="41" t="e">
        <f>+AH53/'MNS Improved - Step 1'!AH53</f>
        <v>#REF!</v>
      </c>
      <c r="AI148" s="41" t="e">
        <f>+AI53/'MNS Improved - Step 1'!AI53</f>
        <v>#REF!</v>
      </c>
      <c r="AJ148" s="56" t="e">
        <f>+AJ53/'MNS Improved - Step 1'!AJ53</f>
        <v>#REF!</v>
      </c>
    </row>
    <row r="149" spans="1:36">
      <c r="A149" s="5">
        <v>50</v>
      </c>
      <c r="B149" s="41" t="e">
        <f>+B54/'MNS Improved - Step 1'!B54</f>
        <v>#REF!</v>
      </c>
      <c r="C149" s="41" t="e">
        <f>+C54/'MNS Improved - Step 1'!C54</f>
        <v>#REF!</v>
      </c>
      <c r="D149" s="41" t="e">
        <f>+D54/'MNS Improved - Step 1'!D54</f>
        <v>#REF!</v>
      </c>
      <c r="E149" s="41" t="e">
        <f>+E54/'MNS Improved - Step 1'!E54</f>
        <v>#REF!</v>
      </c>
      <c r="F149" s="41" t="e">
        <f>+F54/'MNS Improved - Step 1'!F54</f>
        <v>#REF!</v>
      </c>
      <c r="G149" s="41" t="e">
        <f>+G54/'MNS Improved - Step 1'!G54</f>
        <v>#REF!</v>
      </c>
      <c r="H149" s="41" t="e">
        <f>+H54/'MNS Improved - Step 1'!H54</f>
        <v>#REF!</v>
      </c>
      <c r="I149" s="41" t="e">
        <f>+I54/'MNS Improved - Step 1'!I54</f>
        <v>#REF!</v>
      </c>
      <c r="J149" s="41" t="e">
        <f>+J54/'MNS Improved - Step 1'!J54</f>
        <v>#REF!</v>
      </c>
      <c r="K149" s="41" t="e">
        <f>+K54/'MNS Improved - Step 1'!K54</f>
        <v>#REF!</v>
      </c>
      <c r="L149" s="41" t="e">
        <f>+L54/'MNS Improved - Step 1'!L54</f>
        <v>#REF!</v>
      </c>
      <c r="M149" s="41" t="e">
        <f>+M54/'MNS Improved - Step 1'!M54</f>
        <v>#REF!</v>
      </c>
      <c r="N149" s="41" t="e">
        <f>+N54/'MNS Improved - Step 1'!N54</f>
        <v>#REF!</v>
      </c>
      <c r="O149" s="41" t="e">
        <f>+O54/'MNS Improved - Step 1'!O54</f>
        <v>#REF!</v>
      </c>
      <c r="P149" s="41" t="e">
        <f>+P54/'MNS Improved - Step 1'!P54</f>
        <v>#REF!</v>
      </c>
      <c r="Q149" s="41" t="e">
        <f>+Q54/'MNS Improved - Step 1'!Q54</f>
        <v>#REF!</v>
      </c>
      <c r="R149" s="41" t="e">
        <f>+R54/'MNS Improved - Step 1'!R54</f>
        <v>#REF!</v>
      </c>
      <c r="S149" s="41" t="e">
        <f>+S54/'MNS Improved - Step 1'!S54</f>
        <v>#REF!</v>
      </c>
      <c r="T149" s="41" t="e">
        <f>+T54/'MNS Improved - Step 1'!T54</f>
        <v>#REF!</v>
      </c>
      <c r="U149" s="41" t="e">
        <f>+U54/'MNS Improved - Step 1'!U54</f>
        <v>#REF!</v>
      </c>
      <c r="V149" s="41" t="e">
        <f>+V54/'MNS Improved - Step 1'!V54</f>
        <v>#REF!</v>
      </c>
      <c r="W149" s="41" t="e">
        <f>+W54/'MNS Improved - Step 1'!W54</f>
        <v>#REF!</v>
      </c>
      <c r="X149" s="41" t="e">
        <f>+X54/'MNS Improved - Step 1'!X54</f>
        <v>#REF!</v>
      </c>
      <c r="Y149" s="41" t="e">
        <f>+Y54/'MNS Improved - Step 1'!Y54</f>
        <v>#REF!</v>
      </c>
      <c r="Z149" s="46" t="e">
        <f>+Z54/'MNS Improved - Step 1'!Z54</f>
        <v>#REF!</v>
      </c>
      <c r="AA149" s="41" t="e">
        <f>+AA54/'MNS Improved - Step 1'!AA54</f>
        <v>#REF!</v>
      </c>
      <c r="AB149" s="41" t="e">
        <f>+AB54/'MNS Improved - Step 1'!AB54</f>
        <v>#REF!</v>
      </c>
      <c r="AC149" s="41" t="e">
        <f>+AC54/'MNS Improved - Step 1'!AC54</f>
        <v>#REF!</v>
      </c>
      <c r="AD149" s="41" t="e">
        <f>+AD54/'MNS Improved - Step 1'!AD54</f>
        <v>#REF!</v>
      </c>
      <c r="AE149" s="41" t="e">
        <f>+AE54/'MNS Improved - Step 1'!AE54</f>
        <v>#REF!</v>
      </c>
      <c r="AF149" s="41" t="e">
        <f>+AF54/'MNS Improved - Step 1'!AF54</f>
        <v>#REF!</v>
      </c>
      <c r="AG149" s="41" t="e">
        <f>+AG54/'MNS Improved - Step 1'!AG54</f>
        <v>#REF!</v>
      </c>
      <c r="AH149" s="41" t="e">
        <f>+AH54/'MNS Improved - Step 1'!AH54</f>
        <v>#REF!</v>
      </c>
      <c r="AI149" s="56" t="e">
        <f>+AI54/'MNS Improved - Step 1'!AI54</f>
        <v>#REF!</v>
      </c>
      <c r="AJ149" s="56" t="e">
        <f>+AJ54/'MNS Improved - Step 1'!AJ54</f>
        <v>#REF!</v>
      </c>
    </row>
    <row r="150" spans="1:36">
      <c r="A150" s="5">
        <v>51</v>
      </c>
      <c r="B150" s="41" t="e">
        <f>+B55/'MNS Improved - Step 1'!B55</f>
        <v>#REF!</v>
      </c>
      <c r="C150" s="41" t="e">
        <f>+C55/'MNS Improved - Step 1'!C55</f>
        <v>#REF!</v>
      </c>
      <c r="D150" s="41" t="e">
        <f>+D55/'MNS Improved - Step 1'!D55</f>
        <v>#REF!</v>
      </c>
      <c r="E150" s="41" t="e">
        <f>+E55/'MNS Improved - Step 1'!E55</f>
        <v>#REF!</v>
      </c>
      <c r="F150" s="41" t="e">
        <f>+F55/'MNS Improved - Step 1'!F55</f>
        <v>#REF!</v>
      </c>
      <c r="G150" s="41" t="e">
        <f>+G55/'MNS Improved - Step 1'!G55</f>
        <v>#REF!</v>
      </c>
      <c r="H150" s="41" t="e">
        <f>+H55/'MNS Improved - Step 1'!H55</f>
        <v>#REF!</v>
      </c>
      <c r="I150" s="41" t="e">
        <f>+I55/'MNS Improved - Step 1'!I55</f>
        <v>#REF!</v>
      </c>
      <c r="J150" s="41" t="e">
        <f>+J55/'MNS Improved - Step 1'!J55</f>
        <v>#REF!</v>
      </c>
      <c r="K150" s="41" t="e">
        <f>+K55/'MNS Improved - Step 1'!K55</f>
        <v>#REF!</v>
      </c>
      <c r="L150" s="41" t="e">
        <f>+L55/'MNS Improved - Step 1'!L55</f>
        <v>#REF!</v>
      </c>
      <c r="M150" s="41" t="e">
        <f>+M55/'MNS Improved - Step 1'!M55</f>
        <v>#REF!</v>
      </c>
      <c r="N150" s="41" t="e">
        <f>+N55/'MNS Improved - Step 1'!N55</f>
        <v>#REF!</v>
      </c>
      <c r="O150" s="41" t="e">
        <f>+O55/'MNS Improved - Step 1'!O55</f>
        <v>#REF!</v>
      </c>
      <c r="P150" s="41" t="e">
        <f>+P55/'MNS Improved - Step 1'!P55</f>
        <v>#REF!</v>
      </c>
      <c r="Q150" s="41" t="e">
        <f>+Q55/'MNS Improved - Step 1'!Q55</f>
        <v>#REF!</v>
      </c>
      <c r="R150" s="41" t="e">
        <f>+R55/'MNS Improved - Step 1'!R55</f>
        <v>#REF!</v>
      </c>
      <c r="S150" s="41" t="e">
        <f>+S55/'MNS Improved - Step 1'!S55</f>
        <v>#REF!</v>
      </c>
      <c r="T150" s="41" t="e">
        <f>+T55/'MNS Improved - Step 1'!T55</f>
        <v>#REF!</v>
      </c>
      <c r="U150" s="41" t="e">
        <f>+U55/'MNS Improved - Step 1'!U55</f>
        <v>#REF!</v>
      </c>
      <c r="V150" s="41" t="e">
        <f>+V55/'MNS Improved - Step 1'!V55</f>
        <v>#REF!</v>
      </c>
      <c r="W150" s="41" t="e">
        <f>+W55/'MNS Improved - Step 1'!W55</f>
        <v>#REF!</v>
      </c>
      <c r="X150" s="41" t="e">
        <f>+X55/'MNS Improved - Step 1'!X55</f>
        <v>#REF!</v>
      </c>
      <c r="Y150" s="41" t="e">
        <f>+Y55/'MNS Improved - Step 1'!Y55</f>
        <v>#REF!</v>
      </c>
      <c r="Z150" s="46" t="e">
        <f>+Z55/'MNS Improved - Step 1'!Z55</f>
        <v>#REF!</v>
      </c>
      <c r="AA150" s="41" t="e">
        <f>+AA55/'MNS Improved - Step 1'!AA55</f>
        <v>#REF!</v>
      </c>
      <c r="AB150" s="41" t="e">
        <f>+AB55/'MNS Improved - Step 1'!AB55</f>
        <v>#REF!</v>
      </c>
      <c r="AC150" s="41" t="e">
        <f>+AC55/'MNS Improved - Step 1'!AC55</f>
        <v>#REF!</v>
      </c>
      <c r="AD150" s="41" t="e">
        <f>+AD55/'MNS Improved - Step 1'!AD55</f>
        <v>#REF!</v>
      </c>
      <c r="AE150" s="41" t="e">
        <f>+AE55/'MNS Improved - Step 1'!AE55</f>
        <v>#REF!</v>
      </c>
      <c r="AF150" s="41" t="e">
        <f>+AF55/'MNS Improved - Step 1'!AF55</f>
        <v>#REF!</v>
      </c>
      <c r="AG150" s="41" t="e">
        <f>+AG55/'MNS Improved - Step 1'!AG55</f>
        <v>#REF!</v>
      </c>
      <c r="AH150" s="56" t="e">
        <f>+AH55/'MNS Improved - Step 1'!AH55</f>
        <v>#REF!</v>
      </c>
      <c r="AI150" s="56" t="e">
        <f>+AI55/'MNS Improved - Step 1'!AI55</f>
        <v>#REF!</v>
      </c>
      <c r="AJ150" s="56" t="e">
        <f>+AJ55/'MNS Improved - Step 1'!AJ55</f>
        <v>#REF!</v>
      </c>
    </row>
    <row r="151" spans="1:36">
      <c r="A151" s="5">
        <v>52</v>
      </c>
      <c r="B151" s="41" t="e">
        <f>+B56/'MNS Improved - Step 1'!B56</f>
        <v>#REF!</v>
      </c>
      <c r="C151" s="41" t="e">
        <f>+C56/'MNS Improved - Step 1'!C56</f>
        <v>#REF!</v>
      </c>
      <c r="D151" s="41" t="e">
        <f>+D56/'MNS Improved - Step 1'!D56</f>
        <v>#REF!</v>
      </c>
      <c r="E151" s="41" t="e">
        <f>+E56/'MNS Improved - Step 1'!E56</f>
        <v>#REF!</v>
      </c>
      <c r="F151" s="41" t="e">
        <f>+F56/'MNS Improved - Step 1'!F56</f>
        <v>#REF!</v>
      </c>
      <c r="G151" s="41" t="e">
        <f>+G56/'MNS Improved - Step 1'!G56</f>
        <v>#REF!</v>
      </c>
      <c r="H151" s="41" t="e">
        <f>+H56/'MNS Improved - Step 1'!H56</f>
        <v>#REF!</v>
      </c>
      <c r="I151" s="41" t="e">
        <f>+I56/'MNS Improved - Step 1'!I56</f>
        <v>#REF!</v>
      </c>
      <c r="J151" s="41" t="e">
        <f>+J56/'MNS Improved - Step 1'!J56</f>
        <v>#REF!</v>
      </c>
      <c r="K151" s="41" t="e">
        <f>+K56/'MNS Improved - Step 1'!K56</f>
        <v>#REF!</v>
      </c>
      <c r="L151" s="41" t="e">
        <f>+L56/'MNS Improved - Step 1'!L56</f>
        <v>#REF!</v>
      </c>
      <c r="M151" s="41" t="e">
        <f>+M56/'MNS Improved - Step 1'!M56</f>
        <v>#REF!</v>
      </c>
      <c r="N151" s="41" t="e">
        <f>+N56/'MNS Improved - Step 1'!N56</f>
        <v>#REF!</v>
      </c>
      <c r="O151" s="41" t="e">
        <f>+O56/'MNS Improved - Step 1'!O56</f>
        <v>#REF!</v>
      </c>
      <c r="P151" s="41" t="e">
        <f>+P56/'MNS Improved - Step 1'!P56</f>
        <v>#REF!</v>
      </c>
      <c r="Q151" s="41" t="e">
        <f>+Q56/'MNS Improved - Step 1'!Q56</f>
        <v>#REF!</v>
      </c>
      <c r="R151" s="41" t="e">
        <f>+R56/'MNS Improved - Step 1'!R56</f>
        <v>#REF!</v>
      </c>
      <c r="S151" s="41" t="e">
        <f>+S56/'MNS Improved - Step 1'!S56</f>
        <v>#REF!</v>
      </c>
      <c r="T151" s="41" t="e">
        <f>+T56/'MNS Improved - Step 1'!T56</f>
        <v>#REF!</v>
      </c>
      <c r="U151" s="41" t="e">
        <f>+U56/'MNS Improved - Step 1'!U56</f>
        <v>#REF!</v>
      </c>
      <c r="V151" s="41" t="e">
        <f>+V56/'MNS Improved - Step 1'!V56</f>
        <v>#REF!</v>
      </c>
      <c r="W151" s="41" t="e">
        <f>+W56/'MNS Improved - Step 1'!W56</f>
        <v>#REF!</v>
      </c>
      <c r="X151" s="41" t="e">
        <f>+X56/'MNS Improved - Step 1'!X56</f>
        <v>#REF!</v>
      </c>
      <c r="Y151" s="41" t="e">
        <f>+Y56/'MNS Improved - Step 1'!Y56</f>
        <v>#REF!</v>
      </c>
      <c r="Z151" s="46" t="e">
        <f>+Z56/'MNS Improved - Step 1'!Z56</f>
        <v>#REF!</v>
      </c>
      <c r="AA151" s="41" t="e">
        <f>+AA56/'MNS Improved - Step 1'!AA56</f>
        <v>#REF!</v>
      </c>
      <c r="AB151" s="41" t="e">
        <f>+AB56/'MNS Improved - Step 1'!AB56</f>
        <v>#REF!</v>
      </c>
      <c r="AC151" s="41" t="e">
        <f>+AC56/'MNS Improved - Step 1'!AC56</f>
        <v>#REF!</v>
      </c>
      <c r="AD151" s="41" t="e">
        <f>+AD56/'MNS Improved - Step 1'!AD56</f>
        <v>#REF!</v>
      </c>
      <c r="AE151" s="41" t="e">
        <f>+AE56/'MNS Improved - Step 1'!AE56</f>
        <v>#REF!</v>
      </c>
      <c r="AF151" s="41" t="e">
        <f>+AF56/'MNS Improved - Step 1'!AF56</f>
        <v>#REF!</v>
      </c>
      <c r="AG151" s="56" t="e">
        <f>+AG56/'MNS Improved - Step 1'!AG56</f>
        <v>#REF!</v>
      </c>
      <c r="AH151" s="56" t="e">
        <f>+AH56/'MNS Improved - Step 1'!AH56</f>
        <v>#REF!</v>
      </c>
      <c r="AI151" s="56" t="e">
        <f>+AI56/'MNS Improved - Step 1'!AI56</f>
        <v>#REF!</v>
      </c>
      <c r="AJ151" s="56" t="e">
        <f>+AJ56/'MNS Improved - Step 1'!AJ56</f>
        <v>#REF!</v>
      </c>
    </row>
    <row r="152" spans="1:36">
      <c r="A152" s="5">
        <v>53</v>
      </c>
      <c r="B152" s="41" t="e">
        <f>+B57/'MNS Improved - Step 1'!B57</f>
        <v>#REF!</v>
      </c>
      <c r="C152" s="41" t="e">
        <f>+C57/'MNS Improved - Step 1'!C57</f>
        <v>#REF!</v>
      </c>
      <c r="D152" s="41" t="e">
        <f>+D57/'MNS Improved - Step 1'!D57</f>
        <v>#REF!</v>
      </c>
      <c r="E152" s="41" t="e">
        <f>+E57/'MNS Improved - Step 1'!E57</f>
        <v>#REF!</v>
      </c>
      <c r="F152" s="41" t="e">
        <f>+F57/'MNS Improved - Step 1'!F57</f>
        <v>#REF!</v>
      </c>
      <c r="G152" s="41" t="e">
        <f>+G57/'MNS Improved - Step 1'!G57</f>
        <v>#REF!</v>
      </c>
      <c r="H152" s="41" t="e">
        <f>+H57/'MNS Improved - Step 1'!H57</f>
        <v>#REF!</v>
      </c>
      <c r="I152" s="41" t="e">
        <f>+I57/'MNS Improved - Step 1'!I57</f>
        <v>#REF!</v>
      </c>
      <c r="J152" s="41" t="e">
        <f>+J57/'MNS Improved - Step 1'!J57</f>
        <v>#REF!</v>
      </c>
      <c r="K152" s="41" t="e">
        <f>+K57/'MNS Improved - Step 1'!K57</f>
        <v>#REF!</v>
      </c>
      <c r="L152" s="41" t="e">
        <f>+L57/'MNS Improved - Step 1'!L57</f>
        <v>#REF!</v>
      </c>
      <c r="M152" s="41" t="e">
        <f>+M57/'MNS Improved - Step 1'!M57</f>
        <v>#REF!</v>
      </c>
      <c r="N152" s="41" t="e">
        <f>+N57/'MNS Improved - Step 1'!N57</f>
        <v>#REF!</v>
      </c>
      <c r="O152" s="41" t="e">
        <f>+O57/'MNS Improved - Step 1'!O57</f>
        <v>#REF!</v>
      </c>
      <c r="P152" s="41" t="e">
        <f>+P57/'MNS Improved - Step 1'!P57</f>
        <v>#REF!</v>
      </c>
      <c r="Q152" s="41" t="e">
        <f>+Q57/'MNS Improved - Step 1'!Q57</f>
        <v>#REF!</v>
      </c>
      <c r="R152" s="41" t="e">
        <f>+R57/'MNS Improved - Step 1'!R57</f>
        <v>#REF!</v>
      </c>
      <c r="S152" s="41" t="e">
        <f>+S57/'MNS Improved - Step 1'!S57</f>
        <v>#REF!</v>
      </c>
      <c r="T152" s="41" t="e">
        <f>+T57/'MNS Improved - Step 1'!T57</f>
        <v>#REF!</v>
      </c>
      <c r="U152" s="41" t="e">
        <f>+U57/'MNS Improved - Step 1'!U57</f>
        <v>#REF!</v>
      </c>
      <c r="V152" s="41" t="e">
        <f>+V57/'MNS Improved - Step 1'!V57</f>
        <v>#REF!</v>
      </c>
      <c r="W152" s="41" t="e">
        <f>+W57/'MNS Improved - Step 1'!W57</f>
        <v>#REF!</v>
      </c>
      <c r="X152" s="41" t="e">
        <f>+X57/'MNS Improved - Step 1'!X57</f>
        <v>#REF!</v>
      </c>
      <c r="Y152" s="41" t="e">
        <f>+Y57/'MNS Improved - Step 1'!Y57</f>
        <v>#REF!</v>
      </c>
      <c r="Z152" s="46" t="e">
        <f>+Z57/'MNS Improved - Step 1'!Z57</f>
        <v>#REF!</v>
      </c>
      <c r="AA152" s="41" t="e">
        <f>+AA57/'MNS Improved - Step 1'!AA57</f>
        <v>#REF!</v>
      </c>
      <c r="AB152" s="41" t="e">
        <f>+AB57/'MNS Improved - Step 1'!AB57</f>
        <v>#REF!</v>
      </c>
      <c r="AC152" s="41" t="e">
        <f>+AC57/'MNS Improved - Step 1'!AC57</f>
        <v>#REF!</v>
      </c>
      <c r="AD152" s="41" t="e">
        <f>+AD57/'MNS Improved - Step 1'!AD57</f>
        <v>#REF!</v>
      </c>
      <c r="AE152" s="41" t="e">
        <f>+AE57/'MNS Improved - Step 1'!AE57</f>
        <v>#REF!</v>
      </c>
      <c r="AF152" s="56" t="e">
        <f>+AF57/'MNS Improved - Step 1'!AF57</f>
        <v>#REF!</v>
      </c>
      <c r="AG152" s="56" t="e">
        <f>+AG57/'MNS Improved - Step 1'!AG57</f>
        <v>#REF!</v>
      </c>
      <c r="AH152" s="56" t="e">
        <f>+AH57/'MNS Improved - Step 1'!AH57</f>
        <v>#REF!</v>
      </c>
      <c r="AI152" s="56" t="e">
        <f>+AI57/'MNS Improved - Step 1'!AI57</f>
        <v>#REF!</v>
      </c>
      <c r="AJ152" s="56" t="e">
        <f>+AJ57/'MNS Improved - Step 1'!AJ57</f>
        <v>#REF!</v>
      </c>
    </row>
    <row r="153" spans="1:36">
      <c r="A153" s="5">
        <v>54</v>
      </c>
      <c r="B153" s="41" t="e">
        <f>+B58/'MNS Improved - Step 1'!B58</f>
        <v>#REF!</v>
      </c>
      <c r="C153" s="41" t="e">
        <f>+C58/'MNS Improved - Step 1'!C58</f>
        <v>#REF!</v>
      </c>
      <c r="D153" s="41" t="e">
        <f>+D58/'MNS Improved - Step 1'!D58</f>
        <v>#REF!</v>
      </c>
      <c r="E153" s="41" t="e">
        <f>+E58/'MNS Improved - Step 1'!E58</f>
        <v>#REF!</v>
      </c>
      <c r="F153" s="41" t="e">
        <f>+F58/'MNS Improved - Step 1'!F58</f>
        <v>#REF!</v>
      </c>
      <c r="G153" s="41" t="e">
        <f>+G58/'MNS Improved - Step 1'!G58</f>
        <v>#REF!</v>
      </c>
      <c r="H153" s="41" t="e">
        <f>+H58/'MNS Improved - Step 1'!H58</f>
        <v>#REF!</v>
      </c>
      <c r="I153" s="41" t="e">
        <f>+I58/'MNS Improved - Step 1'!I58</f>
        <v>#REF!</v>
      </c>
      <c r="J153" s="41" t="e">
        <f>+J58/'MNS Improved - Step 1'!J58</f>
        <v>#REF!</v>
      </c>
      <c r="K153" s="41" t="e">
        <f>+K58/'MNS Improved - Step 1'!K58</f>
        <v>#REF!</v>
      </c>
      <c r="L153" s="41" t="e">
        <f>+L58/'MNS Improved - Step 1'!L58</f>
        <v>#REF!</v>
      </c>
      <c r="M153" s="41" t="e">
        <f>+M58/'MNS Improved - Step 1'!M58</f>
        <v>#REF!</v>
      </c>
      <c r="N153" s="41" t="e">
        <f>+N58/'MNS Improved - Step 1'!N58</f>
        <v>#REF!</v>
      </c>
      <c r="O153" s="41" t="e">
        <f>+O58/'MNS Improved - Step 1'!O58</f>
        <v>#REF!</v>
      </c>
      <c r="P153" s="41" t="e">
        <f>+P58/'MNS Improved - Step 1'!P58</f>
        <v>#REF!</v>
      </c>
      <c r="Q153" s="41" t="e">
        <f>+Q58/'MNS Improved - Step 1'!Q58</f>
        <v>#REF!</v>
      </c>
      <c r="R153" s="41" t="e">
        <f>+R58/'MNS Improved - Step 1'!R58</f>
        <v>#REF!</v>
      </c>
      <c r="S153" s="41" t="e">
        <f>+S58/'MNS Improved - Step 1'!S58</f>
        <v>#REF!</v>
      </c>
      <c r="T153" s="41" t="e">
        <f>+T58/'MNS Improved - Step 1'!T58</f>
        <v>#REF!</v>
      </c>
      <c r="U153" s="41" t="e">
        <f>+U58/'MNS Improved - Step 1'!U58</f>
        <v>#REF!</v>
      </c>
      <c r="V153" s="41" t="e">
        <f>+V58/'MNS Improved - Step 1'!V58</f>
        <v>#REF!</v>
      </c>
      <c r="W153" s="41" t="e">
        <f>+W58/'MNS Improved - Step 1'!W58</f>
        <v>#REF!</v>
      </c>
      <c r="X153" s="41" t="e">
        <f>+X58/'MNS Improved - Step 1'!X58</f>
        <v>#REF!</v>
      </c>
      <c r="Y153" s="41" t="e">
        <f>+Y58/'MNS Improved - Step 1'!Y58</f>
        <v>#REF!</v>
      </c>
      <c r="Z153" s="50" t="e">
        <f>+Z58/'MNS Improved - Step 1'!Z58</f>
        <v>#REF!</v>
      </c>
      <c r="AA153" s="41" t="e">
        <f>+AA58/'MNS Improved - Step 1'!AA58</f>
        <v>#REF!</v>
      </c>
      <c r="AB153" s="41" t="e">
        <f>+AB58/'MNS Improved - Step 1'!AB58</f>
        <v>#REF!</v>
      </c>
      <c r="AC153" s="41" t="e">
        <f>+AC58/'MNS Improved - Step 1'!AC58</f>
        <v>#REF!</v>
      </c>
      <c r="AD153" s="41" t="e">
        <f>+AD58/'MNS Improved - Step 1'!AD58</f>
        <v>#REF!</v>
      </c>
      <c r="AE153" s="56" t="e">
        <f>+AE58/'MNS Improved - Step 1'!AE58</f>
        <v>#REF!</v>
      </c>
      <c r="AF153" s="56" t="e">
        <f>+AF58/'MNS Improved - Step 1'!AF58</f>
        <v>#REF!</v>
      </c>
      <c r="AG153" s="56" t="e">
        <f>+AG58/'MNS Improved - Step 1'!AG58</f>
        <v>#REF!</v>
      </c>
      <c r="AH153" s="56" t="e">
        <f>+AH58/'MNS Improved - Step 1'!AH58</f>
        <v>#REF!</v>
      </c>
      <c r="AI153" s="56" t="e">
        <f>+AI58/'MNS Improved - Step 1'!AI58</f>
        <v>#REF!</v>
      </c>
      <c r="AJ153" s="56" t="e">
        <f>+AJ58/'MNS Improved - Step 1'!AJ58</f>
        <v>#REF!</v>
      </c>
    </row>
    <row r="154" spans="1:36">
      <c r="A154" s="5">
        <v>55</v>
      </c>
      <c r="B154" s="41" t="e">
        <f>+B59/'MNS Improved - Step 1'!B59</f>
        <v>#REF!</v>
      </c>
      <c r="C154" s="41" t="e">
        <f>+C59/'MNS Improved - Step 1'!C59</f>
        <v>#REF!</v>
      </c>
      <c r="D154" s="41" t="e">
        <f>+D59/'MNS Improved - Step 1'!D59</f>
        <v>#REF!</v>
      </c>
      <c r="E154" s="41" t="e">
        <f>+E59/'MNS Improved - Step 1'!E59</f>
        <v>#REF!</v>
      </c>
      <c r="F154" s="41" t="e">
        <f>+F59/'MNS Improved - Step 1'!F59</f>
        <v>#REF!</v>
      </c>
      <c r="G154" s="41" t="e">
        <f>+G59/'MNS Improved - Step 1'!G59</f>
        <v>#REF!</v>
      </c>
      <c r="H154" s="41" t="e">
        <f>+H59/'MNS Improved - Step 1'!H59</f>
        <v>#REF!</v>
      </c>
      <c r="I154" s="41" t="e">
        <f>+I59/'MNS Improved - Step 1'!I59</f>
        <v>#REF!</v>
      </c>
      <c r="J154" s="41" t="e">
        <f>+J59/'MNS Improved - Step 1'!J59</f>
        <v>#REF!</v>
      </c>
      <c r="K154" s="41" t="e">
        <f>+K59/'MNS Improved - Step 1'!K59</f>
        <v>#REF!</v>
      </c>
      <c r="L154" s="41" t="e">
        <f>+L59/'MNS Improved - Step 1'!L59</f>
        <v>#REF!</v>
      </c>
      <c r="M154" s="41" t="e">
        <f>+M59/'MNS Improved - Step 1'!M59</f>
        <v>#REF!</v>
      </c>
      <c r="N154" s="41" t="e">
        <f>+N59/'MNS Improved - Step 1'!N59</f>
        <v>#REF!</v>
      </c>
      <c r="O154" s="41" t="e">
        <f>+O59/'MNS Improved - Step 1'!O59</f>
        <v>#REF!</v>
      </c>
      <c r="P154" s="41" t="e">
        <f>+P59/'MNS Improved - Step 1'!P59</f>
        <v>#REF!</v>
      </c>
      <c r="Q154" s="41" t="e">
        <f>+Q59/'MNS Improved - Step 1'!Q59</f>
        <v>#REF!</v>
      </c>
      <c r="R154" s="41" t="e">
        <f>+R59/'MNS Improved - Step 1'!R59</f>
        <v>#REF!</v>
      </c>
      <c r="S154" s="41" t="e">
        <f>+S59/'MNS Improved - Step 1'!S59</f>
        <v>#REF!</v>
      </c>
      <c r="T154" s="41" t="e">
        <f>+T59/'MNS Improved - Step 1'!T59</f>
        <v>#REF!</v>
      </c>
      <c r="U154" s="41" t="e">
        <f>+U59/'MNS Improved - Step 1'!U59</f>
        <v>#REF!</v>
      </c>
      <c r="V154" s="41" t="e">
        <f>+V59/'MNS Improved - Step 1'!V59</f>
        <v>#REF!</v>
      </c>
      <c r="W154" s="41" t="e">
        <f>+W59/'MNS Improved - Step 1'!W59</f>
        <v>#REF!</v>
      </c>
      <c r="X154" s="41" t="e">
        <f>+X59/'MNS Improved - Step 1'!X59</f>
        <v>#REF!</v>
      </c>
      <c r="Y154" s="50" t="e">
        <f>+Y59/'MNS Improved - Step 1'!Y59</f>
        <v>#REF!</v>
      </c>
      <c r="Z154" s="41" t="e">
        <f>+Z59/'MNS Improved - Step 1'!Z59</f>
        <v>#REF!</v>
      </c>
      <c r="AA154" s="41" t="e">
        <f>+AA59/'MNS Improved - Step 1'!AA59</f>
        <v>#REF!</v>
      </c>
      <c r="AB154" s="41" t="e">
        <f>+AB59/'MNS Improved - Step 1'!AB59</f>
        <v>#REF!</v>
      </c>
      <c r="AC154" s="41" t="e">
        <f>+AC59/'MNS Improved - Step 1'!AC59</f>
        <v>#REF!</v>
      </c>
      <c r="AD154" s="56" t="e">
        <f>+AD59/'MNS Improved - Step 1'!AD59</f>
        <v>#REF!</v>
      </c>
      <c r="AE154" s="56" t="e">
        <f>+AE59/'MNS Improved - Step 1'!AE59</f>
        <v>#REF!</v>
      </c>
      <c r="AF154" s="56" t="e">
        <f>+AF59/'MNS Improved - Step 1'!AF59</f>
        <v>#REF!</v>
      </c>
      <c r="AG154" s="56" t="e">
        <f>+AG59/'MNS Improved - Step 1'!AG59</f>
        <v>#REF!</v>
      </c>
      <c r="AH154" s="56" t="e">
        <f>+AH59/'MNS Improved - Step 1'!AH59</f>
        <v>#REF!</v>
      </c>
      <c r="AI154" s="56" t="e">
        <f>+AI59/'MNS Improved - Step 1'!AI59</f>
        <v>#REF!</v>
      </c>
      <c r="AJ154" s="56" t="e">
        <f>+AJ59/'MNS Improved - Step 1'!AJ59</f>
        <v>#REF!</v>
      </c>
    </row>
    <row r="155" spans="1:36">
      <c r="A155" s="5">
        <v>56</v>
      </c>
      <c r="B155" s="41" t="e">
        <f>+B60/'MNS Improved - Step 1'!B60</f>
        <v>#REF!</v>
      </c>
      <c r="C155" s="41" t="e">
        <f>+C60/'MNS Improved - Step 1'!C60</f>
        <v>#REF!</v>
      </c>
      <c r="D155" s="41" t="e">
        <f>+D60/'MNS Improved - Step 1'!D60</f>
        <v>#REF!</v>
      </c>
      <c r="E155" s="41" t="e">
        <f>+E60/'MNS Improved - Step 1'!E60</f>
        <v>#REF!</v>
      </c>
      <c r="F155" s="41" t="e">
        <f>+F60/'MNS Improved - Step 1'!F60</f>
        <v>#REF!</v>
      </c>
      <c r="G155" s="41" t="e">
        <f>+G60/'MNS Improved - Step 1'!G60</f>
        <v>#REF!</v>
      </c>
      <c r="H155" s="41" t="e">
        <f>+H60/'MNS Improved - Step 1'!H60</f>
        <v>#REF!</v>
      </c>
      <c r="I155" s="41" t="e">
        <f>+I60/'MNS Improved - Step 1'!I60</f>
        <v>#REF!</v>
      </c>
      <c r="J155" s="41" t="e">
        <f>+J60/'MNS Improved - Step 1'!J60</f>
        <v>#REF!</v>
      </c>
      <c r="K155" s="41" t="e">
        <f>+K60/'MNS Improved - Step 1'!K60</f>
        <v>#REF!</v>
      </c>
      <c r="L155" s="41" t="e">
        <f>+L60/'MNS Improved - Step 1'!L60</f>
        <v>#REF!</v>
      </c>
      <c r="M155" s="41" t="e">
        <f>+M60/'MNS Improved - Step 1'!M60</f>
        <v>#REF!</v>
      </c>
      <c r="N155" s="41" t="e">
        <f>+N60/'MNS Improved - Step 1'!N60</f>
        <v>#REF!</v>
      </c>
      <c r="O155" s="41" t="e">
        <f>+O60/'MNS Improved - Step 1'!O60</f>
        <v>#REF!</v>
      </c>
      <c r="P155" s="41" t="e">
        <f>+P60/'MNS Improved - Step 1'!P60</f>
        <v>#REF!</v>
      </c>
      <c r="Q155" s="41" t="e">
        <f>+Q60/'MNS Improved - Step 1'!Q60</f>
        <v>#REF!</v>
      </c>
      <c r="R155" s="41" t="e">
        <f>+R60/'MNS Improved - Step 1'!R60</f>
        <v>#REF!</v>
      </c>
      <c r="S155" s="41" t="e">
        <f>+S60/'MNS Improved - Step 1'!S60</f>
        <v>#REF!</v>
      </c>
      <c r="T155" s="41" t="e">
        <f>+T60/'MNS Improved - Step 1'!T60</f>
        <v>#REF!</v>
      </c>
      <c r="U155" s="41" t="e">
        <f>+U60/'MNS Improved - Step 1'!U60</f>
        <v>#REF!</v>
      </c>
      <c r="V155" s="41" t="e">
        <f>+V60/'MNS Improved - Step 1'!V60</f>
        <v>#REF!</v>
      </c>
      <c r="W155" s="41" t="e">
        <f>+W60/'MNS Improved - Step 1'!W60</f>
        <v>#REF!</v>
      </c>
      <c r="X155" s="46" t="e">
        <f>+X60/'MNS Improved - Step 1'!X60</f>
        <v>#REF!</v>
      </c>
      <c r="Y155" s="41" t="e">
        <f>+Y60/'MNS Improved - Step 1'!Y60</f>
        <v>#REF!</v>
      </c>
      <c r="Z155" s="41" t="e">
        <f>+Z60/'MNS Improved - Step 1'!Z60</f>
        <v>#REF!</v>
      </c>
      <c r="AA155" s="41" t="e">
        <f>+AA60/'MNS Improved - Step 1'!AA60</f>
        <v>#REF!</v>
      </c>
      <c r="AB155" s="41" t="e">
        <f>+AB60/'MNS Improved - Step 1'!AB60</f>
        <v>#REF!</v>
      </c>
      <c r="AC155" s="56" t="e">
        <f>+AC60/'MNS Improved - Step 1'!AC60</f>
        <v>#REF!</v>
      </c>
      <c r="AD155" s="56" t="e">
        <f>+AD60/'MNS Improved - Step 1'!AD60</f>
        <v>#REF!</v>
      </c>
      <c r="AE155" s="56" t="e">
        <f>+AE60/'MNS Improved - Step 1'!AE60</f>
        <v>#REF!</v>
      </c>
      <c r="AF155" s="56" t="e">
        <f>+AF60/'MNS Improved - Step 1'!AF60</f>
        <v>#REF!</v>
      </c>
      <c r="AG155" s="56" t="e">
        <f>+AG60/'MNS Improved - Step 1'!AG60</f>
        <v>#REF!</v>
      </c>
      <c r="AH155" s="56" t="e">
        <f>+AH60/'MNS Improved - Step 1'!AH60</f>
        <v>#REF!</v>
      </c>
      <c r="AI155" s="56" t="e">
        <f>+AI60/'MNS Improved - Step 1'!AI60</f>
        <v>#REF!</v>
      </c>
      <c r="AJ155" s="56" t="e">
        <f>+AJ60/'MNS Improved - Step 1'!AJ60</f>
        <v>#REF!</v>
      </c>
    </row>
    <row r="156" spans="1:36">
      <c r="A156" s="5">
        <v>57</v>
      </c>
      <c r="B156" s="41" t="e">
        <f>+B61/'MNS Improved - Step 1'!B61</f>
        <v>#REF!</v>
      </c>
      <c r="C156" s="41" t="e">
        <f>+C61/'MNS Improved - Step 1'!C61</f>
        <v>#REF!</v>
      </c>
      <c r="D156" s="41" t="e">
        <f>+D61/'MNS Improved - Step 1'!D61</f>
        <v>#REF!</v>
      </c>
      <c r="E156" s="41" t="e">
        <f>+E61/'MNS Improved - Step 1'!E61</f>
        <v>#REF!</v>
      </c>
      <c r="F156" s="41" t="e">
        <f>+F61/'MNS Improved - Step 1'!F61</f>
        <v>#REF!</v>
      </c>
      <c r="G156" s="41" t="e">
        <f>+G61/'MNS Improved - Step 1'!G61</f>
        <v>#REF!</v>
      </c>
      <c r="H156" s="41" t="e">
        <f>+H61/'MNS Improved - Step 1'!H61</f>
        <v>#REF!</v>
      </c>
      <c r="I156" s="41" t="e">
        <f>+I61/'MNS Improved - Step 1'!I61</f>
        <v>#REF!</v>
      </c>
      <c r="J156" s="41" t="e">
        <f>+J61/'MNS Improved - Step 1'!J61</f>
        <v>#REF!</v>
      </c>
      <c r="K156" s="41" t="e">
        <f>+K61/'MNS Improved - Step 1'!K61</f>
        <v>#REF!</v>
      </c>
      <c r="L156" s="41" t="e">
        <f>+L61/'MNS Improved - Step 1'!L61</f>
        <v>#REF!</v>
      </c>
      <c r="M156" s="41" t="e">
        <f>+M61/'MNS Improved - Step 1'!M61</f>
        <v>#REF!</v>
      </c>
      <c r="N156" s="41" t="e">
        <f>+N61/'MNS Improved - Step 1'!N61</f>
        <v>#REF!</v>
      </c>
      <c r="O156" s="41" t="e">
        <f>+O61/'MNS Improved - Step 1'!O61</f>
        <v>#REF!</v>
      </c>
      <c r="P156" s="41" t="e">
        <f>+P61/'MNS Improved - Step 1'!P61</f>
        <v>#REF!</v>
      </c>
      <c r="Q156" s="41" t="e">
        <f>+Q61/'MNS Improved - Step 1'!Q61</f>
        <v>#REF!</v>
      </c>
      <c r="R156" s="41" t="e">
        <f>+R61/'MNS Improved - Step 1'!R61</f>
        <v>#REF!</v>
      </c>
      <c r="S156" s="41" t="e">
        <f>+S61/'MNS Improved - Step 1'!S61</f>
        <v>#REF!</v>
      </c>
      <c r="T156" s="41" t="e">
        <f>+T61/'MNS Improved - Step 1'!T61</f>
        <v>#REF!</v>
      </c>
      <c r="U156" s="41" t="e">
        <f>+U61/'MNS Improved - Step 1'!U61</f>
        <v>#REF!</v>
      </c>
      <c r="V156" s="41" t="e">
        <f>+V61/'MNS Improved - Step 1'!V61</f>
        <v>#REF!</v>
      </c>
      <c r="W156" s="41" t="e">
        <f>+W61/'MNS Improved - Step 1'!W61</f>
        <v>#REF!</v>
      </c>
      <c r="X156" s="50" t="e">
        <f>+X61/'MNS Improved - Step 1'!X61</f>
        <v>#REF!</v>
      </c>
      <c r="Y156" s="41" t="e">
        <f>+Y61/'MNS Improved - Step 1'!Y61</f>
        <v>#REF!</v>
      </c>
      <c r="Z156" s="41" t="e">
        <f>+Z61/'MNS Improved - Step 1'!Z61</f>
        <v>#REF!</v>
      </c>
      <c r="AA156" s="41" t="e">
        <f>+AA61/'MNS Improved - Step 1'!AA61</f>
        <v>#REF!</v>
      </c>
      <c r="AB156" s="56" t="e">
        <f>+AB61/'MNS Improved - Step 1'!AB61</f>
        <v>#REF!</v>
      </c>
      <c r="AC156" s="56" t="e">
        <f>+AC61/'MNS Improved - Step 1'!AC61</f>
        <v>#REF!</v>
      </c>
      <c r="AD156" s="56" t="e">
        <f>+AD61/'MNS Improved - Step 1'!AD61</f>
        <v>#REF!</v>
      </c>
      <c r="AE156" s="56" t="e">
        <f>+AE61/'MNS Improved - Step 1'!AE61</f>
        <v>#REF!</v>
      </c>
      <c r="AF156" s="56" t="e">
        <f>+AF61/'MNS Improved - Step 1'!AF61</f>
        <v>#REF!</v>
      </c>
      <c r="AG156" s="56" t="e">
        <f>+AG61/'MNS Improved - Step 1'!AG61</f>
        <v>#REF!</v>
      </c>
      <c r="AH156" s="56" t="e">
        <f>+AH61/'MNS Improved - Step 1'!AH61</f>
        <v>#REF!</v>
      </c>
      <c r="AI156" s="56" t="e">
        <f>+AI61/'MNS Improved - Step 1'!AI61</f>
        <v>#REF!</v>
      </c>
      <c r="AJ156" s="56" t="e">
        <f>+AJ61/'MNS Improved - Step 1'!AJ61</f>
        <v>#REF!</v>
      </c>
    </row>
    <row r="157" spans="1:36">
      <c r="A157" s="5">
        <v>58</v>
      </c>
      <c r="B157" s="41" t="e">
        <f>+B62/'MNS Improved - Step 1'!B62</f>
        <v>#REF!</v>
      </c>
      <c r="C157" s="41" t="e">
        <f>+C62/'MNS Improved - Step 1'!C62</f>
        <v>#REF!</v>
      </c>
      <c r="D157" s="41" t="e">
        <f>+D62/'MNS Improved - Step 1'!D62</f>
        <v>#REF!</v>
      </c>
      <c r="E157" s="41" t="e">
        <f>+E62/'MNS Improved - Step 1'!E62</f>
        <v>#REF!</v>
      </c>
      <c r="F157" s="41" t="e">
        <f>+F62/'MNS Improved - Step 1'!F62</f>
        <v>#REF!</v>
      </c>
      <c r="G157" s="41" t="e">
        <f>+G62/'MNS Improved - Step 1'!G62</f>
        <v>#REF!</v>
      </c>
      <c r="H157" s="41" t="e">
        <f>+H62/'MNS Improved - Step 1'!H62</f>
        <v>#REF!</v>
      </c>
      <c r="I157" s="41" t="e">
        <f>+I62/'MNS Improved - Step 1'!I62</f>
        <v>#REF!</v>
      </c>
      <c r="J157" s="41" t="e">
        <f>+J62/'MNS Improved - Step 1'!J62</f>
        <v>#REF!</v>
      </c>
      <c r="K157" s="41" t="e">
        <f>+K62/'MNS Improved - Step 1'!K62</f>
        <v>#REF!</v>
      </c>
      <c r="L157" s="41" t="e">
        <f>+L62/'MNS Improved - Step 1'!L62</f>
        <v>#REF!</v>
      </c>
      <c r="M157" s="41" t="e">
        <f>+M62/'MNS Improved - Step 1'!M62</f>
        <v>#REF!</v>
      </c>
      <c r="N157" s="41" t="e">
        <f>+N62/'MNS Improved - Step 1'!N62</f>
        <v>#REF!</v>
      </c>
      <c r="O157" s="41" t="e">
        <f>+O62/'MNS Improved - Step 1'!O62</f>
        <v>#REF!</v>
      </c>
      <c r="P157" s="41" t="e">
        <f>+P62/'MNS Improved - Step 1'!P62</f>
        <v>#REF!</v>
      </c>
      <c r="Q157" s="41" t="e">
        <f>+Q62/'MNS Improved - Step 1'!Q62</f>
        <v>#REF!</v>
      </c>
      <c r="R157" s="41" t="e">
        <f>+R62/'MNS Improved - Step 1'!R62</f>
        <v>#REF!</v>
      </c>
      <c r="S157" s="41" t="e">
        <f>+S62/'MNS Improved - Step 1'!S62</f>
        <v>#REF!</v>
      </c>
      <c r="T157" s="41" t="e">
        <f>+T62/'MNS Improved - Step 1'!T62</f>
        <v>#REF!</v>
      </c>
      <c r="U157" s="41" t="e">
        <f>+U62/'MNS Improved - Step 1'!U62</f>
        <v>#REF!</v>
      </c>
      <c r="V157" s="41" t="e">
        <f>+V62/'MNS Improved - Step 1'!V62</f>
        <v>#REF!</v>
      </c>
      <c r="W157" s="46" t="e">
        <f>+W62/'MNS Improved - Step 1'!W62</f>
        <v>#REF!</v>
      </c>
      <c r="X157" s="41" t="e">
        <f>+X62/'MNS Improved - Step 1'!X62</f>
        <v>#REF!</v>
      </c>
      <c r="Y157" s="41" t="e">
        <f>+Y62/'MNS Improved - Step 1'!Y62</f>
        <v>#REF!</v>
      </c>
      <c r="Z157" s="41" t="e">
        <f>+Z62/'MNS Improved - Step 1'!Z62</f>
        <v>#REF!</v>
      </c>
      <c r="AA157" s="56" t="e">
        <f>+AA62/'MNS Improved - Step 1'!AA62</f>
        <v>#REF!</v>
      </c>
      <c r="AB157" s="56" t="e">
        <f>+AB62/'MNS Improved - Step 1'!AB62</f>
        <v>#REF!</v>
      </c>
      <c r="AC157" s="56" t="e">
        <f>+AC62/'MNS Improved - Step 1'!AC62</f>
        <v>#REF!</v>
      </c>
      <c r="AD157" s="56" t="e">
        <f>+AD62/'MNS Improved - Step 1'!AD62</f>
        <v>#REF!</v>
      </c>
      <c r="AE157" s="56" t="e">
        <f>+AE62/'MNS Improved - Step 1'!AE62</f>
        <v>#REF!</v>
      </c>
      <c r="AF157" s="56" t="e">
        <f>+AF62/'MNS Improved - Step 1'!AF62</f>
        <v>#REF!</v>
      </c>
      <c r="AG157" s="56" t="e">
        <f>+AG62/'MNS Improved - Step 1'!AG62</f>
        <v>#REF!</v>
      </c>
      <c r="AH157" s="56" t="e">
        <f>+AH62/'MNS Improved - Step 1'!AH62</f>
        <v>#REF!</v>
      </c>
      <c r="AI157" s="56" t="e">
        <f>+AI62/'MNS Improved - Step 1'!AI62</f>
        <v>#REF!</v>
      </c>
      <c r="AJ157" s="56" t="e">
        <f>+AJ62/'MNS Improved - Step 1'!AJ62</f>
        <v>#REF!</v>
      </c>
    </row>
    <row r="158" spans="1:36">
      <c r="A158" s="5">
        <v>59</v>
      </c>
      <c r="B158" s="41" t="e">
        <f>+B63/'MNS Improved - Step 1'!B63</f>
        <v>#REF!</v>
      </c>
      <c r="C158" s="41" t="e">
        <f>+C63/'MNS Improved - Step 1'!C63</f>
        <v>#REF!</v>
      </c>
      <c r="D158" s="41" t="e">
        <f>+D63/'MNS Improved - Step 1'!D63</f>
        <v>#REF!</v>
      </c>
      <c r="E158" s="41" t="e">
        <f>+E63/'MNS Improved - Step 1'!E63</f>
        <v>#REF!</v>
      </c>
      <c r="F158" s="41" t="e">
        <f>+F63/'MNS Improved - Step 1'!F63</f>
        <v>#REF!</v>
      </c>
      <c r="G158" s="41" t="e">
        <f>+G63/'MNS Improved - Step 1'!G63</f>
        <v>#REF!</v>
      </c>
      <c r="H158" s="41" t="e">
        <f>+H63/'MNS Improved - Step 1'!H63</f>
        <v>#REF!</v>
      </c>
      <c r="I158" s="41" t="e">
        <f>+I63/'MNS Improved - Step 1'!I63</f>
        <v>#REF!</v>
      </c>
      <c r="J158" s="41" t="e">
        <f>+J63/'MNS Improved - Step 1'!J63</f>
        <v>#REF!</v>
      </c>
      <c r="K158" s="41" t="e">
        <f>+K63/'MNS Improved - Step 1'!K63</f>
        <v>#REF!</v>
      </c>
      <c r="L158" s="41" t="e">
        <f>+L63/'MNS Improved - Step 1'!L63</f>
        <v>#REF!</v>
      </c>
      <c r="M158" s="41" t="e">
        <f>+M63/'MNS Improved - Step 1'!M63</f>
        <v>#REF!</v>
      </c>
      <c r="N158" s="41" t="e">
        <f>+N63/'MNS Improved - Step 1'!N63</f>
        <v>#REF!</v>
      </c>
      <c r="O158" s="41" t="e">
        <f>+O63/'MNS Improved - Step 1'!O63</f>
        <v>#REF!</v>
      </c>
      <c r="P158" s="41" t="e">
        <f>+P63/'MNS Improved - Step 1'!P63</f>
        <v>#REF!</v>
      </c>
      <c r="Q158" s="41" t="e">
        <f>+Q63/'MNS Improved - Step 1'!Q63</f>
        <v>#REF!</v>
      </c>
      <c r="R158" s="41" t="e">
        <f>+R63/'MNS Improved - Step 1'!R63</f>
        <v>#REF!</v>
      </c>
      <c r="S158" s="41" t="e">
        <f>+S63/'MNS Improved - Step 1'!S63</f>
        <v>#REF!</v>
      </c>
      <c r="T158" s="41" t="e">
        <f>+T63/'MNS Improved - Step 1'!T63</f>
        <v>#REF!</v>
      </c>
      <c r="U158" s="41" t="e">
        <f>+U63/'MNS Improved - Step 1'!U63</f>
        <v>#REF!</v>
      </c>
      <c r="V158" s="41" t="e">
        <f>+V63/'MNS Improved - Step 1'!V63</f>
        <v>#REF!</v>
      </c>
      <c r="W158" s="50" t="e">
        <f>+W63/'MNS Improved - Step 1'!W63</f>
        <v>#REF!</v>
      </c>
      <c r="X158" s="41" t="e">
        <f>+X63/'MNS Improved - Step 1'!X63</f>
        <v>#REF!</v>
      </c>
      <c r="Y158" s="41" t="e">
        <f>+Y63/'MNS Improved - Step 1'!Y63</f>
        <v>#REF!</v>
      </c>
      <c r="Z158" s="41" t="e">
        <f>+Z63/'MNS Improved - Step 1'!Z63</f>
        <v>#REF!</v>
      </c>
      <c r="AA158" s="56" t="e">
        <f>+AA63/'MNS Improved - Step 1'!AA63</f>
        <v>#REF!</v>
      </c>
      <c r="AB158" s="56" t="e">
        <f>+AB63/'MNS Improved - Step 1'!AB63</f>
        <v>#REF!</v>
      </c>
      <c r="AC158" s="56" t="e">
        <f>+AC63/'MNS Improved - Step 1'!AC63</f>
        <v>#REF!</v>
      </c>
      <c r="AD158" s="56" t="e">
        <f>+AD63/'MNS Improved - Step 1'!AD63</f>
        <v>#REF!</v>
      </c>
      <c r="AE158" s="56" t="e">
        <f>+AE63/'MNS Improved - Step 1'!AE63</f>
        <v>#REF!</v>
      </c>
      <c r="AF158" s="56" t="e">
        <f>+AF63/'MNS Improved - Step 1'!AF63</f>
        <v>#REF!</v>
      </c>
      <c r="AG158" s="56" t="e">
        <f>+AG63/'MNS Improved - Step 1'!AG63</f>
        <v>#REF!</v>
      </c>
      <c r="AH158" s="56" t="e">
        <f>+AH63/'MNS Improved - Step 1'!AH63</f>
        <v>#REF!</v>
      </c>
      <c r="AI158" s="56" t="e">
        <f>+AI63/'MNS Improved - Step 1'!AI63</f>
        <v>#REF!</v>
      </c>
      <c r="AJ158" s="56" t="e">
        <f>+AJ63/'MNS Improved - Step 1'!AJ63</f>
        <v>#REF!</v>
      </c>
    </row>
    <row r="159" spans="1:36">
      <c r="A159" s="5">
        <v>60</v>
      </c>
      <c r="B159" s="41" t="e">
        <f>+B64/'MNS Improved - Step 1'!B64</f>
        <v>#REF!</v>
      </c>
      <c r="C159" s="41" t="e">
        <f>+C64/'MNS Improved - Step 1'!C64</f>
        <v>#REF!</v>
      </c>
      <c r="D159" s="41" t="e">
        <f>+D64/'MNS Improved - Step 1'!D64</f>
        <v>#REF!</v>
      </c>
      <c r="E159" s="41" t="e">
        <f>+E64/'MNS Improved - Step 1'!E64</f>
        <v>#REF!</v>
      </c>
      <c r="F159" s="41" t="e">
        <f>+F64/'MNS Improved - Step 1'!F64</f>
        <v>#REF!</v>
      </c>
      <c r="G159" s="41" t="e">
        <f>+G64/'MNS Improved - Step 1'!G64</f>
        <v>#REF!</v>
      </c>
      <c r="H159" s="41" t="e">
        <f>+H64/'MNS Improved - Step 1'!H64</f>
        <v>#REF!</v>
      </c>
      <c r="I159" s="41" t="e">
        <f>+I64/'MNS Improved - Step 1'!I64</f>
        <v>#REF!</v>
      </c>
      <c r="J159" s="41" t="e">
        <f>+J64/'MNS Improved - Step 1'!J64</f>
        <v>#REF!</v>
      </c>
      <c r="K159" s="41" t="e">
        <f>+K64/'MNS Improved - Step 1'!K64</f>
        <v>#REF!</v>
      </c>
      <c r="L159" s="41" t="e">
        <f>+L64/'MNS Improved - Step 1'!L64</f>
        <v>#REF!</v>
      </c>
      <c r="M159" s="41" t="e">
        <f>+M64/'MNS Improved - Step 1'!M64</f>
        <v>#REF!</v>
      </c>
      <c r="N159" s="41" t="e">
        <f>+N64/'MNS Improved - Step 1'!N64</f>
        <v>#REF!</v>
      </c>
      <c r="O159" s="41" t="e">
        <f>+O64/'MNS Improved - Step 1'!O64</f>
        <v>#REF!</v>
      </c>
      <c r="P159" s="41" t="e">
        <f>+P64/'MNS Improved - Step 1'!P64</f>
        <v>#REF!</v>
      </c>
      <c r="Q159" s="41" t="e">
        <f>+Q64/'MNS Improved - Step 1'!Q64</f>
        <v>#REF!</v>
      </c>
      <c r="R159" s="41" t="e">
        <f>+R64/'MNS Improved - Step 1'!R64</f>
        <v>#REF!</v>
      </c>
      <c r="S159" s="41" t="e">
        <f>+S64/'MNS Improved - Step 1'!S64</f>
        <v>#REF!</v>
      </c>
      <c r="T159" s="41" t="e">
        <f>+T64/'MNS Improved - Step 1'!T64</f>
        <v>#REF!</v>
      </c>
      <c r="U159" s="41" t="e">
        <f>+U64/'MNS Improved - Step 1'!U64</f>
        <v>#REF!</v>
      </c>
      <c r="V159" s="46" t="e">
        <f>+V64/'MNS Improved - Step 1'!V64</f>
        <v>#REF!</v>
      </c>
      <c r="W159" s="41" t="e">
        <f>+W64/'MNS Improved - Step 1'!W64</f>
        <v>#REF!</v>
      </c>
      <c r="X159" s="41" t="e">
        <f>+X64/'MNS Improved - Step 1'!X64</f>
        <v>#REF!</v>
      </c>
      <c r="Y159" s="41" t="e">
        <f>+Y64/'MNS Improved - Step 1'!Y64</f>
        <v>#REF!</v>
      </c>
      <c r="Z159" s="41" t="e">
        <f>+Z64/'MNS Improved - Step 1'!Z64</f>
        <v>#REF!</v>
      </c>
      <c r="AA159" s="56" t="e">
        <f>+AA64/'MNS Improved - Step 1'!AA64</f>
        <v>#REF!</v>
      </c>
      <c r="AB159" s="56" t="e">
        <f>+AB64/'MNS Improved - Step 1'!AB64</f>
        <v>#REF!</v>
      </c>
      <c r="AC159" s="56" t="e">
        <f>+AC64/'MNS Improved - Step 1'!AC64</f>
        <v>#REF!</v>
      </c>
      <c r="AD159" s="56" t="e">
        <f>+AD64/'MNS Improved - Step 1'!AD64</f>
        <v>#REF!</v>
      </c>
      <c r="AE159" s="56" t="e">
        <f>+AE64/'MNS Improved - Step 1'!AE64</f>
        <v>#REF!</v>
      </c>
      <c r="AF159" s="56" t="e">
        <f>+AF64/'MNS Improved - Step 1'!AF64</f>
        <v>#REF!</v>
      </c>
      <c r="AG159" s="56" t="e">
        <f>+AG64/'MNS Improved - Step 1'!AG64</f>
        <v>#REF!</v>
      </c>
      <c r="AH159" s="56" t="e">
        <f>+AH64/'MNS Improved - Step 1'!AH64</f>
        <v>#REF!</v>
      </c>
      <c r="AI159" s="56" t="e">
        <f>+AI64/'MNS Improved - Step 1'!AI64</f>
        <v>#REF!</v>
      </c>
      <c r="AJ159" s="56" t="e">
        <f>+AJ64/'MNS Improved - Step 1'!AJ64</f>
        <v>#REF!</v>
      </c>
    </row>
    <row r="160" spans="1:36">
      <c r="A160" s="5">
        <v>61</v>
      </c>
      <c r="B160" s="41" t="e">
        <f>+B65/'MNS Improved - Step 1'!B65</f>
        <v>#REF!</v>
      </c>
      <c r="C160" s="41" t="e">
        <f>+C65/'MNS Improved - Step 1'!C65</f>
        <v>#REF!</v>
      </c>
      <c r="D160" s="41" t="e">
        <f>+D65/'MNS Improved - Step 1'!D65</f>
        <v>#REF!</v>
      </c>
      <c r="E160" s="41" t="e">
        <f>+E65/'MNS Improved - Step 1'!E65</f>
        <v>#REF!</v>
      </c>
      <c r="F160" s="41" t="e">
        <f>+F65/'MNS Improved - Step 1'!F65</f>
        <v>#REF!</v>
      </c>
      <c r="G160" s="41" t="e">
        <f>+G65/'MNS Improved - Step 1'!G65</f>
        <v>#REF!</v>
      </c>
      <c r="H160" s="41" t="e">
        <f>+H65/'MNS Improved - Step 1'!H65</f>
        <v>#REF!</v>
      </c>
      <c r="I160" s="41" t="e">
        <f>+I65/'MNS Improved - Step 1'!I65</f>
        <v>#REF!</v>
      </c>
      <c r="J160" s="41" t="e">
        <f>+J65/'MNS Improved - Step 1'!J65</f>
        <v>#REF!</v>
      </c>
      <c r="K160" s="41" t="e">
        <f>+K65/'MNS Improved - Step 1'!K65</f>
        <v>#REF!</v>
      </c>
      <c r="L160" s="41" t="e">
        <f>+L65/'MNS Improved - Step 1'!L65</f>
        <v>#REF!</v>
      </c>
      <c r="M160" s="41" t="e">
        <f>+M65/'MNS Improved - Step 1'!M65</f>
        <v>#REF!</v>
      </c>
      <c r="N160" s="41" t="e">
        <f>+N65/'MNS Improved - Step 1'!N65</f>
        <v>#REF!</v>
      </c>
      <c r="O160" s="41" t="e">
        <f>+O65/'MNS Improved - Step 1'!O65</f>
        <v>#REF!</v>
      </c>
      <c r="P160" s="41" t="e">
        <f>+P65/'MNS Improved - Step 1'!P65</f>
        <v>#REF!</v>
      </c>
      <c r="Q160" s="41" t="e">
        <f>+Q65/'MNS Improved - Step 1'!Q65</f>
        <v>#REF!</v>
      </c>
      <c r="R160" s="41" t="e">
        <f>+R65/'MNS Improved - Step 1'!R65</f>
        <v>#REF!</v>
      </c>
      <c r="S160" s="41" t="e">
        <f>+S65/'MNS Improved - Step 1'!S65</f>
        <v>#REF!</v>
      </c>
      <c r="T160" s="41" t="e">
        <f>+T65/'MNS Improved - Step 1'!T65</f>
        <v>#REF!</v>
      </c>
      <c r="U160" s="41" t="e">
        <f>+U65/'MNS Improved - Step 1'!U65</f>
        <v>#REF!</v>
      </c>
      <c r="V160" s="50" t="e">
        <f>+V65/'MNS Improved - Step 1'!V65</f>
        <v>#REF!</v>
      </c>
      <c r="W160" s="41" t="e">
        <f>+W65/'MNS Improved - Step 1'!W65</f>
        <v>#REF!</v>
      </c>
      <c r="X160" s="41" t="e">
        <f>+X65/'MNS Improved - Step 1'!X65</f>
        <v>#REF!</v>
      </c>
      <c r="Y160" s="41" t="e">
        <f>+Y65/'MNS Improved - Step 1'!Y65</f>
        <v>#REF!</v>
      </c>
      <c r="Z160" s="41" t="e">
        <f>+Z65/'MNS Improved - Step 1'!Z65</f>
        <v>#REF!</v>
      </c>
      <c r="AA160" s="56" t="e">
        <f>+AA65/'MNS Improved - Step 1'!AA65</f>
        <v>#REF!</v>
      </c>
      <c r="AB160" s="56" t="e">
        <f>+AB65/'MNS Improved - Step 1'!AB65</f>
        <v>#REF!</v>
      </c>
      <c r="AC160" s="56" t="e">
        <f>+AC65/'MNS Improved - Step 1'!AC65</f>
        <v>#REF!</v>
      </c>
      <c r="AD160" s="56" t="e">
        <f>+AD65/'MNS Improved - Step 1'!AD65</f>
        <v>#REF!</v>
      </c>
      <c r="AE160" s="56" t="e">
        <f>+AE65/'MNS Improved - Step 1'!AE65</f>
        <v>#REF!</v>
      </c>
      <c r="AF160" s="56" t="e">
        <f>+AF65/'MNS Improved - Step 1'!AF65</f>
        <v>#REF!</v>
      </c>
      <c r="AG160" s="56" t="e">
        <f>+AG65/'MNS Improved - Step 1'!AG65</f>
        <v>#REF!</v>
      </c>
      <c r="AH160" s="56" t="e">
        <f>+AH65/'MNS Improved - Step 1'!AH65</f>
        <v>#REF!</v>
      </c>
      <c r="AI160" s="56" t="e">
        <f>+AI65/'MNS Improved - Step 1'!AI65</f>
        <v>#REF!</v>
      </c>
      <c r="AJ160" s="56" t="e">
        <f>+AJ65/'MNS Improved - Step 1'!AJ65</f>
        <v>#REF!</v>
      </c>
    </row>
    <row r="161" spans="1:36">
      <c r="A161" s="5">
        <v>62</v>
      </c>
      <c r="B161" s="41" t="e">
        <f>+B66/'MNS Improved - Step 1'!B66</f>
        <v>#REF!</v>
      </c>
      <c r="C161" s="41" t="e">
        <f>+C66/'MNS Improved - Step 1'!C66</f>
        <v>#REF!</v>
      </c>
      <c r="D161" s="41" t="e">
        <f>+D66/'MNS Improved - Step 1'!D66</f>
        <v>#REF!</v>
      </c>
      <c r="E161" s="41" t="e">
        <f>+E66/'MNS Improved - Step 1'!E66</f>
        <v>#REF!</v>
      </c>
      <c r="F161" s="41" t="e">
        <f>+F66/'MNS Improved - Step 1'!F66</f>
        <v>#REF!</v>
      </c>
      <c r="G161" s="41" t="e">
        <f>+G66/'MNS Improved - Step 1'!G66</f>
        <v>#REF!</v>
      </c>
      <c r="H161" s="41" t="e">
        <f>+H66/'MNS Improved - Step 1'!H66</f>
        <v>#REF!</v>
      </c>
      <c r="I161" s="41" t="e">
        <f>+I66/'MNS Improved - Step 1'!I66</f>
        <v>#REF!</v>
      </c>
      <c r="J161" s="41" t="e">
        <f>+J66/'MNS Improved - Step 1'!J66</f>
        <v>#REF!</v>
      </c>
      <c r="K161" s="41" t="e">
        <f>+K66/'MNS Improved - Step 1'!K66</f>
        <v>#REF!</v>
      </c>
      <c r="L161" s="41" t="e">
        <f>+L66/'MNS Improved - Step 1'!L66</f>
        <v>#REF!</v>
      </c>
      <c r="M161" s="41" t="e">
        <f>+M66/'MNS Improved - Step 1'!M66</f>
        <v>#REF!</v>
      </c>
      <c r="N161" s="41" t="e">
        <f>+N66/'MNS Improved - Step 1'!N66</f>
        <v>#REF!</v>
      </c>
      <c r="O161" s="41" t="e">
        <f>+O66/'MNS Improved - Step 1'!O66</f>
        <v>#REF!</v>
      </c>
      <c r="P161" s="41" t="e">
        <f>+P66/'MNS Improved - Step 1'!P66</f>
        <v>#REF!</v>
      </c>
      <c r="Q161" s="41" t="e">
        <f>+Q66/'MNS Improved - Step 1'!Q66</f>
        <v>#REF!</v>
      </c>
      <c r="R161" s="41" t="e">
        <f>+R66/'MNS Improved - Step 1'!R66</f>
        <v>#REF!</v>
      </c>
      <c r="S161" s="41" t="e">
        <f>+S66/'MNS Improved - Step 1'!S66</f>
        <v>#REF!</v>
      </c>
      <c r="T161" s="41" t="e">
        <f>+T66/'MNS Improved - Step 1'!T66</f>
        <v>#REF!</v>
      </c>
      <c r="U161" s="46" t="e">
        <f>+U66/'MNS Improved - Step 1'!U66</f>
        <v>#REF!</v>
      </c>
      <c r="V161" s="41" t="e">
        <f>+V66/'MNS Improved - Step 1'!V66</f>
        <v>#REF!</v>
      </c>
      <c r="W161" s="41" t="e">
        <f>+W66/'MNS Improved - Step 1'!W66</f>
        <v>#REF!</v>
      </c>
      <c r="X161" s="41" t="e">
        <f>+X66/'MNS Improved - Step 1'!X66</f>
        <v>#REF!</v>
      </c>
      <c r="Y161" s="41" t="e">
        <f>+Y66/'MNS Improved - Step 1'!Y66</f>
        <v>#REF!</v>
      </c>
      <c r="Z161" s="41" t="e">
        <f>+Z66/'MNS Improved - Step 1'!Z66</f>
        <v>#REF!</v>
      </c>
      <c r="AA161" s="56" t="e">
        <f>+AA66/'MNS Improved - Step 1'!AA66</f>
        <v>#REF!</v>
      </c>
      <c r="AB161" s="56" t="e">
        <f>+AB66/'MNS Improved - Step 1'!AB66</f>
        <v>#REF!</v>
      </c>
      <c r="AC161" s="56" t="e">
        <f>+AC66/'MNS Improved - Step 1'!AC66</f>
        <v>#REF!</v>
      </c>
      <c r="AD161" s="56" t="e">
        <f>+AD66/'MNS Improved - Step 1'!AD66</f>
        <v>#REF!</v>
      </c>
      <c r="AE161" s="56" t="e">
        <f>+AE66/'MNS Improved - Step 1'!AE66</f>
        <v>#REF!</v>
      </c>
      <c r="AF161" s="56" t="e">
        <f>+AF66/'MNS Improved - Step 1'!AF66</f>
        <v>#REF!</v>
      </c>
      <c r="AG161" s="56" t="e">
        <f>+AG66/'MNS Improved - Step 1'!AG66</f>
        <v>#REF!</v>
      </c>
      <c r="AH161" s="56" t="e">
        <f>+AH66/'MNS Improved - Step 1'!AH66</f>
        <v>#REF!</v>
      </c>
      <c r="AI161" s="56" t="e">
        <f>+AI66/'MNS Improved - Step 1'!AI66</f>
        <v>#REF!</v>
      </c>
      <c r="AJ161" s="56" t="e">
        <f>+AJ66/'MNS Improved - Step 1'!AJ66</f>
        <v>#REF!</v>
      </c>
    </row>
    <row r="162" spans="1:36">
      <c r="A162" s="5">
        <v>63</v>
      </c>
      <c r="B162" s="41" t="e">
        <f>+B67/'MNS Improved - Step 1'!B67</f>
        <v>#REF!</v>
      </c>
      <c r="C162" s="41" t="e">
        <f>+C67/'MNS Improved - Step 1'!C67</f>
        <v>#REF!</v>
      </c>
      <c r="D162" s="41" t="e">
        <f>+D67/'MNS Improved - Step 1'!D67</f>
        <v>#REF!</v>
      </c>
      <c r="E162" s="41" t="e">
        <f>+E67/'MNS Improved - Step 1'!E67</f>
        <v>#REF!</v>
      </c>
      <c r="F162" s="41" t="e">
        <f>+F67/'MNS Improved - Step 1'!F67</f>
        <v>#REF!</v>
      </c>
      <c r="G162" s="41" t="e">
        <f>+G67/'MNS Improved - Step 1'!G67</f>
        <v>#REF!</v>
      </c>
      <c r="H162" s="41" t="e">
        <f>+H67/'MNS Improved - Step 1'!H67</f>
        <v>#REF!</v>
      </c>
      <c r="I162" s="41" t="e">
        <f>+I67/'MNS Improved - Step 1'!I67</f>
        <v>#REF!</v>
      </c>
      <c r="J162" s="41" t="e">
        <f>+J67/'MNS Improved - Step 1'!J67</f>
        <v>#REF!</v>
      </c>
      <c r="K162" s="41" t="e">
        <f>+K67/'MNS Improved - Step 1'!K67</f>
        <v>#REF!</v>
      </c>
      <c r="L162" s="41" t="e">
        <f>+L67/'MNS Improved - Step 1'!L67</f>
        <v>#REF!</v>
      </c>
      <c r="M162" s="41" t="e">
        <f>+M67/'MNS Improved - Step 1'!M67</f>
        <v>#REF!</v>
      </c>
      <c r="N162" s="41" t="e">
        <f>+N67/'MNS Improved - Step 1'!N67</f>
        <v>#REF!</v>
      </c>
      <c r="O162" s="41" t="e">
        <f>+O67/'MNS Improved - Step 1'!O67</f>
        <v>#REF!</v>
      </c>
      <c r="P162" s="41" t="e">
        <f>+P67/'MNS Improved - Step 1'!P67</f>
        <v>#REF!</v>
      </c>
      <c r="Q162" s="41" t="e">
        <f>+Q67/'MNS Improved - Step 1'!Q67</f>
        <v>#REF!</v>
      </c>
      <c r="R162" s="41" t="e">
        <f>+R67/'MNS Improved - Step 1'!R67</f>
        <v>#REF!</v>
      </c>
      <c r="S162" s="41" t="e">
        <f>+S67/'MNS Improved - Step 1'!S67</f>
        <v>#REF!</v>
      </c>
      <c r="T162" s="41" t="e">
        <f>+T67/'MNS Improved - Step 1'!T67</f>
        <v>#REF!</v>
      </c>
      <c r="U162" s="50" t="e">
        <f>+U67/'MNS Improved - Step 1'!U67</f>
        <v>#REF!</v>
      </c>
      <c r="V162" s="41" t="e">
        <f>+V67/'MNS Improved - Step 1'!V67</f>
        <v>#REF!</v>
      </c>
      <c r="W162" s="41" t="e">
        <f>+W67/'MNS Improved - Step 1'!W67</f>
        <v>#REF!</v>
      </c>
      <c r="X162" s="41" t="e">
        <f>+X67/'MNS Improved - Step 1'!X67</f>
        <v>#REF!</v>
      </c>
      <c r="Y162" s="41" t="e">
        <f>+Y67/'MNS Improved - Step 1'!Y67</f>
        <v>#REF!</v>
      </c>
      <c r="Z162" s="41" t="e">
        <f>+Z67/'MNS Improved - Step 1'!Z67</f>
        <v>#REF!</v>
      </c>
      <c r="AA162" s="56" t="e">
        <f>+AA67/'MNS Improved - Step 1'!AA67</f>
        <v>#REF!</v>
      </c>
      <c r="AB162" s="56" t="e">
        <f>+AB67/'MNS Improved - Step 1'!AB67</f>
        <v>#REF!</v>
      </c>
      <c r="AC162" s="56" t="e">
        <f>+AC67/'MNS Improved - Step 1'!AC67</f>
        <v>#REF!</v>
      </c>
      <c r="AD162" s="56" t="e">
        <f>+AD67/'MNS Improved - Step 1'!AD67</f>
        <v>#REF!</v>
      </c>
      <c r="AE162" s="56" t="e">
        <f>+AE67/'MNS Improved - Step 1'!AE67</f>
        <v>#REF!</v>
      </c>
      <c r="AF162" s="56" t="e">
        <f>+AF67/'MNS Improved - Step 1'!AF67</f>
        <v>#REF!</v>
      </c>
      <c r="AG162" s="56" t="e">
        <f>+AG67/'MNS Improved - Step 1'!AG67</f>
        <v>#REF!</v>
      </c>
      <c r="AH162" s="56" t="e">
        <f>+AH67/'MNS Improved - Step 1'!AH67</f>
        <v>#REF!</v>
      </c>
      <c r="AI162" s="56" t="e">
        <f>+AI67/'MNS Improved - Step 1'!AI67</f>
        <v>#REF!</v>
      </c>
      <c r="AJ162" s="56" t="e">
        <f>+AJ67/'MNS Improved - Step 1'!AJ67</f>
        <v>#REF!</v>
      </c>
    </row>
    <row r="163" spans="1:36">
      <c r="A163" s="5">
        <v>64</v>
      </c>
      <c r="B163" s="41" t="e">
        <f>+B68/'MNS Improved - Step 1'!B68</f>
        <v>#REF!</v>
      </c>
      <c r="C163" s="41" t="e">
        <f>+C68/'MNS Improved - Step 1'!C68</f>
        <v>#REF!</v>
      </c>
      <c r="D163" s="41" t="e">
        <f>+D68/'MNS Improved - Step 1'!D68</f>
        <v>#REF!</v>
      </c>
      <c r="E163" s="41" t="e">
        <f>+E68/'MNS Improved - Step 1'!E68</f>
        <v>#REF!</v>
      </c>
      <c r="F163" s="41" t="e">
        <f>+F68/'MNS Improved - Step 1'!F68</f>
        <v>#REF!</v>
      </c>
      <c r="G163" s="41" t="e">
        <f>+G68/'MNS Improved - Step 1'!G68</f>
        <v>#REF!</v>
      </c>
      <c r="H163" s="41" t="e">
        <f>+H68/'MNS Improved - Step 1'!H68</f>
        <v>#REF!</v>
      </c>
      <c r="I163" s="41" t="e">
        <f>+I68/'MNS Improved - Step 1'!I68</f>
        <v>#REF!</v>
      </c>
      <c r="J163" s="41" t="e">
        <f>+J68/'MNS Improved - Step 1'!J68</f>
        <v>#REF!</v>
      </c>
      <c r="K163" s="41" t="e">
        <f>+K68/'MNS Improved - Step 1'!K68</f>
        <v>#REF!</v>
      </c>
      <c r="L163" s="41" t="e">
        <f>+L68/'MNS Improved - Step 1'!L68</f>
        <v>#REF!</v>
      </c>
      <c r="M163" s="41" t="e">
        <f>+M68/'MNS Improved - Step 1'!M68</f>
        <v>#REF!</v>
      </c>
      <c r="N163" s="41" t="e">
        <f>+N68/'MNS Improved - Step 1'!N68</f>
        <v>#REF!</v>
      </c>
      <c r="O163" s="41" t="e">
        <f>+O68/'MNS Improved - Step 1'!O68</f>
        <v>#REF!</v>
      </c>
      <c r="P163" s="41" t="e">
        <f>+P68/'MNS Improved - Step 1'!P68</f>
        <v>#REF!</v>
      </c>
      <c r="Q163" s="41" t="e">
        <f>+Q68/'MNS Improved - Step 1'!Q68</f>
        <v>#REF!</v>
      </c>
      <c r="R163" s="41" t="e">
        <f>+R68/'MNS Improved - Step 1'!R68</f>
        <v>#REF!</v>
      </c>
      <c r="S163" s="41" t="e">
        <f>+S68/'MNS Improved - Step 1'!S68</f>
        <v>#REF!</v>
      </c>
      <c r="T163" s="46" t="e">
        <f>+T68/'MNS Improved - Step 1'!T68</f>
        <v>#REF!</v>
      </c>
      <c r="U163" s="41" t="e">
        <f>+U68/'MNS Improved - Step 1'!U68</f>
        <v>#REF!</v>
      </c>
      <c r="V163" s="41" t="e">
        <f>+V68/'MNS Improved - Step 1'!V68</f>
        <v>#REF!</v>
      </c>
      <c r="W163" s="41" t="e">
        <f>+W68/'MNS Improved - Step 1'!W68</f>
        <v>#REF!</v>
      </c>
      <c r="X163" s="41" t="e">
        <f>+X68/'MNS Improved - Step 1'!X68</f>
        <v>#REF!</v>
      </c>
      <c r="Y163" s="41" t="e">
        <f>+Y68/'MNS Improved - Step 1'!Y68</f>
        <v>#REF!</v>
      </c>
      <c r="Z163" s="56" t="e">
        <f>+Z68/'MNS Improved - Step 1'!Z68</f>
        <v>#REF!</v>
      </c>
      <c r="AA163" s="56" t="e">
        <f>+AA68/'MNS Improved - Step 1'!AA68</f>
        <v>#REF!</v>
      </c>
      <c r="AB163" s="56" t="e">
        <f>+AB68/'MNS Improved - Step 1'!AB68</f>
        <v>#REF!</v>
      </c>
      <c r="AC163" s="56" t="e">
        <f>+AC68/'MNS Improved - Step 1'!AC68</f>
        <v>#REF!</v>
      </c>
      <c r="AD163" s="56" t="e">
        <f>+AD68/'MNS Improved - Step 1'!AD68</f>
        <v>#REF!</v>
      </c>
      <c r="AE163" s="56" t="e">
        <f>+AE68/'MNS Improved - Step 1'!AE68</f>
        <v>#REF!</v>
      </c>
      <c r="AF163" s="56" t="e">
        <f>+AF68/'MNS Improved - Step 1'!AF68</f>
        <v>#REF!</v>
      </c>
      <c r="AG163" s="56" t="e">
        <f>+AG68/'MNS Improved - Step 1'!AG68</f>
        <v>#REF!</v>
      </c>
      <c r="AH163" s="56" t="e">
        <f>+AH68/'MNS Improved - Step 1'!AH68</f>
        <v>#REF!</v>
      </c>
      <c r="AI163" s="56" t="e">
        <f>+AI68/'MNS Improved - Step 1'!AI68</f>
        <v>#REF!</v>
      </c>
      <c r="AJ163" s="56" t="e">
        <f>+AJ68/'MNS Improved - Step 1'!AJ68</f>
        <v>#REF!</v>
      </c>
    </row>
    <row r="164" spans="1:36">
      <c r="A164" s="5">
        <v>65</v>
      </c>
      <c r="B164" s="41" t="e">
        <f>+B69/'MNS Improved - Step 1'!B69</f>
        <v>#REF!</v>
      </c>
      <c r="C164" s="41" t="e">
        <f>+C69/'MNS Improved - Step 1'!C69</f>
        <v>#REF!</v>
      </c>
      <c r="D164" s="41" t="e">
        <f>+D69/'MNS Improved - Step 1'!D69</f>
        <v>#REF!</v>
      </c>
      <c r="E164" s="41" t="e">
        <f>+E69/'MNS Improved - Step 1'!E69</f>
        <v>#REF!</v>
      </c>
      <c r="F164" s="41" t="e">
        <f>+F69/'MNS Improved - Step 1'!F69</f>
        <v>#REF!</v>
      </c>
      <c r="G164" s="41" t="e">
        <f>+G69/'MNS Improved - Step 1'!G69</f>
        <v>#REF!</v>
      </c>
      <c r="H164" s="41" t="e">
        <f>+H69/'MNS Improved - Step 1'!H69</f>
        <v>#REF!</v>
      </c>
      <c r="I164" s="41" t="e">
        <f>+I69/'MNS Improved - Step 1'!I69</f>
        <v>#REF!</v>
      </c>
      <c r="J164" s="41" t="e">
        <f>+J69/'MNS Improved - Step 1'!J69</f>
        <v>#REF!</v>
      </c>
      <c r="K164" s="41" t="e">
        <f>+K69/'MNS Improved - Step 1'!K69</f>
        <v>#REF!</v>
      </c>
      <c r="L164" s="41" t="e">
        <f>+L69/'MNS Improved - Step 1'!L69</f>
        <v>#REF!</v>
      </c>
      <c r="M164" s="41" t="e">
        <f>+M69/'MNS Improved - Step 1'!M69</f>
        <v>#REF!</v>
      </c>
      <c r="N164" s="41" t="e">
        <f>+N69/'MNS Improved - Step 1'!N69</f>
        <v>#REF!</v>
      </c>
      <c r="O164" s="41" t="e">
        <f>+O69/'MNS Improved - Step 1'!O69</f>
        <v>#REF!</v>
      </c>
      <c r="P164" s="41" t="e">
        <f>+P69/'MNS Improved - Step 1'!P69</f>
        <v>#REF!</v>
      </c>
      <c r="Q164" s="41" t="e">
        <f>+Q69/'MNS Improved - Step 1'!Q69</f>
        <v>#REF!</v>
      </c>
      <c r="R164" s="41" t="e">
        <f>+R69/'MNS Improved - Step 1'!R69</f>
        <v>#REF!</v>
      </c>
      <c r="S164" s="41" t="e">
        <f>+S69/'MNS Improved - Step 1'!S69</f>
        <v>#REF!</v>
      </c>
      <c r="T164" s="50" t="e">
        <f>+T69/'MNS Improved - Step 1'!T69</f>
        <v>#REF!</v>
      </c>
      <c r="U164" s="41" t="e">
        <f>+U69/'MNS Improved - Step 1'!U69</f>
        <v>#REF!</v>
      </c>
      <c r="V164" s="41" t="e">
        <f>+V69/'MNS Improved - Step 1'!V69</f>
        <v>#REF!</v>
      </c>
      <c r="W164" s="41" t="e">
        <f>+W69/'MNS Improved - Step 1'!W69</f>
        <v>#REF!</v>
      </c>
      <c r="X164" s="41" t="e">
        <f>+X69/'MNS Improved - Step 1'!X69</f>
        <v>#REF!</v>
      </c>
      <c r="Y164" s="56" t="e">
        <f>+Y69/'MNS Improved - Step 1'!Y69</f>
        <v>#REF!</v>
      </c>
      <c r="Z164" s="56" t="e">
        <f>+Z69/'MNS Improved - Step 1'!Z69</f>
        <v>#REF!</v>
      </c>
      <c r="AA164" s="56" t="e">
        <f>+AA69/'MNS Improved - Step 1'!AA69</f>
        <v>#REF!</v>
      </c>
      <c r="AB164" s="56" t="e">
        <f>+AB69/'MNS Improved - Step 1'!AB69</f>
        <v>#REF!</v>
      </c>
      <c r="AC164" s="56" t="e">
        <f>+AC69/'MNS Improved - Step 1'!AC69</f>
        <v>#REF!</v>
      </c>
      <c r="AD164" s="56" t="e">
        <f>+AD69/'MNS Improved - Step 1'!AD69</f>
        <v>#REF!</v>
      </c>
      <c r="AE164" s="56" t="e">
        <f>+AE69/'MNS Improved - Step 1'!AE69</f>
        <v>#REF!</v>
      </c>
      <c r="AF164" s="56" t="e">
        <f>+AF69/'MNS Improved - Step 1'!AF69</f>
        <v>#REF!</v>
      </c>
      <c r="AG164" s="56" t="e">
        <f>+AG69/'MNS Improved - Step 1'!AG69</f>
        <v>#REF!</v>
      </c>
      <c r="AH164" s="56" t="e">
        <f>+AH69/'MNS Improved - Step 1'!AH69</f>
        <v>#REF!</v>
      </c>
      <c r="AI164" s="56" t="e">
        <f>+AI69/'MNS Improved - Step 1'!AI69</f>
        <v>#REF!</v>
      </c>
      <c r="AJ164" s="56" t="e">
        <f>+AJ69/'MNS Improved - Step 1'!AJ69</f>
        <v>#REF!</v>
      </c>
    </row>
    <row r="165" spans="1:36">
      <c r="A165" s="5">
        <v>66</v>
      </c>
      <c r="B165" s="41" t="e">
        <f>+B70/'MNS Improved - Step 1'!B70</f>
        <v>#REF!</v>
      </c>
      <c r="C165" s="41" t="e">
        <f>+C70/'MNS Improved - Step 1'!C70</f>
        <v>#REF!</v>
      </c>
      <c r="D165" s="41" t="e">
        <f>+D70/'MNS Improved - Step 1'!D70</f>
        <v>#REF!</v>
      </c>
      <c r="E165" s="41" t="e">
        <f>+E70/'MNS Improved - Step 1'!E70</f>
        <v>#REF!</v>
      </c>
      <c r="F165" s="41" t="e">
        <f>+F70/'MNS Improved - Step 1'!F70</f>
        <v>#REF!</v>
      </c>
      <c r="G165" s="41" t="e">
        <f>+G70/'MNS Improved - Step 1'!G70</f>
        <v>#REF!</v>
      </c>
      <c r="H165" s="41" t="e">
        <f>+H70/'MNS Improved - Step 1'!H70</f>
        <v>#REF!</v>
      </c>
      <c r="I165" s="41" t="e">
        <f>+I70/'MNS Improved - Step 1'!I70</f>
        <v>#REF!</v>
      </c>
      <c r="J165" s="41" t="e">
        <f>+J70/'MNS Improved - Step 1'!J70</f>
        <v>#REF!</v>
      </c>
      <c r="K165" s="41" t="e">
        <f>+K70/'MNS Improved - Step 1'!K70</f>
        <v>#REF!</v>
      </c>
      <c r="L165" s="41" t="e">
        <f>+L70/'MNS Improved - Step 1'!L70</f>
        <v>#REF!</v>
      </c>
      <c r="M165" s="41" t="e">
        <f>+M70/'MNS Improved - Step 1'!M70</f>
        <v>#REF!</v>
      </c>
      <c r="N165" s="41" t="e">
        <f>+N70/'MNS Improved - Step 1'!N70</f>
        <v>#REF!</v>
      </c>
      <c r="O165" s="41" t="e">
        <f>+O70/'MNS Improved - Step 1'!O70</f>
        <v>#REF!</v>
      </c>
      <c r="P165" s="41" t="e">
        <f>+P70/'MNS Improved - Step 1'!P70</f>
        <v>#REF!</v>
      </c>
      <c r="Q165" s="41" t="e">
        <f>+Q70/'MNS Improved - Step 1'!Q70</f>
        <v>#REF!</v>
      </c>
      <c r="R165" s="41" t="e">
        <f>+R70/'MNS Improved - Step 1'!R70</f>
        <v>#REF!</v>
      </c>
      <c r="S165" s="46" t="e">
        <f>+S70/'MNS Improved - Step 1'!S70</f>
        <v>#REF!</v>
      </c>
      <c r="T165" s="41" t="e">
        <f>+T70/'MNS Improved - Step 1'!T70</f>
        <v>#REF!</v>
      </c>
      <c r="U165" s="41" t="e">
        <f>+U70/'MNS Improved - Step 1'!U70</f>
        <v>#REF!</v>
      </c>
      <c r="V165" s="41" t="e">
        <f>+V70/'MNS Improved - Step 1'!V70</f>
        <v>#REF!</v>
      </c>
      <c r="W165" s="41" t="e">
        <f>+W70/'MNS Improved - Step 1'!W70</f>
        <v>#REF!</v>
      </c>
      <c r="X165" s="41" t="e">
        <f>+X70/'MNS Improved - Step 1'!X70</f>
        <v>#REF!</v>
      </c>
      <c r="Y165" s="56" t="e">
        <f>+Y70/'MNS Improved - Step 1'!Y70</f>
        <v>#REF!</v>
      </c>
      <c r="Z165" s="56" t="e">
        <f>+Z70/'MNS Improved - Step 1'!Z70</f>
        <v>#REF!</v>
      </c>
      <c r="AA165" s="56" t="e">
        <f>+AA70/'MNS Improved - Step 1'!AA70</f>
        <v>#REF!</v>
      </c>
      <c r="AB165" s="56" t="e">
        <f>+AB70/'MNS Improved - Step 1'!AB70</f>
        <v>#REF!</v>
      </c>
      <c r="AC165" s="56" t="e">
        <f>+AC70/'MNS Improved - Step 1'!AC70</f>
        <v>#REF!</v>
      </c>
      <c r="AD165" s="56" t="e">
        <f>+AD70/'MNS Improved - Step 1'!AD70</f>
        <v>#REF!</v>
      </c>
      <c r="AE165" s="56" t="e">
        <f>+AE70/'MNS Improved - Step 1'!AE70</f>
        <v>#REF!</v>
      </c>
      <c r="AF165" s="56" t="e">
        <f>+AF70/'MNS Improved - Step 1'!AF70</f>
        <v>#REF!</v>
      </c>
      <c r="AG165" s="56" t="e">
        <f>+AG70/'MNS Improved - Step 1'!AG70</f>
        <v>#REF!</v>
      </c>
      <c r="AH165" s="56" t="e">
        <f>+AH70/'MNS Improved - Step 1'!AH70</f>
        <v>#REF!</v>
      </c>
      <c r="AI165" s="56" t="e">
        <f>+AI70/'MNS Improved - Step 1'!AI70</f>
        <v>#REF!</v>
      </c>
      <c r="AJ165" s="41" t="e">
        <f>+AJ70/'MNS Improved - Step 1'!AJ70</f>
        <v>#REF!</v>
      </c>
    </row>
    <row r="166" spans="1:36">
      <c r="A166" s="5">
        <v>67</v>
      </c>
      <c r="B166" s="41" t="e">
        <f>+B71/'MNS Improved - Step 1'!B71</f>
        <v>#REF!</v>
      </c>
      <c r="C166" s="41" t="e">
        <f>+C71/'MNS Improved - Step 1'!C71</f>
        <v>#REF!</v>
      </c>
      <c r="D166" s="41" t="e">
        <f>+D71/'MNS Improved - Step 1'!D71</f>
        <v>#REF!</v>
      </c>
      <c r="E166" s="41" t="e">
        <f>+E71/'MNS Improved - Step 1'!E71</f>
        <v>#REF!</v>
      </c>
      <c r="F166" s="41" t="e">
        <f>+F71/'MNS Improved - Step 1'!F71</f>
        <v>#REF!</v>
      </c>
      <c r="G166" s="41" t="e">
        <f>+G71/'MNS Improved - Step 1'!G71</f>
        <v>#REF!</v>
      </c>
      <c r="H166" s="41" t="e">
        <f>+H71/'MNS Improved - Step 1'!H71</f>
        <v>#REF!</v>
      </c>
      <c r="I166" s="41" t="e">
        <f>+I71/'MNS Improved - Step 1'!I71</f>
        <v>#REF!</v>
      </c>
      <c r="J166" s="41" t="e">
        <f>+J71/'MNS Improved - Step 1'!J71</f>
        <v>#REF!</v>
      </c>
      <c r="K166" s="41" t="e">
        <f>+K71/'MNS Improved - Step 1'!K71</f>
        <v>#REF!</v>
      </c>
      <c r="L166" s="41" t="e">
        <f>+L71/'MNS Improved - Step 1'!L71</f>
        <v>#REF!</v>
      </c>
      <c r="M166" s="41" t="e">
        <f>+M71/'MNS Improved - Step 1'!M71</f>
        <v>#REF!</v>
      </c>
      <c r="N166" s="41" t="e">
        <f>+N71/'MNS Improved - Step 1'!N71</f>
        <v>#REF!</v>
      </c>
      <c r="O166" s="41" t="e">
        <f>+O71/'MNS Improved - Step 1'!O71</f>
        <v>#REF!</v>
      </c>
      <c r="P166" s="41" t="e">
        <f>+P71/'MNS Improved - Step 1'!P71</f>
        <v>#REF!</v>
      </c>
      <c r="Q166" s="41" t="e">
        <f>+Q71/'MNS Improved - Step 1'!Q71</f>
        <v>#REF!</v>
      </c>
      <c r="R166" s="41" t="e">
        <f>+R71/'MNS Improved - Step 1'!R71</f>
        <v>#REF!</v>
      </c>
      <c r="S166" s="46" t="e">
        <f>+S71/'MNS Improved - Step 1'!S71</f>
        <v>#REF!</v>
      </c>
      <c r="T166" s="41" t="e">
        <f>+T71/'MNS Improved - Step 1'!T71</f>
        <v>#REF!</v>
      </c>
      <c r="U166" s="41" t="e">
        <f>+U71/'MNS Improved - Step 1'!U71</f>
        <v>#REF!</v>
      </c>
      <c r="V166" s="41" t="e">
        <f>+V71/'MNS Improved - Step 1'!V71</f>
        <v>#REF!</v>
      </c>
      <c r="W166" s="41" t="e">
        <f>+W71/'MNS Improved - Step 1'!W71</f>
        <v>#REF!</v>
      </c>
      <c r="X166" s="56" t="e">
        <f>+X71/'MNS Improved - Step 1'!X71</f>
        <v>#REF!</v>
      </c>
      <c r="Y166" s="56" t="e">
        <f>+Y71/'MNS Improved - Step 1'!Y71</f>
        <v>#REF!</v>
      </c>
      <c r="Z166" s="56" t="e">
        <f>+Z71/'MNS Improved - Step 1'!Z71</f>
        <v>#REF!</v>
      </c>
      <c r="AA166" s="56" t="e">
        <f>+AA71/'MNS Improved - Step 1'!AA71</f>
        <v>#REF!</v>
      </c>
      <c r="AB166" s="56" t="e">
        <f>+AB71/'MNS Improved - Step 1'!AB71</f>
        <v>#REF!</v>
      </c>
      <c r="AC166" s="56" t="e">
        <f>+AC71/'MNS Improved - Step 1'!AC71</f>
        <v>#REF!</v>
      </c>
      <c r="AD166" s="56" t="e">
        <f>+AD71/'MNS Improved - Step 1'!AD71</f>
        <v>#REF!</v>
      </c>
      <c r="AE166" s="56" t="e">
        <f>+AE71/'MNS Improved - Step 1'!AE71</f>
        <v>#REF!</v>
      </c>
      <c r="AF166" s="56" t="e">
        <f>+AF71/'MNS Improved - Step 1'!AF71</f>
        <v>#REF!</v>
      </c>
      <c r="AG166" s="56" t="e">
        <f>+AG71/'MNS Improved - Step 1'!AG71</f>
        <v>#REF!</v>
      </c>
      <c r="AH166" s="56" t="e">
        <f>+AH71/'MNS Improved - Step 1'!AH71</f>
        <v>#REF!</v>
      </c>
      <c r="AI166" s="41" t="e">
        <f>+AI71/'MNS Improved - Step 1'!AI71</f>
        <v>#REF!</v>
      </c>
      <c r="AJ166" s="41" t="e">
        <f>+AJ71/'MNS Improved - Step 1'!AJ71</f>
        <v>#REF!</v>
      </c>
    </row>
    <row r="167" spans="1:36">
      <c r="A167" s="5">
        <v>68</v>
      </c>
      <c r="B167" s="41" t="e">
        <f>+B72/'MNS Improved - Step 1'!B72</f>
        <v>#REF!</v>
      </c>
      <c r="C167" s="41" t="e">
        <f>+C72/'MNS Improved - Step 1'!C72</f>
        <v>#REF!</v>
      </c>
      <c r="D167" s="41" t="e">
        <f>+D72/'MNS Improved - Step 1'!D72</f>
        <v>#REF!</v>
      </c>
      <c r="E167" s="41" t="e">
        <f>+E72/'MNS Improved - Step 1'!E72</f>
        <v>#REF!</v>
      </c>
      <c r="F167" s="41" t="e">
        <f>+F72/'MNS Improved - Step 1'!F72</f>
        <v>#REF!</v>
      </c>
      <c r="G167" s="41" t="e">
        <f>+G72/'MNS Improved - Step 1'!G72</f>
        <v>#REF!</v>
      </c>
      <c r="H167" s="41" t="e">
        <f>+H72/'MNS Improved - Step 1'!H72</f>
        <v>#REF!</v>
      </c>
      <c r="I167" s="41" t="e">
        <f>+I72/'MNS Improved - Step 1'!I72</f>
        <v>#REF!</v>
      </c>
      <c r="J167" s="41" t="e">
        <f>+J72/'MNS Improved - Step 1'!J72</f>
        <v>#REF!</v>
      </c>
      <c r="K167" s="41" t="e">
        <f>+K72/'MNS Improved - Step 1'!K72</f>
        <v>#REF!</v>
      </c>
      <c r="L167" s="41" t="e">
        <f>+L72/'MNS Improved - Step 1'!L72</f>
        <v>#REF!</v>
      </c>
      <c r="M167" s="41" t="e">
        <f>+M72/'MNS Improved - Step 1'!M72</f>
        <v>#REF!</v>
      </c>
      <c r="N167" s="41" t="e">
        <f>+N72/'MNS Improved - Step 1'!N72</f>
        <v>#REF!</v>
      </c>
      <c r="O167" s="41" t="e">
        <f>+O72/'MNS Improved - Step 1'!O72</f>
        <v>#REF!</v>
      </c>
      <c r="P167" s="41" t="e">
        <f>+P72/'MNS Improved - Step 1'!P72</f>
        <v>#REF!</v>
      </c>
      <c r="Q167" s="41" t="e">
        <f>+Q72/'MNS Improved - Step 1'!Q72</f>
        <v>#REF!</v>
      </c>
      <c r="R167" s="41" t="e">
        <f>+R72/'MNS Improved - Step 1'!R72</f>
        <v>#REF!</v>
      </c>
      <c r="S167" s="46" t="e">
        <f>+S72/'MNS Improved - Step 1'!S72</f>
        <v>#REF!</v>
      </c>
      <c r="T167" s="41" t="e">
        <f>+T72/'MNS Improved - Step 1'!T72</f>
        <v>#REF!</v>
      </c>
      <c r="U167" s="41" t="e">
        <f>+U72/'MNS Improved - Step 1'!U72</f>
        <v>#REF!</v>
      </c>
      <c r="V167" s="41" t="e">
        <f>+V72/'MNS Improved - Step 1'!V72</f>
        <v>#REF!</v>
      </c>
      <c r="W167" s="56" t="e">
        <f>+W72/'MNS Improved - Step 1'!W72</f>
        <v>#REF!</v>
      </c>
      <c r="X167" s="56" t="e">
        <f>+X72/'MNS Improved - Step 1'!X72</f>
        <v>#REF!</v>
      </c>
      <c r="Y167" s="56" t="e">
        <f>+Y72/'MNS Improved - Step 1'!Y72</f>
        <v>#REF!</v>
      </c>
      <c r="Z167" s="56" t="e">
        <f>+Z72/'MNS Improved - Step 1'!Z72</f>
        <v>#REF!</v>
      </c>
      <c r="AA167" s="56" t="e">
        <f>+AA72/'MNS Improved - Step 1'!AA72</f>
        <v>#REF!</v>
      </c>
      <c r="AB167" s="56" t="e">
        <f>+AB72/'MNS Improved - Step 1'!AB72</f>
        <v>#REF!</v>
      </c>
      <c r="AC167" s="56" t="e">
        <f>+AC72/'MNS Improved - Step 1'!AC72</f>
        <v>#REF!</v>
      </c>
      <c r="AD167" s="56" t="e">
        <f>+AD72/'MNS Improved - Step 1'!AD72</f>
        <v>#REF!</v>
      </c>
      <c r="AE167" s="56" t="e">
        <f>+AE72/'MNS Improved - Step 1'!AE72</f>
        <v>#REF!</v>
      </c>
      <c r="AF167" s="56" t="e">
        <f>+AF72/'MNS Improved - Step 1'!AF72</f>
        <v>#REF!</v>
      </c>
      <c r="AG167" s="56" t="e">
        <f>+AG72/'MNS Improved - Step 1'!AG72</f>
        <v>#REF!</v>
      </c>
      <c r="AH167" s="41" t="e">
        <f>+AH72/'MNS Improved - Step 1'!AH72</f>
        <v>#REF!</v>
      </c>
      <c r="AI167" s="41" t="e">
        <f>+AI72/'MNS Improved - Step 1'!AI72</f>
        <v>#REF!</v>
      </c>
      <c r="AJ167" s="41" t="e">
        <f>+AJ72/'MNS Improved - Step 1'!AJ72</f>
        <v>#REF!</v>
      </c>
    </row>
    <row r="168" spans="1:36">
      <c r="A168" s="5">
        <v>69</v>
      </c>
      <c r="B168" s="41" t="e">
        <f>+B73/'MNS Improved - Step 1'!B73</f>
        <v>#REF!</v>
      </c>
      <c r="C168" s="41" t="e">
        <f>+C73/'MNS Improved - Step 1'!C73</f>
        <v>#REF!</v>
      </c>
      <c r="D168" s="41" t="e">
        <f>+D73/'MNS Improved - Step 1'!D73</f>
        <v>#REF!</v>
      </c>
      <c r="E168" s="41" t="e">
        <f>+E73/'MNS Improved - Step 1'!E73</f>
        <v>#REF!</v>
      </c>
      <c r="F168" s="41" t="e">
        <f>+F73/'MNS Improved - Step 1'!F73</f>
        <v>#REF!</v>
      </c>
      <c r="G168" s="41" t="e">
        <f>+G73/'MNS Improved - Step 1'!G73</f>
        <v>#REF!</v>
      </c>
      <c r="H168" s="41" t="e">
        <f>+H73/'MNS Improved - Step 1'!H73</f>
        <v>#REF!</v>
      </c>
      <c r="I168" s="41" t="e">
        <f>+I73/'MNS Improved - Step 1'!I73</f>
        <v>#REF!</v>
      </c>
      <c r="J168" s="41" t="e">
        <f>+J73/'MNS Improved - Step 1'!J73</f>
        <v>#REF!</v>
      </c>
      <c r="K168" s="41" t="e">
        <f>+K73/'MNS Improved - Step 1'!K73</f>
        <v>#REF!</v>
      </c>
      <c r="L168" s="41" t="e">
        <f>+L73/'MNS Improved - Step 1'!L73</f>
        <v>#REF!</v>
      </c>
      <c r="M168" s="41" t="e">
        <f>+M73/'MNS Improved - Step 1'!M73</f>
        <v>#REF!</v>
      </c>
      <c r="N168" s="41" t="e">
        <f>+N73/'MNS Improved - Step 1'!N73</f>
        <v>#REF!</v>
      </c>
      <c r="O168" s="41" t="e">
        <f>+O73/'MNS Improved - Step 1'!O73</f>
        <v>#REF!</v>
      </c>
      <c r="P168" s="41" t="e">
        <f>+P73/'MNS Improved - Step 1'!P73</f>
        <v>#REF!</v>
      </c>
      <c r="Q168" s="41" t="e">
        <f>+Q73/'MNS Improved - Step 1'!Q73</f>
        <v>#REF!</v>
      </c>
      <c r="R168" s="41" t="e">
        <f>+R73/'MNS Improved - Step 1'!R73</f>
        <v>#REF!</v>
      </c>
      <c r="S168" s="50" t="e">
        <f>+S73/'MNS Improved - Step 1'!S73</f>
        <v>#REF!</v>
      </c>
      <c r="T168" s="41" t="e">
        <f>+T73/'MNS Improved - Step 1'!T73</f>
        <v>#REF!</v>
      </c>
      <c r="U168" s="41" t="e">
        <f>+U73/'MNS Improved - Step 1'!U73</f>
        <v>#REF!</v>
      </c>
      <c r="V168" s="56" t="e">
        <f>+V73/'MNS Improved - Step 1'!V73</f>
        <v>#REF!</v>
      </c>
      <c r="W168" s="56" t="e">
        <f>+W73/'MNS Improved - Step 1'!W73</f>
        <v>#REF!</v>
      </c>
      <c r="X168" s="56" t="e">
        <f>+X73/'MNS Improved - Step 1'!X73</f>
        <v>#REF!</v>
      </c>
      <c r="Y168" s="56" t="e">
        <f>+Y73/'MNS Improved - Step 1'!Y73</f>
        <v>#REF!</v>
      </c>
      <c r="Z168" s="56" t="e">
        <f>+Z73/'MNS Improved - Step 1'!Z73</f>
        <v>#REF!</v>
      </c>
      <c r="AA168" s="56" t="e">
        <f>+AA73/'MNS Improved - Step 1'!AA73</f>
        <v>#REF!</v>
      </c>
      <c r="AB168" s="56" t="e">
        <f>+AB73/'MNS Improved - Step 1'!AB73</f>
        <v>#REF!</v>
      </c>
      <c r="AC168" s="56" t="e">
        <f>+AC73/'MNS Improved - Step 1'!AC73</f>
        <v>#REF!</v>
      </c>
      <c r="AD168" s="56" t="e">
        <f>+AD73/'MNS Improved - Step 1'!AD73</f>
        <v>#REF!</v>
      </c>
      <c r="AE168" s="56" t="e">
        <f>+AE73/'MNS Improved - Step 1'!AE73</f>
        <v>#REF!</v>
      </c>
      <c r="AF168" s="56" t="e">
        <f>+AF73/'MNS Improved - Step 1'!AF73</f>
        <v>#REF!</v>
      </c>
      <c r="AG168" s="41" t="e">
        <f>+AG73/'MNS Improved - Step 1'!AG73</f>
        <v>#REF!</v>
      </c>
      <c r="AH168" s="41" t="e">
        <f>+AH73/'MNS Improved - Step 1'!AH73</f>
        <v>#REF!</v>
      </c>
      <c r="AI168" s="41" t="e">
        <f>+AI73/'MNS Improved - Step 1'!AI73</f>
        <v>#REF!</v>
      </c>
      <c r="AJ168" s="41" t="e">
        <f>+AJ73/'MNS Improved - Step 1'!AJ73</f>
        <v>#REF!</v>
      </c>
    </row>
    <row r="169" spans="1:36">
      <c r="A169" s="5">
        <v>70</v>
      </c>
      <c r="B169" s="41" t="e">
        <f>+B74/'MNS Improved - Step 1'!B74</f>
        <v>#REF!</v>
      </c>
      <c r="C169" s="41" t="e">
        <f>+C74/'MNS Improved - Step 1'!C74</f>
        <v>#REF!</v>
      </c>
      <c r="D169" s="41" t="e">
        <f>+D74/'MNS Improved - Step 1'!D74</f>
        <v>#REF!</v>
      </c>
      <c r="E169" s="41" t="e">
        <f>+E74/'MNS Improved - Step 1'!E74</f>
        <v>#REF!</v>
      </c>
      <c r="F169" s="41" t="e">
        <f>+F74/'MNS Improved - Step 1'!F74</f>
        <v>#REF!</v>
      </c>
      <c r="G169" s="41" t="e">
        <f>+G74/'MNS Improved - Step 1'!G74</f>
        <v>#REF!</v>
      </c>
      <c r="H169" s="41" t="e">
        <f>+H74/'MNS Improved - Step 1'!H74</f>
        <v>#REF!</v>
      </c>
      <c r="I169" s="41" t="e">
        <f>+I74/'MNS Improved - Step 1'!I74</f>
        <v>#REF!</v>
      </c>
      <c r="J169" s="41" t="e">
        <f>+J74/'MNS Improved - Step 1'!J74</f>
        <v>#REF!</v>
      </c>
      <c r="K169" s="41" t="e">
        <f>+K74/'MNS Improved - Step 1'!K74</f>
        <v>#REF!</v>
      </c>
      <c r="L169" s="41" t="e">
        <f>+L74/'MNS Improved - Step 1'!L74</f>
        <v>#REF!</v>
      </c>
      <c r="M169" s="41" t="e">
        <f>+M74/'MNS Improved - Step 1'!M74</f>
        <v>#REF!</v>
      </c>
      <c r="N169" s="41" t="e">
        <f>+N74/'MNS Improved - Step 1'!N74</f>
        <v>#REF!</v>
      </c>
      <c r="O169" s="41" t="e">
        <f>+O74/'MNS Improved - Step 1'!O74</f>
        <v>#REF!</v>
      </c>
      <c r="P169" s="41" t="e">
        <f>+P74/'MNS Improved - Step 1'!P74</f>
        <v>#REF!</v>
      </c>
      <c r="Q169" s="41" t="e">
        <f>+Q74/'MNS Improved - Step 1'!Q74</f>
        <v>#REF!</v>
      </c>
      <c r="R169" s="46" t="e">
        <f>+R74/'MNS Improved - Step 1'!R74</f>
        <v>#REF!</v>
      </c>
      <c r="S169" s="56" t="e">
        <f>+S74/'MNS Improved - Step 1'!S74</f>
        <v>#REF!</v>
      </c>
      <c r="T169" s="56" t="e">
        <f>+T74/'MNS Improved - Step 1'!T74</f>
        <v>#REF!</v>
      </c>
      <c r="U169" s="56" t="e">
        <f>+U74/'MNS Improved - Step 1'!U74</f>
        <v>#REF!</v>
      </c>
      <c r="V169" s="56" t="e">
        <f>+V74/'MNS Improved - Step 1'!V74</f>
        <v>#REF!</v>
      </c>
      <c r="W169" s="56" t="e">
        <f>+W74/'MNS Improved - Step 1'!W74</f>
        <v>#REF!</v>
      </c>
      <c r="X169" s="56" t="e">
        <f>+X74/'MNS Improved - Step 1'!X74</f>
        <v>#REF!</v>
      </c>
      <c r="Y169" s="56" t="e">
        <f>+Y74/'MNS Improved - Step 1'!Y74</f>
        <v>#REF!</v>
      </c>
      <c r="Z169" s="56" t="e">
        <f>+Z74/'MNS Improved - Step 1'!Z74</f>
        <v>#REF!</v>
      </c>
      <c r="AA169" s="56" t="e">
        <f>+AA74/'MNS Improved - Step 1'!AA74</f>
        <v>#REF!</v>
      </c>
      <c r="AB169" s="56" t="e">
        <f>+AB74/'MNS Improved - Step 1'!AB74</f>
        <v>#REF!</v>
      </c>
      <c r="AC169" s="56" t="e">
        <f>+AC74/'MNS Improved - Step 1'!AC74</f>
        <v>#REF!</v>
      </c>
      <c r="AD169" s="56" t="e">
        <f>+AD74/'MNS Improved - Step 1'!AD74</f>
        <v>#REF!</v>
      </c>
      <c r="AE169" s="56" t="e">
        <f>+AE74/'MNS Improved - Step 1'!AE74</f>
        <v>#REF!</v>
      </c>
      <c r="AF169" s="41" t="e">
        <f>+AF74/'MNS Improved - Step 1'!AF74</f>
        <v>#REF!</v>
      </c>
      <c r="AG169" s="41" t="e">
        <f>+AG74/'MNS Improved - Step 1'!AG74</f>
        <v>#REF!</v>
      </c>
      <c r="AH169" s="41" t="e">
        <f>+AH74/'MNS Improved - Step 1'!AH74</f>
        <v>#REF!</v>
      </c>
      <c r="AI169" s="41" t="e">
        <f>+AI74/'MNS Improved - Step 1'!AI74</f>
        <v>#REF!</v>
      </c>
      <c r="AJ169" s="41" t="e">
        <f>+AJ74/'MNS Improved - Step 1'!AJ74</f>
        <v>#REF!</v>
      </c>
    </row>
    <row r="170" spans="1:36">
      <c r="A170" s="5">
        <v>71</v>
      </c>
      <c r="B170" s="41" t="e">
        <f>+B75/'MNS Improved - Step 1'!B75</f>
        <v>#REF!</v>
      </c>
      <c r="C170" s="41" t="e">
        <f>+C75/'MNS Improved - Step 1'!C75</f>
        <v>#REF!</v>
      </c>
      <c r="D170" s="41" t="e">
        <f>+D75/'MNS Improved - Step 1'!D75</f>
        <v>#REF!</v>
      </c>
      <c r="E170" s="41" t="e">
        <f>+E75/'MNS Improved - Step 1'!E75</f>
        <v>#REF!</v>
      </c>
      <c r="F170" s="41" t="e">
        <f>+F75/'MNS Improved - Step 1'!F75</f>
        <v>#REF!</v>
      </c>
      <c r="G170" s="41" t="e">
        <f>+G75/'MNS Improved - Step 1'!G75</f>
        <v>#REF!</v>
      </c>
      <c r="H170" s="41" t="e">
        <f>+H75/'MNS Improved - Step 1'!H75</f>
        <v>#REF!</v>
      </c>
      <c r="I170" s="41" t="e">
        <f>+I75/'MNS Improved - Step 1'!I75</f>
        <v>#REF!</v>
      </c>
      <c r="J170" s="41" t="e">
        <f>+J75/'MNS Improved - Step 1'!J75</f>
        <v>#REF!</v>
      </c>
      <c r="K170" s="41" t="e">
        <f>+K75/'MNS Improved - Step 1'!K75</f>
        <v>#REF!</v>
      </c>
      <c r="L170" s="41" t="e">
        <f>+L75/'MNS Improved - Step 1'!L75</f>
        <v>#REF!</v>
      </c>
      <c r="M170" s="41" t="e">
        <f>+M75/'MNS Improved - Step 1'!M75</f>
        <v>#REF!</v>
      </c>
      <c r="N170" s="41" t="e">
        <f>+N75/'MNS Improved - Step 1'!N75</f>
        <v>#REF!</v>
      </c>
      <c r="O170" s="41" t="e">
        <f>+O75/'MNS Improved - Step 1'!O75</f>
        <v>#REF!</v>
      </c>
      <c r="P170" s="41" t="e">
        <f>+P75/'MNS Improved - Step 1'!P75</f>
        <v>#REF!</v>
      </c>
      <c r="Q170" s="41" t="e">
        <f>+Q75/'MNS Improved - Step 1'!Q75</f>
        <v>#REF!</v>
      </c>
      <c r="R170" s="46" t="e">
        <f>+R75/'MNS Improved - Step 1'!R75</f>
        <v>#REF!</v>
      </c>
      <c r="S170" s="56" t="e">
        <f>+S75/'MNS Improved - Step 1'!S75</f>
        <v>#REF!</v>
      </c>
      <c r="T170" s="56" t="e">
        <f>+T75/'MNS Improved - Step 1'!T75</f>
        <v>#REF!</v>
      </c>
      <c r="U170" s="56" t="e">
        <f>+U75/'MNS Improved - Step 1'!U75</f>
        <v>#REF!</v>
      </c>
      <c r="V170" s="56" t="e">
        <f>+V75/'MNS Improved - Step 1'!V75</f>
        <v>#REF!</v>
      </c>
      <c r="W170" s="56" t="e">
        <f>+W75/'MNS Improved - Step 1'!W75</f>
        <v>#REF!</v>
      </c>
      <c r="X170" s="56" t="e">
        <f>+X75/'MNS Improved - Step 1'!X75</f>
        <v>#REF!</v>
      </c>
      <c r="Y170" s="56" t="e">
        <f>+Y75/'MNS Improved - Step 1'!Y75</f>
        <v>#REF!</v>
      </c>
      <c r="Z170" s="56" t="e">
        <f>+Z75/'MNS Improved - Step 1'!Z75</f>
        <v>#REF!</v>
      </c>
      <c r="AA170" s="56" t="e">
        <f>+AA75/'MNS Improved - Step 1'!AA75</f>
        <v>#REF!</v>
      </c>
      <c r="AB170" s="56" t="e">
        <f>+AB75/'MNS Improved - Step 1'!AB75</f>
        <v>#REF!</v>
      </c>
      <c r="AC170" s="56" t="e">
        <f>+AC75/'MNS Improved - Step 1'!AC75</f>
        <v>#REF!</v>
      </c>
      <c r="AD170" s="56" t="e">
        <f>+AD75/'MNS Improved - Step 1'!AD75</f>
        <v>#REF!</v>
      </c>
      <c r="AE170" s="41" t="e">
        <f>+AE75/'MNS Improved - Step 1'!AE75</f>
        <v>#REF!</v>
      </c>
      <c r="AF170" s="41" t="e">
        <f>+AF75/'MNS Improved - Step 1'!AF75</f>
        <v>#REF!</v>
      </c>
      <c r="AG170" s="41" t="e">
        <f>+AG75/'MNS Improved - Step 1'!AG75</f>
        <v>#REF!</v>
      </c>
      <c r="AH170" s="41" t="e">
        <f>+AH75/'MNS Improved - Step 1'!AH75</f>
        <v>#REF!</v>
      </c>
      <c r="AI170" s="41" t="e">
        <f>+AI75/'MNS Improved - Step 1'!AI75</f>
        <v>#REF!</v>
      </c>
      <c r="AJ170" s="41" t="e">
        <f>+AJ75/'MNS Improved - Step 1'!AJ75</f>
        <v>#REF!</v>
      </c>
    </row>
    <row r="171" spans="1:36">
      <c r="A171" s="5">
        <v>72</v>
      </c>
      <c r="B171" s="41" t="e">
        <f>+B76/'MNS Improved - Step 1'!B76</f>
        <v>#REF!</v>
      </c>
      <c r="C171" s="41" t="e">
        <f>+C76/'MNS Improved - Step 1'!C76</f>
        <v>#REF!</v>
      </c>
      <c r="D171" s="41" t="e">
        <f>+D76/'MNS Improved - Step 1'!D76</f>
        <v>#REF!</v>
      </c>
      <c r="E171" s="41" t="e">
        <f>+E76/'MNS Improved - Step 1'!E76</f>
        <v>#REF!</v>
      </c>
      <c r="F171" s="41" t="e">
        <f>+F76/'MNS Improved - Step 1'!F76</f>
        <v>#REF!</v>
      </c>
      <c r="G171" s="41" t="e">
        <f>+G76/'MNS Improved - Step 1'!G76</f>
        <v>#REF!</v>
      </c>
      <c r="H171" s="41" t="e">
        <f>+H76/'MNS Improved - Step 1'!H76</f>
        <v>#REF!</v>
      </c>
      <c r="I171" s="41" t="e">
        <f>+I76/'MNS Improved - Step 1'!I76</f>
        <v>#REF!</v>
      </c>
      <c r="J171" s="41" t="e">
        <f>+J76/'MNS Improved - Step 1'!J76</f>
        <v>#REF!</v>
      </c>
      <c r="K171" s="41" t="e">
        <f>+K76/'MNS Improved - Step 1'!K76</f>
        <v>#REF!</v>
      </c>
      <c r="L171" s="41" t="e">
        <f>+L76/'MNS Improved - Step 1'!L76</f>
        <v>#REF!</v>
      </c>
      <c r="M171" s="41" t="e">
        <f>+M76/'MNS Improved - Step 1'!M76</f>
        <v>#REF!</v>
      </c>
      <c r="N171" s="41" t="e">
        <f>+N76/'MNS Improved - Step 1'!N76</f>
        <v>#REF!</v>
      </c>
      <c r="O171" s="41" t="e">
        <f>+O76/'MNS Improved - Step 1'!O76</f>
        <v>#REF!</v>
      </c>
      <c r="P171" s="41" t="e">
        <f>+P76/'MNS Improved - Step 1'!P76</f>
        <v>#REF!</v>
      </c>
      <c r="Q171" s="41" t="e">
        <f>+Q76/'MNS Improved - Step 1'!Q76</f>
        <v>#REF!</v>
      </c>
      <c r="R171" s="50" t="e">
        <f>+R76/'MNS Improved - Step 1'!R76</f>
        <v>#REF!</v>
      </c>
      <c r="S171" s="56" t="e">
        <f>+S76/'MNS Improved - Step 1'!S76</f>
        <v>#REF!</v>
      </c>
      <c r="T171" s="56" t="e">
        <f>+T76/'MNS Improved - Step 1'!T76</f>
        <v>#REF!</v>
      </c>
      <c r="U171" s="56" t="e">
        <f>+U76/'MNS Improved - Step 1'!U76</f>
        <v>#REF!</v>
      </c>
      <c r="V171" s="56" t="e">
        <f>+V76/'MNS Improved - Step 1'!V76</f>
        <v>#REF!</v>
      </c>
      <c r="W171" s="56" t="e">
        <f>+W76/'MNS Improved - Step 1'!W76</f>
        <v>#REF!</v>
      </c>
      <c r="X171" s="56" t="e">
        <f>+X76/'MNS Improved - Step 1'!X76</f>
        <v>#REF!</v>
      </c>
      <c r="Y171" s="56" t="e">
        <f>+Y76/'MNS Improved - Step 1'!Y76</f>
        <v>#REF!</v>
      </c>
      <c r="Z171" s="56" t="e">
        <f>+Z76/'MNS Improved - Step 1'!Z76</f>
        <v>#REF!</v>
      </c>
      <c r="AA171" s="56" t="e">
        <f>+AA76/'MNS Improved - Step 1'!AA76</f>
        <v>#REF!</v>
      </c>
      <c r="AB171" s="56" t="e">
        <f>+AB76/'MNS Improved - Step 1'!AB76</f>
        <v>#REF!</v>
      </c>
      <c r="AC171" s="56" t="e">
        <f>+AC76/'MNS Improved - Step 1'!AC76</f>
        <v>#REF!</v>
      </c>
      <c r="AD171" s="41" t="e">
        <f>+AD76/'MNS Improved - Step 1'!AD76</f>
        <v>#REF!</v>
      </c>
      <c r="AE171" s="41" t="e">
        <f>+AE76/'MNS Improved - Step 1'!AE76</f>
        <v>#REF!</v>
      </c>
      <c r="AF171" s="41" t="e">
        <f>+AF76/'MNS Improved - Step 1'!AF76</f>
        <v>#REF!</v>
      </c>
      <c r="AG171" s="41" t="e">
        <f>+AG76/'MNS Improved - Step 1'!AG76</f>
        <v>#REF!</v>
      </c>
      <c r="AH171" s="41" t="e">
        <f>+AH76/'MNS Improved - Step 1'!AH76</f>
        <v>#REF!</v>
      </c>
      <c r="AI171" s="41" t="e">
        <f>+AI76/'MNS Improved - Step 1'!AI76</f>
        <v>#REF!</v>
      </c>
      <c r="AJ171" s="41" t="e">
        <f>+AJ76/'MNS Improved - Step 1'!AJ76</f>
        <v>#REF!</v>
      </c>
    </row>
    <row r="172" spans="1:36">
      <c r="A172" s="5">
        <v>73</v>
      </c>
      <c r="B172" s="41" t="e">
        <f>+B77/'MNS Improved - Step 1'!B77</f>
        <v>#REF!</v>
      </c>
      <c r="C172" s="41" t="e">
        <f>+C77/'MNS Improved - Step 1'!C77</f>
        <v>#REF!</v>
      </c>
      <c r="D172" s="41" t="e">
        <f>+D77/'MNS Improved - Step 1'!D77</f>
        <v>#REF!</v>
      </c>
      <c r="E172" s="41" t="e">
        <f>+E77/'MNS Improved - Step 1'!E77</f>
        <v>#REF!</v>
      </c>
      <c r="F172" s="41" t="e">
        <f>+F77/'MNS Improved - Step 1'!F77</f>
        <v>#REF!</v>
      </c>
      <c r="G172" s="41" t="e">
        <f>+G77/'MNS Improved - Step 1'!G77</f>
        <v>#REF!</v>
      </c>
      <c r="H172" s="41" t="e">
        <f>+H77/'MNS Improved - Step 1'!H77</f>
        <v>#REF!</v>
      </c>
      <c r="I172" s="41" t="e">
        <f>+I77/'MNS Improved - Step 1'!I77</f>
        <v>#REF!</v>
      </c>
      <c r="J172" s="41" t="e">
        <f>+J77/'MNS Improved - Step 1'!J77</f>
        <v>#REF!</v>
      </c>
      <c r="K172" s="41" t="e">
        <f>+K77/'MNS Improved - Step 1'!K77</f>
        <v>#REF!</v>
      </c>
      <c r="L172" s="41" t="e">
        <f>+L77/'MNS Improved - Step 1'!L77</f>
        <v>#REF!</v>
      </c>
      <c r="M172" s="41" t="e">
        <f>+M77/'MNS Improved - Step 1'!M77</f>
        <v>#REF!</v>
      </c>
      <c r="N172" s="41" t="e">
        <f>+N77/'MNS Improved - Step 1'!N77</f>
        <v>#REF!</v>
      </c>
      <c r="O172" s="41" t="e">
        <f>+O77/'MNS Improved - Step 1'!O77</f>
        <v>#REF!</v>
      </c>
      <c r="P172" s="41" t="e">
        <f>+P77/'MNS Improved - Step 1'!P77</f>
        <v>#REF!</v>
      </c>
      <c r="Q172" s="46" t="e">
        <f>+Q77/'MNS Improved - Step 1'!Q77</f>
        <v>#REF!</v>
      </c>
      <c r="R172" s="56" t="e">
        <f>+R77/'MNS Improved - Step 1'!R77</f>
        <v>#REF!</v>
      </c>
      <c r="S172" s="56" t="e">
        <f>+S77/'MNS Improved - Step 1'!S77</f>
        <v>#REF!</v>
      </c>
      <c r="T172" s="56" t="e">
        <f>+T77/'MNS Improved - Step 1'!T77</f>
        <v>#REF!</v>
      </c>
      <c r="U172" s="56" t="e">
        <f>+U77/'MNS Improved - Step 1'!U77</f>
        <v>#REF!</v>
      </c>
      <c r="V172" s="56" t="e">
        <f>+V77/'MNS Improved - Step 1'!V77</f>
        <v>#REF!</v>
      </c>
      <c r="W172" s="56" t="e">
        <f>+W77/'MNS Improved - Step 1'!W77</f>
        <v>#REF!</v>
      </c>
      <c r="X172" s="56" t="e">
        <f>+X77/'MNS Improved - Step 1'!X77</f>
        <v>#REF!</v>
      </c>
      <c r="Y172" s="56" t="e">
        <f>+Y77/'MNS Improved - Step 1'!Y77</f>
        <v>#REF!</v>
      </c>
      <c r="Z172" s="56" t="e">
        <f>+Z77/'MNS Improved - Step 1'!Z77</f>
        <v>#REF!</v>
      </c>
      <c r="AA172" s="56" t="e">
        <f>+AA77/'MNS Improved - Step 1'!AA77</f>
        <v>#REF!</v>
      </c>
      <c r="AB172" s="56" t="e">
        <f>+AB77/'MNS Improved - Step 1'!AB77</f>
        <v>#REF!</v>
      </c>
      <c r="AC172" s="41" t="e">
        <f>+AC77/'MNS Improved - Step 1'!AC77</f>
        <v>#REF!</v>
      </c>
      <c r="AD172" s="41" t="e">
        <f>+AD77/'MNS Improved - Step 1'!AD77</f>
        <v>#REF!</v>
      </c>
      <c r="AE172" s="41" t="e">
        <f>+AE77/'MNS Improved - Step 1'!AE77</f>
        <v>#REF!</v>
      </c>
      <c r="AF172" s="41" t="e">
        <f>+AF77/'MNS Improved - Step 1'!AF77</f>
        <v>#REF!</v>
      </c>
      <c r="AG172" s="41" t="e">
        <f>+AG77/'MNS Improved - Step 1'!AG77</f>
        <v>#REF!</v>
      </c>
      <c r="AH172" s="41" t="e">
        <f>+AH77/'MNS Improved - Step 1'!AH77</f>
        <v>#REF!</v>
      </c>
      <c r="AI172" s="41" t="e">
        <f>+AI77/'MNS Improved - Step 1'!AI77</f>
        <v>#REF!</v>
      </c>
      <c r="AJ172" s="41" t="e">
        <f>+AJ77/'MNS Improved - Step 1'!AJ77</f>
        <v>#REF!</v>
      </c>
    </row>
    <row r="173" spans="1:36">
      <c r="A173" s="5">
        <v>74</v>
      </c>
      <c r="B173" s="41" t="e">
        <f>+B78/'MNS Improved - Step 1'!B78</f>
        <v>#REF!</v>
      </c>
      <c r="C173" s="41" t="e">
        <f>+C78/'MNS Improved - Step 1'!C78</f>
        <v>#REF!</v>
      </c>
      <c r="D173" s="41" t="e">
        <f>+D78/'MNS Improved - Step 1'!D78</f>
        <v>#REF!</v>
      </c>
      <c r="E173" s="41" t="e">
        <f>+E78/'MNS Improved - Step 1'!E78</f>
        <v>#REF!</v>
      </c>
      <c r="F173" s="41" t="e">
        <f>+F78/'MNS Improved - Step 1'!F78</f>
        <v>#REF!</v>
      </c>
      <c r="G173" s="41" t="e">
        <f>+G78/'MNS Improved - Step 1'!G78</f>
        <v>#REF!</v>
      </c>
      <c r="H173" s="41" t="e">
        <f>+H78/'MNS Improved - Step 1'!H78</f>
        <v>#REF!</v>
      </c>
      <c r="I173" s="41" t="e">
        <f>+I78/'MNS Improved - Step 1'!I78</f>
        <v>#REF!</v>
      </c>
      <c r="J173" s="41" t="e">
        <f>+J78/'MNS Improved - Step 1'!J78</f>
        <v>#REF!</v>
      </c>
      <c r="K173" s="41" t="e">
        <f>+K78/'MNS Improved - Step 1'!K78</f>
        <v>#REF!</v>
      </c>
      <c r="L173" s="41" t="e">
        <f>+L78/'MNS Improved - Step 1'!L78</f>
        <v>#REF!</v>
      </c>
      <c r="M173" s="41" t="e">
        <f>+M78/'MNS Improved - Step 1'!M78</f>
        <v>#REF!</v>
      </c>
      <c r="N173" s="41" t="e">
        <f>+N78/'MNS Improved - Step 1'!N78</f>
        <v>#REF!</v>
      </c>
      <c r="O173" s="41" t="e">
        <f>+O78/'MNS Improved - Step 1'!O78</f>
        <v>#REF!</v>
      </c>
      <c r="P173" s="41" t="e">
        <f>+P78/'MNS Improved - Step 1'!P78</f>
        <v>#REF!</v>
      </c>
      <c r="Q173" s="50" t="e">
        <f>+Q78/'MNS Improved - Step 1'!Q78</f>
        <v>#REF!</v>
      </c>
      <c r="R173" s="56" t="e">
        <f>+R78/'MNS Improved - Step 1'!R78</f>
        <v>#REF!</v>
      </c>
      <c r="S173" s="56" t="e">
        <f>+S78/'MNS Improved - Step 1'!S78</f>
        <v>#REF!</v>
      </c>
      <c r="T173" s="56" t="e">
        <f>+T78/'MNS Improved - Step 1'!T78</f>
        <v>#REF!</v>
      </c>
      <c r="U173" s="56" t="e">
        <f>+U78/'MNS Improved - Step 1'!U78</f>
        <v>#REF!</v>
      </c>
      <c r="V173" s="56" t="e">
        <f>+V78/'MNS Improved - Step 1'!V78</f>
        <v>#REF!</v>
      </c>
      <c r="W173" s="56" t="e">
        <f>+W78/'MNS Improved - Step 1'!W78</f>
        <v>#REF!</v>
      </c>
      <c r="X173" s="56" t="e">
        <f>+X78/'MNS Improved - Step 1'!X78</f>
        <v>#REF!</v>
      </c>
      <c r="Y173" s="56" t="e">
        <f>+Y78/'MNS Improved - Step 1'!Y78</f>
        <v>#REF!</v>
      </c>
      <c r="Z173" s="56" t="e">
        <f>+Z78/'MNS Improved - Step 1'!Z78</f>
        <v>#REF!</v>
      </c>
      <c r="AA173" s="56" t="e">
        <f>+AA78/'MNS Improved - Step 1'!AA78</f>
        <v>#REF!</v>
      </c>
      <c r="AB173" s="41" t="e">
        <f>+AB78/'MNS Improved - Step 1'!AB78</f>
        <v>#REF!</v>
      </c>
      <c r="AC173" s="41" t="e">
        <f>+AC78/'MNS Improved - Step 1'!AC78</f>
        <v>#REF!</v>
      </c>
      <c r="AD173" s="41" t="e">
        <f>+AD78/'MNS Improved - Step 1'!AD78</f>
        <v>#REF!</v>
      </c>
      <c r="AE173" s="41" t="e">
        <f>+AE78/'MNS Improved - Step 1'!AE78</f>
        <v>#REF!</v>
      </c>
      <c r="AF173" s="41" t="e">
        <f>+AF78/'MNS Improved - Step 1'!AF78</f>
        <v>#REF!</v>
      </c>
      <c r="AG173" s="41" t="e">
        <f>+AG78/'MNS Improved - Step 1'!AG78</f>
        <v>#REF!</v>
      </c>
      <c r="AH173" s="41" t="e">
        <f>+AH78/'MNS Improved - Step 1'!AH78</f>
        <v>#REF!</v>
      </c>
      <c r="AI173" s="41" t="e">
        <f>+AI78/'MNS Improved - Step 1'!AI78</f>
        <v>#REF!</v>
      </c>
      <c r="AJ173" s="41" t="e">
        <f>+AJ78/'MNS Improved - Step 1'!AJ78</f>
        <v>#REF!</v>
      </c>
    </row>
    <row r="174" spans="1:36">
      <c r="A174" s="5">
        <v>75</v>
      </c>
      <c r="B174" s="41" t="e">
        <f>+B79/'MNS Improved - Step 1'!B79</f>
        <v>#REF!</v>
      </c>
      <c r="C174" s="41" t="e">
        <f>+C79/'MNS Improved - Step 1'!C79</f>
        <v>#REF!</v>
      </c>
      <c r="D174" s="41" t="e">
        <f>+D79/'MNS Improved - Step 1'!D79</f>
        <v>#REF!</v>
      </c>
      <c r="E174" s="41" t="e">
        <f>+E79/'MNS Improved - Step 1'!E79</f>
        <v>#REF!</v>
      </c>
      <c r="F174" s="41" t="e">
        <f>+F79/'MNS Improved - Step 1'!F79</f>
        <v>#REF!</v>
      </c>
      <c r="G174" s="41" t="e">
        <f>+G79/'MNS Improved - Step 1'!G79</f>
        <v>#REF!</v>
      </c>
      <c r="H174" s="41" t="e">
        <f>+H79/'MNS Improved - Step 1'!H79</f>
        <v>#REF!</v>
      </c>
      <c r="I174" s="41" t="e">
        <f>+I79/'MNS Improved - Step 1'!I79</f>
        <v>#REF!</v>
      </c>
      <c r="J174" s="41" t="e">
        <f>+J79/'MNS Improved - Step 1'!J79</f>
        <v>#REF!</v>
      </c>
      <c r="K174" s="41" t="e">
        <f>+K79/'MNS Improved - Step 1'!K79</f>
        <v>#REF!</v>
      </c>
      <c r="L174" s="41" t="e">
        <f>+L79/'MNS Improved - Step 1'!L79</f>
        <v>#REF!</v>
      </c>
      <c r="M174" s="41" t="e">
        <f>+M79/'MNS Improved - Step 1'!M79</f>
        <v>#REF!</v>
      </c>
      <c r="N174" s="41" t="e">
        <f>+N79/'MNS Improved - Step 1'!N79</f>
        <v>#REF!</v>
      </c>
      <c r="O174" s="41" t="e">
        <f>+O79/'MNS Improved - Step 1'!O79</f>
        <v>#REF!</v>
      </c>
      <c r="P174" s="50" t="e">
        <f>+P79/'MNS Improved - Step 1'!P79</f>
        <v>#REF!</v>
      </c>
      <c r="Q174" s="56" t="e">
        <f>+Q79/'MNS Improved - Step 1'!Q79</f>
        <v>#REF!</v>
      </c>
      <c r="R174" s="56" t="e">
        <f>+R79/'MNS Improved - Step 1'!R79</f>
        <v>#REF!</v>
      </c>
      <c r="S174" s="56" t="e">
        <f>+S79/'MNS Improved - Step 1'!S79</f>
        <v>#REF!</v>
      </c>
      <c r="T174" s="56" t="e">
        <f>+T79/'MNS Improved - Step 1'!T79</f>
        <v>#REF!</v>
      </c>
      <c r="U174" s="56" t="e">
        <f>+U79/'MNS Improved - Step 1'!U79</f>
        <v>#REF!</v>
      </c>
      <c r="V174" s="56" t="e">
        <f>+V79/'MNS Improved - Step 1'!V79</f>
        <v>#REF!</v>
      </c>
      <c r="W174" s="56" t="e">
        <f>+W79/'MNS Improved - Step 1'!W79</f>
        <v>#REF!</v>
      </c>
      <c r="X174" s="56" t="e">
        <f>+X79/'MNS Improved - Step 1'!X79</f>
        <v>#REF!</v>
      </c>
      <c r="Y174" s="56" t="e">
        <f>+Y79/'MNS Improved - Step 1'!Y79</f>
        <v>#REF!</v>
      </c>
      <c r="Z174" s="56" t="e">
        <f>+Z79/'MNS Improved - Step 1'!Z79</f>
        <v>#REF!</v>
      </c>
      <c r="AA174" s="41" t="e">
        <f>+AA79/'MNS Improved - Step 1'!AA79</f>
        <v>#REF!</v>
      </c>
      <c r="AB174" s="41" t="e">
        <f>+AB79/'MNS Improved - Step 1'!AB79</f>
        <v>#REF!</v>
      </c>
      <c r="AC174" s="41" t="e">
        <f>+AC79/'MNS Improved - Step 1'!AC79</f>
        <v>#REF!</v>
      </c>
      <c r="AD174" s="41" t="e">
        <f>+AD79/'MNS Improved - Step 1'!AD79</f>
        <v>#REF!</v>
      </c>
      <c r="AE174" s="41" t="e">
        <f>+AE79/'MNS Improved - Step 1'!AE79</f>
        <v>#REF!</v>
      </c>
      <c r="AF174" s="41" t="e">
        <f>+AF79/'MNS Improved - Step 1'!AF79</f>
        <v>#REF!</v>
      </c>
      <c r="AG174" s="41" t="e">
        <f>+AG79/'MNS Improved - Step 1'!AG79</f>
        <v>#REF!</v>
      </c>
      <c r="AH174" s="41" t="e">
        <f>+AH79/'MNS Improved - Step 1'!AH79</f>
        <v>#REF!</v>
      </c>
      <c r="AI174" s="41" t="e">
        <f>+AI79/'MNS Improved - Step 1'!AI79</f>
        <v>#REF!</v>
      </c>
      <c r="AJ174" s="41" t="e">
        <f>+AJ79/'MNS Improved - Step 1'!AJ79</f>
        <v>#REF!</v>
      </c>
    </row>
    <row r="175" spans="1:36">
      <c r="A175" s="5">
        <v>76</v>
      </c>
      <c r="B175" s="41" t="e">
        <f>+B80/'MNS Improved - Step 1'!B80</f>
        <v>#REF!</v>
      </c>
      <c r="C175" s="41" t="e">
        <f>+C80/'MNS Improved - Step 1'!C80</f>
        <v>#REF!</v>
      </c>
      <c r="D175" s="41" t="e">
        <f>+D80/'MNS Improved - Step 1'!D80</f>
        <v>#REF!</v>
      </c>
      <c r="E175" s="41" t="e">
        <f>+E80/'MNS Improved - Step 1'!E80</f>
        <v>#REF!</v>
      </c>
      <c r="F175" s="41" t="e">
        <f>+F80/'MNS Improved - Step 1'!F80</f>
        <v>#REF!</v>
      </c>
      <c r="G175" s="41" t="e">
        <f>+G80/'MNS Improved - Step 1'!G80</f>
        <v>#REF!</v>
      </c>
      <c r="H175" s="41" t="e">
        <f>+H80/'MNS Improved - Step 1'!H80</f>
        <v>#REF!</v>
      </c>
      <c r="I175" s="41" t="e">
        <f>+I80/'MNS Improved - Step 1'!I80</f>
        <v>#REF!</v>
      </c>
      <c r="J175" s="41" t="e">
        <f>+J80/'MNS Improved - Step 1'!J80</f>
        <v>#REF!</v>
      </c>
      <c r="K175" s="41" t="e">
        <f>+K80/'MNS Improved - Step 1'!K80</f>
        <v>#REF!</v>
      </c>
      <c r="L175" s="41" t="e">
        <f>+L80/'MNS Improved - Step 1'!L80</f>
        <v>#REF!</v>
      </c>
      <c r="M175" s="41" t="e">
        <f>+M80/'MNS Improved - Step 1'!M80</f>
        <v>#REF!</v>
      </c>
      <c r="N175" s="41" t="e">
        <f>+N80/'MNS Improved - Step 1'!N80</f>
        <v>#REF!</v>
      </c>
      <c r="O175" s="50" t="e">
        <f>+O80/'MNS Improved - Step 1'!O80</f>
        <v>#REF!</v>
      </c>
      <c r="P175" s="41" t="e">
        <f>+P80/'MNS Improved - Step 1'!P80</f>
        <v>#REF!</v>
      </c>
      <c r="Q175" s="56" t="e">
        <f>+Q80/'MNS Improved - Step 1'!Q80</f>
        <v>#REF!</v>
      </c>
      <c r="R175" s="56" t="e">
        <f>+R80/'MNS Improved - Step 1'!R80</f>
        <v>#REF!</v>
      </c>
      <c r="S175" s="56" t="e">
        <f>+S80/'MNS Improved - Step 1'!S80</f>
        <v>#REF!</v>
      </c>
      <c r="T175" s="56" t="e">
        <f>+T80/'MNS Improved - Step 1'!T80</f>
        <v>#REF!</v>
      </c>
      <c r="U175" s="56" t="e">
        <f>+U80/'MNS Improved - Step 1'!U80</f>
        <v>#REF!</v>
      </c>
      <c r="V175" s="56" t="e">
        <f>+V80/'MNS Improved - Step 1'!V80</f>
        <v>#REF!</v>
      </c>
      <c r="W175" s="56" t="e">
        <f>+W80/'MNS Improved - Step 1'!W80</f>
        <v>#REF!</v>
      </c>
      <c r="X175" s="56" t="e">
        <f>+X80/'MNS Improved - Step 1'!X80</f>
        <v>#REF!</v>
      </c>
      <c r="Y175" s="56" t="e">
        <f>+Y80/'MNS Improved - Step 1'!Y80</f>
        <v>#REF!</v>
      </c>
      <c r="Z175" s="41" t="e">
        <f>+Z80/'MNS Improved - Step 1'!Z80</f>
        <v>#REF!</v>
      </c>
      <c r="AA175" s="41" t="e">
        <f>+AA80/'MNS Improved - Step 1'!AA80</f>
        <v>#REF!</v>
      </c>
      <c r="AB175" s="41" t="e">
        <f>+AB80/'MNS Improved - Step 1'!AB80</f>
        <v>#REF!</v>
      </c>
      <c r="AC175" s="41" t="e">
        <f>+AC80/'MNS Improved - Step 1'!AC80</f>
        <v>#REF!</v>
      </c>
      <c r="AD175" s="41" t="e">
        <f>+AD80/'MNS Improved - Step 1'!AD80</f>
        <v>#REF!</v>
      </c>
      <c r="AE175" s="41" t="e">
        <f>+AE80/'MNS Improved - Step 1'!AE80</f>
        <v>#REF!</v>
      </c>
      <c r="AF175" s="41" t="e">
        <f>+AF80/'MNS Improved - Step 1'!AF80</f>
        <v>#REF!</v>
      </c>
      <c r="AG175" s="41" t="e">
        <f>+AG80/'MNS Improved - Step 1'!AG80</f>
        <v>#REF!</v>
      </c>
      <c r="AH175" s="41" t="e">
        <f>+AH80/'MNS Improved - Step 1'!AH80</f>
        <v>#REF!</v>
      </c>
      <c r="AI175" s="41" t="e">
        <f>+AI80/'MNS Improved - Step 1'!AI80</f>
        <v>#REF!</v>
      </c>
      <c r="AJ175" s="41" t="e">
        <f>+AJ80/'MNS Improved - Step 1'!AJ80</f>
        <v>#REF!</v>
      </c>
    </row>
    <row r="176" spans="1:36">
      <c r="A176" s="5">
        <v>77</v>
      </c>
      <c r="B176" s="41" t="e">
        <f>+B81/'MNS Improved - Step 1'!B81</f>
        <v>#REF!</v>
      </c>
      <c r="C176" s="41" t="e">
        <f>+C81/'MNS Improved - Step 1'!C81</f>
        <v>#REF!</v>
      </c>
      <c r="D176" s="41" t="e">
        <f>+D81/'MNS Improved - Step 1'!D81</f>
        <v>#REF!</v>
      </c>
      <c r="E176" s="41" t="e">
        <f>+E81/'MNS Improved - Step 1'!E81</f>
        <v>#REF!</v>
      </c>
      <c r="F176" s="41" t="e">
        <f>+F81/'MNS Improved - Step 1'!F81</f>
        <v>#REF!</v>
      </c>
      <c r="G176" s="41" t="e">
        <f>+G81/'MNS Improved - Step 1'!G81</f>
        <v>#REF!</v>
      </c>
      <c r="H176" s="41" t="e">
        <f>+H81/'MNS Improved - Step 1'!H81</f>
        <v>#REF!</v>
      </c>
      <c r="I176" s="41" t="e">
        <f>+I81/'MNS Improved - Step 1'!I81</f>
        <v>#REF!</v>
      </c>
      <c r="J176" s="41" t="e">
        <f>+J81/'MNS Improved - Step 1'!J81</f>
        <v>#REF!</v>
      </c>
      <c r="K176" s="41" t="e">
        <f>+K81/'MNS Improved - Step 1'!K81</f>
        <v>#REF!</v>
      </c>
      <c r="L176" s="41" t="e">
        <f>+L81/'MNS Improved - Step 1'!L81</f>
        <v>#REF!</v>
      </c>
      <c r="M176" s="41" t="e">
        <f>+M81/'MNS Improved - Step 1'!M81</f>
        <v>#REF!</v>
      </c>
      <c r="N176" s="46" t="e">
        <f>+N81/'MNS Improved - Step 1'!N81</f>
        <v>#REF!</v>
      </c>
      <c r="O176" s="41" t="e">
        <f>+O81/'MNS Improved - Step 1'!O81</f>
        <v>#REF!</v>
      </c>
      <c r="P176" s="41" t="e">
        <f>+P81/'MNS Improved - Step 1'!P81</f>
        <v>#REF!</v>
      </c>
      <c r="Q176" s="56" t="e">
        <f>+Q81/'MNS Improved - Step 1'!Q81</f>
        <v>#REF!</v>
      </c>
      <c r="R176" s="56" t="e">
        <f>+R81/'MNS Improved - Step 1'!R81</f>
        <v>#REF!</v>
      </c>
      <c r="S176" s="56" t="e">
        <f>+S81/'MNS Improved - Step 1'!S81</f>
        <v>#REF!</v>
      </c>
      <c r="T176" s="56" t="e">
        <f>+T81/'MNS Improved - Step 1'!T81</f>
        <v>#REF!</v>
      </c>
      <c r="U176" s="56" t="e">
        <f>+U81/'MNS Improved - Step 1'!U81</f>
        <v>#REF!</v>
      </c>
      <c r="V176" s="56" t="e">
        <f>+V81/'MNS Improved - Step 1'!V81</f>
        <v>#REF!</v>
      </c>
      <c r="W176" s="56" t="e">
        <f>+W81/'MNS Improved - Step 1'!W81</f>
        <v>#REF!</v>
      </c>
      <c r="X176" s="56" t="e">
        <f>+X81/'MNS Improved - Step 1'!X81</f>
        <v>#REF!</v>
      </c>
      <c r="Y176" s="41" t="e">
        <f>+Y81/'MNS Improved - Step 1'!Y81</f>
        <v>#REF!</v>
      </c>
      <c r="Z176" s="41" t="e">
        <f>+Z81/'MNS Improved - Step 1'!Z81</f>
        <v>#REF!</v>
      </c>
      <c r="AA176" s="41" t="e">
        <f>+AA81/'MNS Improved - Step 1'!AA81</f>
        <v>#REF!</v>
      </c>
      <c r="AB176" s="41" t="e">
        <f>+AB81/'MNS Improved - Step 1'!AB81</f>
        <v>#REF!</v>
      </c>
      <c r="AC176" s="41" t="e">
        <f>+AC81/'MNS Improved - Step 1'!AC81</f>
        <v>#REF!</v>
      </c>
      <c r="AD176" s="41" t="e">
        <f>+AD81/'MNS Improved - Step 1'!AD81</f>
        <v>#REF!</v>
      </c>
      <c r="AE176" s="41" t="e">
        <f>+AE81/'MNS Improved - Step 1'!AE81</f>
        <v>#REF!</v>
      </c>
      <c r="AF176" s="41" t="e">
        <f>+AF81/'MNS Improved - Step 1'!AF81</f>
        <v>#REF!</v>
      </c>
      <c r="AG176" s="41" t="e">
        <f>+AG81/'MNS Improved - Step 1'!AG81</f>
        <v>#REF!</v>
      </c>
      <c r="AH176" s="41" t="e">
        <f>+AH81/'MNS Improved - Step 1'!AH81</f>
        <v>#REF!</v>
      </c>
      <c r="AI176" s="41" t="e">
        <f>+AI81/'MNS Improved - Step 1'!AI81</f>
        <v>#REF!</v>
      </c>
      <c r="AJ176" s="41" t="e">
        <f>+AJ81/'MNS Improved - Step 1'!AJ81</f>
        <v>#REF!</v>
      </c>
    </row>
    <row r="177" spans="1:36">
      <c r="A177" s="5">
        <v>78</v>
      </c>
      <c r="B177" s="41" t="e">
        <f>+B82/'MNS Improved - Step 1'!B82</f>
        <v>#REF!</v>
      </c>
      <c r="C177" s="41" t="e">
        <f>+C82/'MNS Improved - Step 1'!C82</f>
        <v>#REF!</v>
      </c>
      <c r="D177" s="41" t="e">
        <f>+D82/'MNS Improved - Step 1'!D82</f>
        <v>#REF!</v>
      </c>
      <c r="E177" s="41" t="e">
        <f>+E82/'MNS Improved - Step 1'!E82</f>
        <v>#REF!</v>
      </c>
      <c r="F177" s="41" t="e">
        <f>+F82/'MNS Improved - Step 1'!F82</f>
        <v>#REF!</v>
      </c>
      <c r="G177" s="41" t="e">
        <f>+G82/'MNS Improved - Step 1'!G82</f>
        <v>#REF!</v>
      </c>
      <c r="H177" s="41" t="e">
        <f>+H82/'MNS Improved - Step 1'!H82</f>
        <v>#REF!</v>
      </c>
      <c r="I177" s="41" t="e">
        <f>+I82/'MNS Improved - Step 1'!I82</f>
        <v>#REF!</v>
      </c>
      <c r="J177" s="41" t="e">
        <f>+J82/'MNS Improved - Step 1'!J82</f>
        <v>#REF!</v>
      </c>
      <c r="K177" s="41" t="e">
        <f>+K82/'MNS Improved - Step 1'!K82</f>
        <v>#REF!</v>
      </c>
      <c r="L177" s="41" t="e">
        <f>+L82/'MNS Improved - Step 1'!L82</f>
        <v>#REF!</v>
      </c>
      <c r="M177" s="41" t="e">
        <f>+M82/'MNS Improved - Step 1'!M82</f>
        <v>#REF!</v>
      </c>
      <c r="N177" s="50" t="e">
        <f>+N82/'MNS Improved - Step 1'!N82</f>
        <v>#REF!</v>
      </c>
      <c r="O177" s="41" t="e">
        <f>+O82/'MNS Improved - Step 1'!O82</f>
        <v>#REF!</v>
      </c>
      <c r="P177" s="41" t="e">
        <f>+P82/'MNS Improved - Step 1'!P82</f>
        <v>#REF!</v>
      </c>
      <c r="Q177" s="56" t="e">
        <f>+Q82/'MNS Improved - Step 1'!Q82</f>
        <v>#REF!</v>
      </c>
      <c r="R177" s="56" t="e">
        <f>+R82/'MNS Improved - Step 1'!R82</f>
        <v>#REF!</v>
      </c>
      <c r="S177" s="56" t="e">
        <f>+S82/'MNS Improved - Step 1'!S82</f>
        <v>#REF!</v>
      </c>
      <c r="T177" s="56" t="e">
        <f>+T82/'MNS Improved - Step 1'!T82</f>
        <v>#REF!</v>
      </c>
      <c r="U177" s="56" t="e">
        <f>+U82/'MNS Improved - Step 1'!U82</f>
        <v>#REF!</v>
      </c>
      <c r="V177" s="56" t="e">
        <f>+V82/'MNS Improved - Step 1'!V82</f>
        <v>#REF!</v>
      </c>
      <c r="W177" s="56" t="e">
        <f>+W82/'MNS Improved - Step 1'!W82</f>
        <v>#REF!</v>
      </c>
      <c r="X177" s="41" t="e">
        <f>+X82/'MNS Improved - Step 1'!X82</f>
        <v>#REF!</v>
      </c>
      <c r="Y177" s="41" t="e">
        <f>+Y82/'MNS Improved - Step 1'!Y82</f>
        <v>#REF!</v>
      </c>
      <c r="Z177" s="41" t="e">
        <f>+Z82/'MNS Improved - Step 1'!Z82</f>
        <v>#REF!</v>
      </c>
      <c r="AA177" s="41" t="e">
        <f>+AA82/'MNS Improved - Step 1'!AA82</f>
        <v>#REF!</v>
      </c>
      <c r="AB177" s="41" t="e">
        <f>+AB82/'MNS Improved - Step 1'!AB82</f>
        <v>#REF!</v>
      </c>
      <c r="AC177" s="41" t="e">
        <f>+AC82/'MNS Improved - Step 1'!AC82</f>
        <v>#REF!</v>
      </c>
      <c r="AD177" s="41" t="e">
        <f>+AD82/'MNS Improved - Step 1'!AD82</f>
        <v>#REF!</v>
      </c>
      <c r="AE177" s="41" t="e">
        <f>+AE82/'MNS Improved - Step 1'!AE82</f>
        <v>#REF!</v>
      </c>
      <c r="AF177" s="41" t="e">
        <f>+AF82/'MNS Improved - Step 1'!AF82</f>
        <v>#REF!</v>
      </c>
      <c r="AG177" s="41" t="e">
        <f>+AG82/'MNS Improved - Step 1'!AG82</f>
        <v>#REF!</v>
      </c>
      <c r="AH177" s="41" t="e">
        <f>+AH82/'MNS Improved - Step 1'!AH82</f>
        <v>#REF!</v>
      </c>
      <c r="AI177" s="41" t="e">
        <f>+AI82/'MNS Improved - Step 1'!AI82</f>
        <v>#REF!</v>
      </c>
      <c r="AJ177" s="41" t="e">
        <f>+AJ82/'MNS Improved - Step 1'!AJ82</f>
        <v>#REF!</v>
      </c>
    </row>
    <row r="178" spans="1:36">
      <c r="A178" s="5">
        <v>79</v>
      </c>
      <c r="B178" s="41" t="e">
        <f>+B83/'MNS Improved - Step 1'!B83</f>
        <v>#REF!</v>
      </c>
      <c r="C178" s="41" t="e">
        <f>+C83/'MNS Improved - Step 1'!C83</f>
        <v>#REF!</v>
      </c>
      <c r="D178" s="41" t="e">
        <f>+D83/'MNS Improved - Step 1'!D83</f>
        <v>#REF!</v>
      </c>
      <c r="E178" s="41" t="e">
        <f>+E83/'MNS Improved - Step 1'!E83</f>
        <v>#REF!</v>
      </c>
      <c r="F178" s="41" t="e">
        <f>+F83/'MNS Improved - Step 1'!F83</f>
        <v>#REF!</v>
      </c>
      <c r="G178" s="41" t="e">
        <f>+G83/'MNS Improved - Step 1'!G83</f>
        <v>#REF!</v>
      </c>
      <c r="H178" s="41" t="e">
        <f>+H83/'MNS Improved - Step 1'!H83</f>
        <v>#REF!</v>
      </c>
      <c r="I178" s="41" t="e">
        <f>+I83/'MNS Improved - Step 1'!I83</f>
        <v>#REF!</v>
      </c>
      <c r="J178" s="41" t="e">
        <f>+J83/'MNS Improved - Step 1'!J83</f>
        <v>#REF!</v>
      </c>
      <c r="K178" s="41" t="e">
        <f>+K83/'MNS Improved - Step 1'!K83</f>
        <v>#REF!</v>
      </c>
      <c r="L178" s="41" t="e">
        <f>+L83/'MNS Improved - Step 1'!L83</f>
        <v>#REF!</v>
      </c>
      <c r="M178" s="50" t="e">
        <f>+M83/'MNS Improved - Step 1'!M83</f>
        <v>#REF!</v>
      </c>
      <c r="N178" s="41" t="e">
        <f>+N83/'MNS Improved - Step 1'!N83</f>
        <v>#REF!</v>
      </c>
      <c r="O178" s="41" t="e">
        <f>+O83/'MNS Improved - Step 1'!O83</f>
        <v>#REF!</v>
      </c>
      <c r="P178" s="41" t="e">
        <f>+P83/'MNS Improved - Step 1'!P83</f>
        <v>#REF!</v>
      </c>
      <c r="Q178" s="56" t="e">
        <f>+Q83/'MNS Improved - Step 1'!Q83</f>
        <v>#REF!</v>
      </c>
      <c r="R178" s="56" t="e">
        <f>+R83/'MNS Improved - Step 1'!R83</f>
        <v>#REF!</v>
      </c>
      <c r="S178" s="56" t="e">
        <f>+S83/'MNS Improved - Step 1'!S83</f>
        <v>#REF!</v>
      </c>
      <c r="T178" s="56" t="e">
        <f>+T83/'MNS Improved - Step 1'!T83</f>
        <v>#REF!</v>
      </c>
      <c r="U178" s="56" t="e">
        <f>+U83/'MNS Improved - Step 1'!U83</f>
        <v>#REF!</v>
      </c>
      <c r="V178" s="56" t="e">
        <f>+V83/'MNS Improved - Step 1'!V83</f>
        <v>#REF!</v>
      </c>
      <c r="W178" s="41" t="e">
        <f>+W83/'MNS Improved - Step 1'!W83</f>
        <v>#REF!</v>
      </c>
      <c r="X178" s="41" t="e">
        <f>+X83/'MNS Improved - Step 1'!X83</f>
        <v>#REF!</v>
      </c>
      <c r="Y178" s="41" t="e">
        <f>+Y83/'MNS Improved - Step 1'!Y83</f>
        <v>#REF!</v>
      </c>
      <c r="Z178" s="41" t="e">
        <f>+Z83/'MNS Improved - Step 1'!Z83</f>
        <v>#REF!</v>
      </c>
      <c r="AA178" s="41" t="e">
        <f>+AA83/'MNS Improved - Step 1'!AA83</f>
        <v>#REF!</v>
      </c>
      <c r="AB178" s="41" t="e">
        <f>+AB83/'MNS Improved - Step 1'!AB83</f>
        <v>#REF!</v>
      </c>
      <c r="AC178" s="41" t="e">
        <f>+AC83/'MNS Improved - Step 1'!AC83</f>
        <v>#REF!</v>
      </c>
      <c r="AD178" s="41" t="e">
        <f>+AD83/'MNS Improved - Step 1'!AD83</f>
        <v>#REF!</v>
      </c>
      <c r="AE178" s="41" t="e">
        <f>+AE83/'MNS Improved - Step 1'!AE83</f>
        <v>#REF!</v>
      </c>
      <c r="AF178" s="41" t="e">
        <f>+AF83/'MNS Improved - Step 1'!AF83</f>
        <v>#REF!</v>
      </c>
      <c r="AG178" s="41" t="e">
        <f>+AG83/'MNS Improved - Step 1'!AG83</f>
        <v>#REF!</v>
      </c>
      <c r="AH178" s="41" t="e">
        <f>+AH83/'MNS Improved - Step 1'!AH83</f>
        <v>#REF!</v>
      </c>
      <c r="AI178" s="41" t="e">
        <f>+AI83/'MNS Improved - Step 1'!AI83</f>
        <v>#REF!</v>
      </c>
      <c r="AJ178" s="41" t="e">
        <f>+AJ83/'MNS Improved - Step 1'!AJ83</f>
        <v>#REF!</v>
      </c>
    </row>
    <row r="179" spans="1:36">
      <c r="A179" s="5">
        <v>80</v>
      </c>
      <c r="B179" s="41" t="e">
        <f>+B84/'MNS Improved - Step 1'!B84</f>
        <v>#REF!</v>
      </c>
      <c r="C179" s="41" t="e">
        <f>+C84/'MNS Improved - Step 1'!C84</f>
        <v>#REF!</v>
      </c>
      <c r="D179" s="41" t="e">
        <f>+D84/'MNS Improved - Step 1'!D84</f>
        <v>#REF!</v>
      </c>
      <c r="E179" s="41" t="e">
        <f>+E84/'MNS Improved - Step 1'!E84</f>
        <v>#REF!</v>
      </c>
      <c r="F179" s="41" t="e">
        <f>+F84/'MNS Improved - Step 1'!F84</f>
        <v>#REF!</v>
      </c>
      <c r="G179" s="41" t="e">
        <f>+G84/'MNS Improved - Step 1'!G84</f>
        <v>#REF!</v>
      </c>
      <c r="H179" s="41" t="e">
        <f>+H84/'MNS Improved - Step 1'!H84</f>
        <v>#REF!</v>
      </c>
      <c r="I179" s="41" t="e">
        <f>+I84/'MNS Improved - Step 1'!I84</f>
        <v>#REF!</v>
      </c>
      <c r="J179" s="41" t="e">
        <f>+J84/'MNS Improved - Step 1'!J84</f>
        <v>#REF!</v>
      </c>
      <c r="K179" s="41" t="e">
        <f>+K84/'MNS Improved - Step 1'!K84</f>
        <v>#REF!</v>
      </c>
      <c r="L179" s="46" t="e">
        <f>+L84/'MNS Improved - Step 1'!L84</f>
        <v>#REF!</v>
      </c>
      <c r="M179" s="56" t="e">
        <f>+M84/'MNS Improved - Step 1'!M84</f>
        <v>#REF!</v>
      </c>
      <c r="N179" s="56" t="e">
        <f>+N84/'MNS Improved - Step 1'!N84</f>
        <v>#REF!</v>
      </c>
      <c r="O179" s="56" t="e">
        <f>+O84/'MNS Improved - Step 1'!O84</f>
        <v>#REF!</v>
      </c>
      <c r="P179" s="56" t="e">
        <f>+P84/'MNS Improved - Step 1'!P84</f>
        <v>#REF!</v>
      </c>
      <c r="Q179" s="56" t="e">
        <f>+Q84/'MNS Improved - Step 1'!Q84</f>
        <v>#REF!</v>
      </c>
      <c r="R179" s="56" t="e">
        <f>+R84/'MNS Improved - Step 1'!R84</f>
        <v>#REF!</v>
      </c>
      <c r="S179" s="56" t="e">
        <f>+S84/'MNS Improved - Step 1'!S84</f>
        <v>#REF!</v>
      </c>
      <c r="T179" s="56" t="e">
        <f>+T84/'MNS Improved - Step 1'!T84</f>
        <v>#REF!</v>
      </c>
      <c r="U179" s="56" t="e">
        <f>+U84/'MNS Improved - Step 1'!U84</f>
        <v>#REF!</v>
      </c>
      <c r="V179" s="41" t="e">
        <f>+V84/'MNS Improved - Step 1'!V84</f>
        <v>#REF!</v>
      </c>
      <c r="W179" s="41" t="e">
        <f>+W84/'MNS Improved - Step 1'!W84</f>
        <v>#REF!</v>
      </c>
      <c r="X179" s="41" t="e">
        <f>+X84/'MNS Improved - Step 1'!X84</f>
        <v>#REF!</v>
      </c>
      <c r="Y179" s="41" t="e">
        <f>+Y84/'MNS Improved - Step 1'!Y84</f>
        <v>#REF!</v>
      </c>
      <c r="Z179" s="41" t="e">
        <f>+Z84/'MNS Improved - Step 1'!Z84</f>
        <v>#REF!</v>
      </c>
      <c r="AA179" s="41" t="e">
        <f>+AA84/'MNS Improved - Step 1'!AA84</f>
        <v>#REF!</v>
      </c>
      <c r="AB179" s="41" t="e">
        <f>+AB84/'MNS Improved - Step 1'!AB84</f>
        <v>#REF!</v>
      </c>
      <c r="AC179" s="41" t="e">
        <f>+AC84/'MNS Improved - Step 1'!AC84</f>
        <v>#REF!</v>
      </c>
      <c r="AD179" s="41" t="e">
        <f>+AD84/'MNS Improved - Step 1'!AD84</f>
        <v>#REF!</v>
      </c>
      <c r="AE179" s="41" t="e">
        <f>+AE84/'MNS Improved - Step 1'!AE84</f>
        <v>#REF!</v>
      </c>
      <c r="AF179" s="41" t="e">
        <f>+AF84/'MNS Improved - Step 1'!AF84</f>
        <v>#REF!</v>
      </c>
      <c r="AG179" s="41" t="e">
        <f>+AG84/'MNS Improved - Step 1'!AG84</f>
        <v>#REF!</v>
      </c>
      <c r="AH179" s="41" t="e">
        <f>+AH84/'MNS Improved - Step 1'!AH84</f>
        <v>#REF!</v>
      </c>
      <c r="AI179" s="41" t="e">
        <f>+AI84/'MNS Improved - Step 1'!AI84</f>
        <v>#REF!</v>
      </c>
      <c r="AJ179" s="41" t="e">
        <f>+AJ84/'MNS Improved - Step 1'!AJ84</f>
        <v>#REF!</v>
      </c>
    </row>
    <row r="180" spans="1:36">
      <c r="A180" s="5">
        <v>81</v>
      </c>
      <c r="B180" s="41" t="e">
        <f>+B85/'MNS Improved - Step 1'!B85</f>
        <v>#REF!</v>
      </c>
      <c r="C180" s="41" t="e">
        <f>+C85/'MNS Improved - Step 1'!C85</f>
        <v>#REF!</v>
      </c>
      <c r="D180" s="41" t="e">
        <f>+D85/'MNS Improved - Step 1'!D85</f>
        <v>#REF!</v>
      </c>
      <c r="E180" s="41" t="e">
        <f>+E85/'MNS Improved - Step 1'!E85</f>
        <v>#REF!</v>
      </c>
      <c r="F180" s="41" t="e">
        <f>+F85/'MNS Improved - Step 1'!F85</f>
        <v>#REF!</v>
      </c>
      <c r="G180" s="41" t="e">
        <f>+G85/'MNS Improved - Step 1'!G85</f>
        <v>#REF!</v>
      </c>
      <c r="H180" s="41" t="e">
        <f>+H85/'MNS Improved - Step 1'!H85</f>
        <v>#REF!</v>
      </c>
      <c r="I180" s="41" t="e">
        <f>+I85/'MNS Improved - Step 1'!I85</f>
        <v>#REF!</v>
      </c>
      <c r="J180" s="41" t="e">
        <f>+J85/'MNS Improved - Step 1'!J85</f>
        <v>#REF!</v>
      </c>
      <c r="K180" s="41" t="e">
        <f>+K85/'MNS Improved - Step 1'!K85</f>
        <v>#REF!</v>
      </c>
      <c r="L180" s="50" t="e">
        <f>+L85/'MNS Improved - Step 1'!L85</f>
        <v>#REF!</v>
      </c>
      <c r="M180" s="56" t="e">
        <f>+M85/'MNS Improved - Step 1'!M85</f>
        <v>#REF!</v>
      </c>
      <c r="N180" s="56" t="e">
        <f>+N85/'MNS Improved - Step 1'!N85</f>
        <v>#REF!</v>
      </c>
      <c r="O180" s="56" t="e">
        <f>+O85/'MNS Improved - Step 1'!O85</f>
        <v>#REF!</v>
      </c>
      <c r="P180" s="56" t="e">
        <f>+P85/'MNS Improved - Step 1'!P85</f>
        <v>#REF!</v>
      </c>
      <c r="Q180" s="56" t="e">
        <f>+Q85/'MNS Improved - Step 1'!Q85</f>
        <v>#REF!</v>
      </c>
      <c r="R180" s="56" t="e">
        <f>+R85/'MNS Improved - Step 1'!R85</f>
        <v>#REF!</v>
      </c>
      <c r="S180" s="56" t="e">
        <f>+S85/'MNS Improved - Step 1'!S85</f>
        <v>#REF!</v>
      </c>
      <c r="T180" s="56" t="e">
        <f>+T85/'MNS Improved - Step 1'!T85</f>
        <v>#REF!</v>
      </c>
      <c r="U180" s="41" t="e">
        <f>+U85/'MNS Improved - Step 1'!U85</f>
        <v>#REF!</v>
      </c>
      <c r="V180" s="41" t="e">
        <f>+V85/'MNS Improved - Step 1'!V85</f>
        <v>#REF!</v>
      </c>
      <c r="W180" s="41" t="e">
        <f>+W85/'MNS Improved - Step 1'!W85</f>
        <v>#REF!</v>
      </c>
      <c r="X180" s="41" t="e">
        <f>+X85/'MNS Improved - Step 1'!X85</f>
        <v>#REF!</v>
      </c>
      <c r="Y180" s="41" t="e">
        <f>+Y85/'MNS Improved - Step 1'!Y85</f>
        <v>#REF!</v>
      </c>
      <c r="Z180" s="41" t="e">
        <f>+Z85/'MNS Improved - Step 1'!Z85</f>
        <v>#REF!</v>
      </c>
      <c r="AA180" s="41" t="e">
        <f>+AA85/'MNS Improved - Step 1'!AA85</f>
        <v>#REF!</v>
      </c>
      <c r="AB180" s="41" t="e">
        <f>+AB85/'MNS Improved - Step 1'!AB85</f>
        <v>#REF!</v>
      </c>
      <c r="AC180" s="41" t="e">
        <f>+AC85/'MNS Improved - Step 1'!AC85</f>
        <v>#REF!</v>
      </c>
      <c r="AD180" s="41" t="e">
        <f>+AD85/'MNS Improved - Step 1'!AD85</f>
        <v>#REF!</v>
      </c>
      <c r="AE180" s="41" t="e">
        <f>+AE85/'MNS Improved - Step 1'!AE85</f>
        <v>#REF!</v>
      </c>
      <c r="AF180" s="41" t="e">
        <f>+AF85/'MNS Improved - Step 1'!AF85</f>
        <v>#REF!</v>
      </c>
      <c r="AG180" s="41" t="e">
        <f>+AG85/'MNS Improved - Step 1'!AG85</f>
        <v>#REF!</v>
      </c>
      <c r="AH180" s="41" t="e">
        <f>+AH85/'MNS Improved - Step 1'!AH85</f>
        <v>#REF!</v>
      </c>
      <c r="AI180" s="41" t="e">
        <f>+AI85/'MNS Improved - Step 1'!AI85</f>
        <v>#REF!</v>
      </c>
      <c r="AJ180" s="41" t="e">
        <f>+AJ85/'MNS Improved - Step 1'!AJ85</f>
        <v>#REF!</v>
      </c>
    </row>
    <row r="181" spans="1:36">
      <c r="A181" s="5">
        <v>82</v>
      </c>
      <c r="B181" s="41" t="e">
        <f>+B86/'MNS Improved - Step 1'!B86</f>
        <v>#REF!</v>
      </c>
      <c r="C181" s="41" t="e">
        <f>+C86/'MNS Improved - Step 1'!C86</f>
        <v>#REF!</v>
      </c>
      <c r="D181" s="41" t="e">
        <f>+D86/'MNS Improved - Step 1'!D86</f>
        <v>#REF!</v>
      </c>
      <c r="E181" s="41" t="e">
        <f>+E86/'MNS Improved - Step 1'!E86</f>
        <v>#REF!</v>
      </c>
      <c r="F181" s="41" t="e">
        <f>+F86/'MNS Improved - Step 1'!F86</f>
        <v>#REF!</v>
      </c>
      <c r="G181" s="41" t="e">
        <f>+G86/'MNS Improved - Step 1'!G86</f>
        <v>#REF!</v>
      </c>
      <c r="H181" s="41" t="e">
        <f>+H86/'MNS Improved - Step 1'!H86</f>
        <v>#REF!</v>
      </c>
      <c r="I181" s="41" t="e">
        <f>+I86/'MNS Improved - Step 1'!I86</f>
        <v>#REF!</v>
      </c>
      <c r="J181" s="41" t="e">
        <f>+J86/'MNS Improved - Step 1'!J86</f>
        <v>#REF!</v>
      </c>
      <c r="K181" s="50" t="e">
        <f>+K86/'MNS Improved - Step 1'!K86</f>
        <v>#REF!</v>
      </c>
      <c r="L181" s="56" t="e">
        <f>+L86/'MNS Improved - Step 1'!L86</f>
        <v>#REF!</v>
      </c>
      <c r="M181" s="56" t="e">
        <f>+M86/'MNS Improved - Step 1'!M86</f>
        <v>#REF!</v>
      </c>
      <c r="N181" s="56" t="e">
        <f>+N86/'MNS Improved - Step 1'!N86</f>
        <v>#REF!</v>
      </c>
      <c r="O181" s="56" t="e">
        <f>+O86/'MNS Improved - Step 1'!O86</f>
        <v>#REF!</v>
      </c>
      <c r="P181" s="56" t="e">
        <f>+P86/'MNS Improved - Step 1'!P86</f>
        <v>#REF!</v>
      </c>
      <c r="Q181" s="56" t="e">
        <f>+Q86/'MNS Improved - Step 1'!Q86</f>
        <v>#REF!</v>
      </c>
      <c r="R181" s="56" t="e">
        <f>+R86/'MNS Improved - Step 1'!R86</f>
        <v>#REF!</v>
      </c>
      <c r="S181" s="56" t="e">
        <f>+S86/'MNS Improved - Step 1'!S86</f>
        <v>#REF!</v>
      </c>
      <c r="T181" s="41" t="e">
        <f>+T86/'MNS Improved - Step 1'!T86</f>
        <v>#REF!</v>
      </c>
      <c r="U181" s="41" t="e">
        <f>+U86/'MNS Improved - Step 1'!U86</f>
        <v>#REF!</v>
      </c>
      <c r="V181" s="41" t="e">
        <f>+V86/'MNS Improved - Step 1'!V86</f>
        <v>#REF!</v>
      </c>
      <c r="W181" s="41" t="e">
        <f>+W86/'MNS Improved - Step 1'!W86</f>
        <v>#REF!</v>
      </c>
      <c r="X181" s="41" t="e">
        <f>+X86/'MNS Improved - Step 1'!X86</f>
        <v>#REF!</v>
      </c>
      <c r="Y181" s="41" t="e">
        <f>+Y86/'MNS Improved - Step 1'!Y86</f>
        <v>#REF!</v>
      </c>
      <c r="Z181" s="41" t="e">
        <f>+Z86/'MNS Improved - Step 1'!Z86</f>
        <v>#REF!</v>
      </c>
      <c r="AA181" s="41" t="e">
        <f>+AA86/'MNS Improved - Step 1'!AA86</f>
        <v>#REF!</v>
      </c>
      <c r="AB181" s="41" t="e">
        <f>+AB86/'MNS Improved - Step 1'!AB86</f>
        <v>#REF!</v>
      </c>
      <c r="AC181" s="41" t="e">
        <f>+AC86/'MNS Improved - Step 1'!AC86</f>
        <v>#REF!</v>
      </c>
      <c r="AD181" s="41" t="e">
        <f>+AD86/'MNS Improved - Step 1'!AD86</f>
        <v>#REF!</v>
      </c>
      <c r="AE181" s="41" t="e">
        <f>+AE86/'MNS Improved - Step 1'!AE86</f>
        <v>#REF!</v>
      </c>
      <c r="AF181" s="41" t="e">
        <f>+AF86/'MNS Improved - Step 1'!AF86</f>
        <v>#REF!</v>
      </c>
      <c r="AG181" s="41" t="e">
        <f>+AG86/'MNS Improved - Step 1'!AG86</f>
        <v>#REF!</v>
      </c>
      <c r="AH181" s="41" t="e">
        <f>+AH86/'MNS Improved - Step 1'!AH86</f>
        <v>#REF!</v>
      </c>
      <c r="AI181" s="41" t="e">
        <f>+AI86/'MNS Improved - Step 1'!AI86</f>
        <v>#REF!</v>
      </c>
      <c r="AJ181" s="41" t="e">
        <f>+AJ86/'MNS Improved - Step 1'!AJ86</f>
        <v>#REF!</v>
      </c>
    </row>
    <row r="182" spans="1:36">
      <c r="A182" s="5">
        <v>83</v>
      </c>
      <c r="B182" s="41" t="e">
        <f>+B87/'MNS Improved - Step 1'!B87</f>
        <v>#REF!</v>
      </c>
      <c r="C182" s="41" t="e">
        <f>+C87/'MNS Improved - Step 1'!C87</f>
        <v>#REF!</v>
      </c>
      <c r="D182" s="41" t="e">
        <f>+D87/'MNS Improved - Step 1'!D87</f>
        <v>#REF!</v>
      </c>
      <c r="E182" s="41" t="e">
        <f>+E87/'MNS Improved - Step 1'!E87</f>
        <v>#REF!</v>
      </c>
      <c r="F182" s="41" t="e">
        <f>+F87/'MNS Improved - Step 1'!F87</f>
        <v>#REF!</v>
      </c>
      <c r="G182" s="41" t="e">
        <f>+G87/'MNS Improved - Step 1'!G87</f>
        <v>#REF!</v>
      </c>
      <c r="H182" s="41" t="e">
        <f>+H87/'MNS Improved - Step 1'!H87</f>
        <v>#REF!</v>
      </c>
      <c r="I182" s="41" t="e">
        <f>+I87/'MNS Improved - Step 1'!I87</f>
        <v>#REF!</v>
      </c>
      <c r="J182" s="50" t="e">
        <f>+J87/'MNS Improved - Step 1'!J87</f>
        <v>#REF!</v>
      </c>
      <c r="K182" s="56" t="e">
        <f>+K87/'MNS Improved - Step 1'!K87</f>
        <v>#REF!</v>
      </c>
      <c r="L182" s="56" t="e">
        <f>+L87/'MNS Improved - Step 1'!L87</f>
        <v>#REF!</v>
      </c>
      <c r="M182" s="56" t="e">
        <f>+M87/'MNS Improved - Step 1'!M87</f>
        <v>#REF!</v>
      </c>
      <c r="N182" s="56" t="e">
        <f>+N87/'MNS Improved - Step 1'!N87</f>
        <v>#REF!</v>
      </c>
      <c r="O182" s="56" t="e">
        <f>+O87/'MNS Improved - Step 1'!O87</f>
        <v>#REF!</v>
      </c>
      <c r="P182" s="56" t="e">
        <f>+P87/'MNS Improved - Step 1'!P87</f>
        <v>#REF!</v>
      </c>
      <c r="Q182" s="56" t="e">
        <f>+Q87/'MNS Improved - Step 1'!Q87</f>
        <v>#REF!</v>
      </c>
      <c r="R182" s="56" t="e">
        <f>+R87/'MNS Improved - Step 1'!R87</f>
        <v>#REF!</v>
      </c>
      <c r="S182" s="41" t="e">
        <f>+S87/'MNS Improved - Step 1'!S87</f>
        <v>#REF!</v>
      </c>
      <c r="T182" s="41" t="e">
        <f>+T87/'MNS Improved - Step 1'!T87</f>
        <v>#REF!</v>
      </c>
      <c r="U182" s="41" t="e">
        <f>+U87/'MNS Improved - Step 1'!U87</f>
        <v>#REF!</v>
      </c>
      <c r="V182" s="41" t="e">
        <f>+V87/'MNS Improved - Step 1'!V87</f>
        <v>#REF!</v>
      </c>
      <c r="W182" s="41" t="e">
        <f>+W87/'MNS Improved - Step 1'!W87</f>
        <v>#REF!</v>
      </c>
      <c r="X182" s="41" t="e">
        <f>+X87/'MNS Improved - Step 1'!X87</f>
        <v>#REF!</v>
      </c>
      <c r="Y182" s="41" t="e">
        <f>+Y87/'MNS Improved - Step 1'!Y87</f>
        <v>#REF!</v>
      </c>
      <c r="Z182" s="41" t="e">
        <f>+Z87/'MNS Improved - Step 1'!Z87</f>
        <v>#REF!</v>
      </c>
      <c r="AA182" s="41" t="e">
        <f>+AA87/'MNS Improved - Step 1'!AA87</f>
        <v>#REF!</v>
      </c>
      <c r="AB182" s="41" t="e">
        <f>+AB87/'MNS Improved - Step 1'!AB87</f>
        <v>#REF!</v>
      </c>
      <c r="AC182" s="41" t="e">
        <f>+AC87/'MNS Improved - Step 1'!AC87</f>
        <v>#REF!</v>
      </c>
      <c r="AD182" s="41" t="e">
        <f>+AD87/'MNS Improved - Step 1'!AD87</f>
        <v>#REF!</v>
      </c>
      <c r="AE182" s="41" t="e">
        <f>+AE87/'MNS Improved - Step 1'!AE87</f>
        <v>#REF!</v>
      </c>
      <c r="AF182" s="41" t="e">
        <f>+AF87/'MNS Improved - Step 1'!AF87</f>
        <v>#REF!</v>
      </c>
      <c r="AG182" s="41" t="e">
        <f>+AG87/'MNS Improved - Step 1'!AG87</f>
        <v>#REF!</v>
      </c>
      <c r="AH182" s="41" t="e">
        <f>+AH87/'MNS Improved - Step 1'!AH87</f>
        <v>#REF!</v>
      </c>
      <c r="AI182" s="41" t="e">
        <f>+AI87/'MNS Improved - Step 1'!AI87</f>
        <v>#REF!</v>
      </c>
      <c r="AJ182" s="41" t="e">
        <f>+AJ87/'MNS Improved - Step 1'!AJ87</f>
        <v>#REF!</v>
      </c>
    </row>
    <row r="183" spans="1:36">
      <c r="A183" s="5">
        <v>84</v>
      </c>
      <c r="B183" s="41" t="e">
        <f>+B88/'MNS Improved - Step 1'!B88</f>
        <v>#REF!</v>
      </c>
      <c r="C183" s="41" t="e">
        <f>+C88/'MNS Improved - Step 1'!C88</f>
        <v>#REF!</v>
      </c>
      <c r="D183" s="41" t="e">
        <f>+D88/'MNS Improved - Step 1'!D88</f>
        <v>#REF!</v>
      </c>
      <c r="E183" s="41" t="e">
        <f>+E88/'MNS Improved - Step 1'!E88</f>
        <v>#REF!</v>
      </c>
      <c r="F183" s="41" t="e">
        <f>+F88/'MNS Improved - Step 1'!F88</f>
        <v>#REF!</v>
      </c>
      <c r="G183" s="41" t="e">
        <f>+G88/'MNS Improved - Step 1'!G88</f>
        <v>#REF!</v>
      </c>
      <c r="H183" s="41" t="e">
        <f>+H88/'MNS Improved - Step 1'!H88</f>
        <v>#REF!</v>
      </c>
      <c r="I183" s="46" t="e">
        <f>+I88/'MNS Improved - Step 1'!I88</f>
        <v>#REF!</v>
      </c>
      <c r="J183" s="56" t="e">
        <f>+J88/'MNS Improved - Step 1'!J88</f>
        <v>#REF!</v>
      </c>
      <c r="K183" s="56" t="e">
        <f>+K88/'MNS Improved - Step 1'!K88</f>
        <v>#REF!</v>
      </c>
      <c r="L183" s="56" t="e">
        <f>+L88/'MNS Improved - Step 1'!L88</f>
        <v>#REF!</v>
      </c>
      <c r="M183" s="56" t="e">
        <f>+M88/'MNS Improved - Step 1'!M88</f>
        <v>#REF!</v>
      </c>
      <c r="N183" s="56" t="e">
        <f>+N88/'MNS Improved - Step 1'!N88</f>
        <v>#REF!</v>
      </c>
      <c r="O183" s="56" t="e">
        <f>+O88/'MNS Improved - Step 1'!O88</f>
        <v>#REF!</v>
      </c>
      <c r="P183" s="56" t="e">
        <f>+P88/'MNS Improved - Step 1'!P88</f>
        <v>#REF!</v>
      </c>
      <c r="Q183" s="56" t="e">
        <f>+Q88/'MNS Improved - Step 1'!Q88</f>
        <v>#REF!</v>
      </c>
      <c r="R183" s="56" t="e">
        <f>+R88/'MNS Improved - Step 1'!R88</f>
        <v>#REF!</v>
      </c>
      <c r="S183" s="41" t="e">
        <f>+S88/'MNS Improved - Step 1'!S88</f>
        <v>#REF!</v>
      </c>
      <c r="T183" s="41" t="e">
        <f>+T88/'MNS Improved - Step 1'!T88</f>
        <v>#REF!</v>
      </c>
      <c r="U183" s="41" t="e">
        <f>+U88/'MNS Improved - Step 1'!U88</f>
        <v>#REF!</v>
      </c>
      <c r="V183" s="41" t="e">
        <f>+V88/'MNS Improved - Step 1'!V88</f>
        <v>#REF!</v>
      </c>
      <c r="W183" s="41" t="e">
        <f>+W88/'MNS Improved - Step 1'!W88</f>
        <v>#REF!</v>
      </c>
      <c r="X183" s="41" t="e">
        <f>+X88/'MNS Improved - Step 1'!X88</f>
        <v>#REF!</v>
      </c>
      <c r="Y183" s="41" t="e">
        <f>+Y88/'MNS Improved - Step 1'!Y88</f>
        <v>#REF!</v>
      </c>
      <c r="Z183" s="41" t="e">
        <f>+Z88/'MNS Improved - Step 1'!Z88</f>
        <v>#REF!</v>
      </c>
      <c r="AA183" s="41" t="e">
        <f>+AA88/'MNS Improved - Step 1'!AA88</f>
        <v>#REF!</v>
      </c>
      <c r="AB183" s="41" t="e">
        <f>+AB88/'MNS Improved - Step 1'!AB88</f>
        <v>#REF!</v>
      </c>
      <c r="AC183" s="41" t="e">
        <f>+AC88/'MNS Improved - Step 1'!AC88</f>
        <v>#REF!</v>
      </c>
      <c r="AD183" s="41" t="e">
        <f>+AD88/'MNS Improved - Step 1'!AD88</f>
        <v>#REF!</v>
      </c>
      <c r="AE183" s="41" t="e">
        <f>+AE88/'MNS Improved - Step 1'!AE88</f>
        <v>#REF!</v>
      </c>
      <c r="AF183" s="41" t="e">
        <f>+AF88/'MNS Improved - Step 1'!AF88</f>
        <v>#REF!</v>
      </c>
      <c r="AG183" s="41" t="e">
        <f>+AG88/'MNS Improved - Step 1'!AG88</f>
        <v>#REF!</v>
      </c>
      <c r="AH183" s="41" t="e">
        <f>+AH88/'MNS Improved - Step 1'!AH88</f>
        <v>#REF!</v>
      </c>
      <c r="AI183" s="41" t="e">
        <f>+AI88/'MNS Improved - Step 1'!AI88</f>
        <v>#REF!</v>
      </c>
      <c r="AJ183" s="41" t="e">
        <f>+AJ88/'MNS Improved - Step 1'!AJ88</f>
        <v>#REF!</v>
      </c>
    </row>
    <row r="184" spans="1:36">
      <c r="A184" s="5">
        <v>85</v>
      </c>
      <c r="B184" s="41" t="e">
        <f>+B89/'MNS Improved - Step 1'!B89</f>
        <v>#REF!</v>
      </c>
      <c r="C184" s="41" t="e">
        <f>+C89/'MNS Improved - Step 1'!C89</f>
        <v>#REF!</v>
      </c>
      <c r="D184" s="41" t="e">
        <f>+D89/'MNS Improved - Step 1'!D89</f>
        <v>#REF!</v>
      </c>
      <c r="E184" s="41" t="e">
        <f>+E89/'MNS Improved - Step 1'!E89</f>
        <v>#REF!</v>
      </c>
      <c r="F184" s="41" t="e">
        <f>+F89/'MNS Improved - Step 1'!F89</f>
        <v>#REF!</v>
      </c>
      <c r="G184" s="41" t="e">
        <f>+G89/'MNS Improved - Step 1'!G89</f>
        <v>#REF!</v>
      </c>
      <c r="H184" s="41" t="e">
        <f>+H89/'MNS Improved - Step 1'!H89</f>
        <v>#REF!</v>
      </c>
      <c r="I184" s="50" t="e">
        <f>+I89/'MNS Improved - Step 1'!I89</f>
        <v>#REF!</v>
      </c>
      <c r="J184" s="56" t="e">
        <f>+J89/'MNS Improved - Step 1'!J89</f>
        <v>#REF!</v>
      </c>
      <c r="K184" s="56" t="e">
        <f>+K89/'MNS Improved - Step 1'!K89</f>
        <v>#REF!</v>
      </c>
      <c r="L184" s="56" t="e">
        <f>+L89/'MNS Improved - Step 1'!L89</f>
        <v>#REF!</v>
      </c>
      <c r="M184" s="56" t="e">
        <f>+M89/'MNS Improved - Step 1'!M89</f>
        <v>#REF!</v>
      </c>
      <c r="N184" s="56" t="e">
        <f>+N89/'MNS Improved - Step 1'!N89</f>
        <v>#REF!</v>
      </c>
      <c r="O184" s="56" t="e">
        <f>+O89/'MNS Improved - Step 1'!O89</f>
        <v>#REF!</v>
      </c>
      <c r="P184" s="56" t="e">
        <f>+P89/'MNS Improved - Step 1'!P89</f>
        <v>#REF!</v>
      </c>
      <c r="Q184" s="56" t="e">
        <f>+Q89/'MNS Improved - Step 1'!Q89</f>
        <v>#REF!</v>
      </c>
      <c r="R184" s="56" t="e">
        <f>+R89/'MNS Improved - Step 1'!R89</f>
        <v>#REF!</v>
      </c>
      <c r="S184" s="41" t="e">
        <f>+S89/'MNS Improved - Step 1'!S89</f>
        <v>#REF!</v>
      </c>
      <c r="T184" s="41" t="e">
        <f>+T89/'MNS Improved - Step 1'!T89</f>
        <v>#REF!</v>
      </c>
      <c r="U184" s="41" t="e">
        <f>+U89/'MNS Improved - Step 1'!U89</f>
        <v>#REF!</v>
      </c>
      <c r="V184" s="41" t="e">
        <f>+V89/'MNS Improved - Step 1'!V89</f>
        <v>#REF!</v>
      </c>
      <c r="W184" s="41" t="e">
        <f>+W89/'MNS Improved - Step 1'!W89</f>
        <v>#REF!</v>
      </c>
      <c r="X184" s="41" t="e">
        <f>+X89/'MNS Improved - Step 1'!X89</f>
        <v>#REF!</v>
      </c>
      <c r="Y184" s="41" t="e">
        <f>+Y89/'MNS Improved - Step 1'!Y89</f>
        <v>#REF!</v>
      </c>
      <c r="Z184" s="41" t="e">
        <f>+Z89/'MNS Improved - Step 1'!Z89</f>
        <v>#REF!</v>
      </c>
      <c r="AA184" s="41" t="e">
        <f>+AA89/'MNS Improved - Step 1'!AA89</f>
        <v>#REF!</v>
      </c>
      <c r="AB184" s="41" t="e">
        <f>+AB89/'MNS Improved - Step 1'!AB89</f>
        <v>#REF!</v>
      </c>
      <c r="AC184" s="41" t="e">
        <f>+AC89/'MNS Improved - Step 1'!AC89</f>
        <v>#REF!</v>
      </c>
      <c r="AD184" s="41" t="e">
        <f>+AD89/'MNS Improved - Step 1'!AD89</f>
        <v>#REF!</v>
      </c>
      <c r="AE184" s="41" t="e">
        <f>+AE89/'MNS Improved - Step 1'!AE89</f>
        <v>#REF!</v>
      </c>
      <c r="AF184" s="41" t="e">
        <f>+AF89/'MNS Improved - Step 1'!AF89</f>
        <v>#REF!</v>
      </c>
      <c r="AG184" s="41" t="e">
        <f>+AG89/'MNS Improved - Step 1'!AG89</f>
        <v>#REF!</v>
      </c>
      <c r="AH184" s="41" t="e">
        <f>+AH89/'MNS Improved - Step 1'!AH89</f>
        <v>#REF!</v>
      </c>
      <c r="AI184" s="41" t="e">
        <f>+AI89/'MNS Improved - Step 1'!AI89</f>
        <v>#REF!</v>
      </c>
      <c r="AJ184" s="41" t="e">
        <f>+AJ89/'MNS Improved - Step 1'!AJ89</f>
        <v>#REF!</v>
      </c>
    </row>
    <row r="185" spans="1:36">
      <c r="A185" s="5">
        <v>86</v>
      </c>
      <c r="B185" s="41" t="e">
        <f>+B90/'MNS Improved - Step 1'!B90</f>
        <v>#REF!</v>
      </c>
      <c r="C185" s="41" t="e">
        <f>+C90/'MNS Improved - Step 1'!C90</f>
        <v>#REF!</v>
      </c>
      <c r="D185" s="41" t="e">
        <f>+D90/'MNS Improved - Step 1'!D90</f>
        <v>#REF!</v>
      </c>
      <c r="E185" s="41" t="e">
        <f>+E90/'MNS Improved - Step 1'!E90</f>
        <v>#REF!</v>
      </c>
      <c r="F185" s="41" t="e">
        <f>+F90/'MNS Improved - Step 1'!F90</f>
        <v>#REF!</v>
      </c>
      <c r="G185" s="41" t="e">
        <f>+G90/'MNS Improved - Step 1'!G90</f>
        <v>#REF!</v>
      </c>
      <c r="H185" s="50" t="e">
        <f>+H90/'MNS Improved - Step 1'!H90</f>
        <v>#REF!</v>
      </c>
      <c r="I185" s="56" t="e">
        <f>+I90/'MNS Improved - Step 1'!I90</f>
        <v>#REF!</v>
      </c>
      <c r="J185" s="56" t="e">
        <f>+J90/'MNS Improved - Step 1'!J90</f>
        <v>#REF!</v>
      </c>
      <c r="K185" s="56" t="e">
        <f>+K90/'MNS Improved - Step 1'!K90</f>
        <v>#REF!</v>
      </c>
      <c r="L185" s="56" t="e">
        <f>+L90/'MNS Improved - Step 1'!L90</f>
        <v>#REF!</v>
      </c>
      <c r="M185" s="56" t="e">
        <f>+M90/'MNS Improved - Step 1'!M90</f>
        <v>#REF!</v>
      </c>
      <c r="N185" s="56" t="e">
        <f>+N90/'MNS Improved - Step 1'!N90</f>
        <v>#REF!</v>
      </c>
      <c r="O185" s="56" t="e">
        <f>+O90/'MNS Improved - Step 1'!O90</f>
        <v>#REF!</v>
      </c>
      <c r="P185" s="56" t="e">
        <f>+P90/'MNS Improved - Step 1'!P90</f>
        <v>#REF!</v>
      </c>
      <c r="Q185" s="56" t="e">
        <f>+Q90/'MNS Improved - Step 1'!Q90</f>
        <v>#REF!</v>
      </c>
      <c r="R185" s="56" t="e">
        <f>+R90/'MNS Improved - Step 1'!R90</f>
        <v>#REF!</v>
      </c>
      <c r="S185" s="41" t="e">
        <f>+S90/'MNS Improved - Step 1'!S90</f>
        <v>#REF!</v>
      </c>
      <c r="T185" s="41" t="e">
        <f>+T90/'MNS Improved - Step 1'!T90</f>
        <v>#REF!</v>
      </c>
      <c r="U185" s="41" t="e">
        <f>+U90/'MNS Improved - Step 1'!U90</f>
        <v>#REF!</v>
      </c>
      <c r="V185" s="41" t="e">
        <f>+V90/'MNS Improved - Step 1'!V90</f>
        <v>#REF!</v>
      </c>
      <c r="W185" s="41" t="e">
        <f>+W90/'MNS Improved - Step 1'!W90</f>
        <v>#REF!</v>
      </c>
      <c r="X185" s="41" t="e">
        <f>+X90/'MNS Improved - Step 1'!X90</f>
        <v>#REF!</v>
      </c>
      <c r="Y185" s="41" t="e">
        <f>+Y90/'MNS Improved - Step 1'!Y90</f>
        <v>#REF!</v>
      </c>
      <c r="Z185" s="41" t="e">
        <f>+Z90/'MNS Improved - Step 1'!Z90</f>
        <v>#REF!</v>
      </c>
      <c r="AA185" s="41" t="e">
        <f>+AA90/'MNS Improved - Step 1'!AA90</f>
        <v>#REF!</v>
      </c>
      <c r="AB185" s="41" t="e">
        <f>+AB90/'MNS Improved - Step 1'!AB90</f>
        <v>#REF!</v>
      </c>
      <c r="AC185" s="41" t="e">
        <f>+AC90/'MNS Improved - Step 1'!AC90</f>
        <v>#REF!</v>
      </c>
      <c r="AD185" s="41" t="e">
        <f>+AD90/'MNS Improved - Step 1'!AD90</f>
        <v>#REF!</v>
      </c>
      <c r="AE185" s="41" t="e">
        <f>+AE90/'MNS Improved - Step 1'!AE90</f>
        <v>#REF!</v>
      </c>
      <c r="AF185" s="41" t="e">
        <f>+AF90/'MNS Improved - Step 1'!AF90</f>
        <v>#REF!</v>
      </c>
      <c r="AG185" s="41" t="e">
        <f>+AG90/'MNS Improved - Step 1'!AG90</f>
        <v>#REF!</v>
      </c>
      <c r="AH185" s="41" t="e">
        <f>+AH90/'MNS Improved - Step 1'!AH90</f>
        <v>#REF!</v>
      </c>
      <c r="AI185" s="41" t="e">
        <f>+AI90/'MNS Improved - Step 1'!AI90</f>
        <v>#REF!</v>
      </c>
      <c r="AJ185" s="41" t="e">
        <f>+AJ90/'MNS Improved - Step 1'!AJ90</f>
        <v>#REF!</v>
      </c>
    </row>
    <row r="186" spans="1:36">
      <c r="A186" s="5">
        <v>87</v>
      </c>
      <c r="B186" s="41" t="e">
        <f>+B91/'MNS Improved - Step 1'!B91</f>
        <v>#REF!</v>
      </c>
      <c r="C186" s="41" t="e">
        <f>+C91/'MNS Improved - Step 1'!C91</f>
        <v>#REF!</v>
      </c>
      <c r="D186" s="41" t="e">
        <f>+D91/'MNS Improved - Step 1'!D91</f>
        <v>#REF!</v>
      </c>
      <c r="E186" s="41" t="e">
        <f>+E91/'MNS Improved - Step 1'!E91</f>
        <v>#REF!</v>
      </c>
      <c r="F186" s="41" t="e">
        <f>+F91/'MNS Improved - Step 1'!F91</f>
        <v>#REF!</v>
      </c>
      <c r="G186" s="46" t="e">
        <f>+G91/'MNS Improved - Step 1'!G91</f>
        <v>#REF!</v>
      </c>
      <c r="H186" s="56" t="e">
        <f>+H91/'MNS Improved - Step 1'!H91</f>
        <v>#REF!</v>
      </c>
      <c r="I186" s="56" t="e">
        <f>+I91/'MNS Improved - Step 1'!I91</f>
        <v>#REF!</v>
      </c>
      <c r="J186" s="56" t="e">
        <f>+J91/'MNS Improved - Step 1'!J91</f>
        <v>#REF!</v>
      </c>
      <c r="K186" s="56" t="e">
        <f>+K91/'MNS Improved - Step 1'!K91</f>
        <v>#REF!</v>
      </c>
      <c r="L186" s="56" t="e">
        <f>+L91/'MNS Improved - Step 1'!L91</f>
        <v>#REF!</v>
      </c>
      <c r="M186" s="56" t="e">
        <f>+M91/'MNS Improved - Step 1'!M91</f>
        <v>#REF!</v>
      </c>
      <c r="N186" s="56" t="e">
        <f>+N91/'MNS Improved - Step 1'!N91</f>
        <v>#REF!</v>
      </c>
      <c r="O186" s="56" t="e">
        <f>+O91/'MNS Improved - Step 1'!O91</f>
        <v>#REF!</v>
      </c>
      <c r="P186" s="56" t="e">
        <f>+P91/'MNS Improved - Step 1'!P91</f>
        <v>#REF!</v>
      </c>
      <c r="Q186" s="56" t="e">
        <f>+Q91/'MNS Improved - Step 1'!Q91</f>
        <v>#REF!</v>
      </c>
      <c r="R186" s="56" t="e">
        <f>+R91/'MNS Improved - Step 1'!R91</f>
        <v>#REF!</v>
      </c>
      <c r="S186" s="41" t="e">
        <f>+S91/'MNS Improved - Step 1'!S91</f>
        <v>#REF!</v>
      </c>
      <c r="T186" s="41" t="e">
        <f>+T91/'MNS Improved - Step 1'!T91</f>
        <v>#REF!</v>
      </c>
      <c r="U186" s="41" t="e">
        <f>+U91/'MNS Improved - Step 1'!U91</f>
        <v>#REF!</v>
      </c>
      <c r="V186" s="41" t="e">
        <f>+V91/'MNS Improved - Step 1'!V91</f>
        <v>#REF!</v>
      </c>
      <c r="W186" s="41" t="e">
        <f>+W91/'MNS Improved - Step 1'!W91</f>
        <v>#REF!</v>
      </c>
      <c r="X186" s="41" t="e">
        <f>+X91/'MNS Improved - Step 1'!X91</f>
        <v>#REF!</v>
      </c>
      <c r="Y186" s="41" t="e">
        <f>+Y91/'MNS Improved - Step 1'!Y91</f>
        <v>#REF!</v>
      </c>
      <c r="Z186" s="41" t="e">
        <f>+Z91/'MNS Improved - Step 1'!Z91</f>
        <v>#REF!</v>
      </c>
      <c r="AA186" s="41" t="e">
        <f>+AA91/'MNS Improved - Step 1'!AA91</f>
        <v>#REF!</v>
      </c>
      <c r="AB186" s="41" t="e">
        <f>+AB91/'MNS Improved - Step 1'!AB91</f>
        <v>#REF!</v>
      </c>
      <c r="AC186" s="41" t="e">
        <f>+AC91/'MNS Improved - Step 1'!AC91</f>
        <v>#REF!</v>
      </c>
      <c r="AD186" s="41" t="e">
        <f>+AD91/'MNS Improved - Step 1'!AD91</f>
        <v>#REF!</v>
      </c>
      <c r="AE186" s="41" t="e">
        <f>+AE91/'MNS Improved - Step 1'!AE91</f>
        <v>#REF!</v>
      </c>
      <c r="AF186" s="41" t="e">
        <f>+AF91/'MNS Improved - Step 1'!AF91</f>
        <v>#REF!</v>
      </c>
      <c r="AG186" s="41" t="e">
        <f>+AG91/'MNS Improved - Step 1'!AG91</f>
        <v>#REF!</v>
      </c>
      <c r="AH186" s="41" t="e">
        <f>+AH91/'MNS Improved - Step 1'!AH91</f>
        <v>#REF!</v>
      </c>
      <c r="AI186" s="41" t="e">
        <f>+AI91/'MNS Improved - Step 1'!AI91</f>
        <v>#REF!</v>
      </c>
      <c r="AJ186" s="41" t="e">
        <f>+AJ91/'MNS Improved - Step 1'!AJ91</f>
        <v>#REF!</v>
      </c>
    </row>
    <row r="187" spans="1:36">
      <c r="A187" s="5">
        <v>88</v>
      </c>
      <c r="B187" s="41" t="e">
        <f>+B92/'MNS Improved - Step 1'!B92</f>
        <v>#REF!</v>
      </c>
      <c r="C187" s="41" t="e">
        <f>+C92/'MNS Improved - Step 1'!C92</f>
        <v>#REF!</v>
      </c>
      <c r="D187" s="41" t="e">
        <f>+D92/'MNS Improved - Step 1'!D92</f>
        <v>#REF!</v>
      </c>
      <c r="E187" s="41" t="e">
        <f>+E92/'MNS Improved - Step 1'!E92</f>
        <v>#REF!</v>
      </c>
      <c r="F187" s="41" t="e">
        <f>+F92/'MNS Improved - Step 1'!F92</f>
        <v>#REF!</v>
      </c>
      <c r="G187" s="50" t="e">
        <f>+G92/'MNS Improved - Step 1'!G92</f>
        <v>#REF!</v>
      </c>
      <c r="H187" s="56" t="e">
        <f>+H92/'MNS Improved - Step 1'!H92</f>
        <v>#REF!</v>
      </c>
      <c r="I187" s="56" t="e">
        <f>+I92/'MNS Improved - Step 1'!I92</f>
        <v>#REF!</v>
      </c>
      <c r="J187" s="56" t="e">
        <f>+J92/'MNS Improved - Step 1'!J92</f>
        <v>#REF!</v>
      </c>
      <c r="K187" s="56" t="e">
        <f>+K92/'MNS Improved - Step 1'!K92</f>
        <v>#REF!</v>
      </c>
      <c r="L187" s="56" t="e">
        <f>+L92/'MNS Improved - Step 1'!L92</f>
        <v>#REF!</v>
      </c>
      <c r="M187" s="56" t="e">
        <f>+M92/'MNS Improved - Step 1'!M92</f>
        <v>#REF!</v>
      </c>
      <c r="N187" s="56" t="e">
        <f>+N92/'MNS Improved - Step 1'!N92</f>
        <v>#REF!</v>
      </c>
      <c r="O187" s="56" t="e">
        <f>+O92/'MNS Improved - Step 1'!O92</f>
        <v>#REF!</v>
      </c>
      <c r="P187" s="56" t="e">
        <f>+P92/'MNS Improved - Step 1'!P92</f>
        <v>#REF!</v>
      </c>
      <c r="Q187" s="56" t="e">
        <f>+Q92/'MNS Improved - Step 1'!Q92</f>
        <v>#REF!</v>
      </c>
      <c r="R187" s="56" t="e">
        <f>+R92/'MNS Improved - Step 1'!R92</f>
        <v>#REF!</v>
      </c>
      <c r="S187" s="41" t="e">
        <f>+S92/'MNS Improved - Step 1'!S92</f>
        <v>#REF!</v>
      </c>
      <c r="T187" s="41" t="e">
        <f>+T92/'MNS Improved - Step 1'!T92</f>
        <v>#REF!</v>
      </c>
      <c r="U187" s="41" t="e">
        <f>+U92/'MNS Improved - Step 1'!U92</f>
        <v>#REF!</v>
      </c>
      <c r="V187" s="41" t="e">
        <f>+V92/'MNS Improved - Step 1'!V92</f>
        <v>#REF!</v>
      </c>
      <c r="W187" s="41" t="e">
        <f>+W92/'MNS Improved - Step 1'!W92</f>
        <v>#REF!</v>
      </c>
      <c r="X187" s="41" t="e">
        <f>+X92/'MNS Improved - Step 1'!X92</f>
        <v>#REF!</v>
      </c>
      <c r="Y187" s="41" t="e">
        <f>+Y92/'MNS Improved - Step 1'!Y92</f>
        <v>#REF!</v>
      </c>
      <c r="Z187" s="41" t="e">
        <f>+Z92/'MNS Improved - Step 1'!Z92</f>
        <v>#REF!</v>
      </c>
      <c r="AA187" s="41" t="e">
        <f>+AA92/'MNS Improved - Step 1'!AA92</f>
        <v>#REF!</v>
      </c>
      <c r="AB187" s="41" t="e">
        <f>+AB92/'MNS Improved - Step 1'!AB92</f>
        <v>#REF!</v>
      </c>
      <c r="AC187" s="41" t="e">
        <f>+AC92/'MNS Improved - Step 1'!AC92</f>
        <v>#REF!</v>
      </c>
      <c r="AD187" s="41" t="e">
        <f>+AD92/'MNS Improved - Step 1'!AD92</f>
        <v>#REF!</v>
      </c>
      <c r="AE187" s="41" t="e">
        <f>+AE92/'MNS Improved - Step 1'!AE92</f>
        <v>#REF!</v>
      </c>
      <c r="AF187" s="41" t="e">
        <f>+AF92/'MNS Improved - Step 1'!AF92</f>
        <v>#REF!</v>
      </c>
      <c r="AG187" s="41" t="e">
        <f>+AG92/'MNS Improved - Step 1'!AG92</f>
        <v>#REF!</v>
      </c>
      <c r="AH187" s="41" t="e">
        <f>+AH92/'MNS Improved - Step 1'!AH92</f>
        <v>#REF!</v>
      </c>
      <c r="AI187" s="41" t="e">
        <f>+AI92/'MNS Improved - Step 1'!AI92</f>
        <v>#REF!</v>
      </c>
      <c r="AJ187" s="41" t="e">
        <f>+AJ92/'MNS Improved - Step 1'!AJ92</f>
        <v>#REF!</v>
      </c>
    </row>
    <row r="188" spans="1:36">
      <c r="A188" s="5">
        <v>89</v>
      </c>
      <c r="B188" s="41" t="e">
        <f>+B93/'MNS Improved - Step 1'!B93</f>
        <v>#REF!</v>
      </c>
      <c r="C188" s="41" t="e">
        <f>+C93/'MNS Improved - Step 1'!C93</f>
        <v>#REF!</v>
      </c>
      <c r="D188" s="41" t="e">
        <f>+D93/'MNS Improved - Step 1'!D93</f>
        <v>#REF!</v>
      </c>
      <c r="E188" s="41" t="e">
        <f>+E93/'MNS Improved - Step 1'!E93</f>
        <v>#REF!</v>
      </c>
      <c r="F188" s="50" t="e">
        <f>+F93/'MNS Improved - Step 1'!F93</f>
        <v>#REF!</v>
      </c>
      <c r="G188" s="56" t="e">
        <f>+G93/'MNS Improved - Step 1'!G93</f>
        <v>#REF!</v>
      </c>
      <c r="H188" s="56" t="e">
        <f>+H93/'MNS Improved - Step 1'!H93</f>
        <v>#REF!</v>
      </c>
      <c r="I188" s="56" t="e">
        <f>+I93/'MNS Improved - Step 1'!I93</f>
        <v>#REF!</v>
      </c>
      <c r="J188" s="56" t="e">
        <f>+J93/'MNS Improved - Step 1'!J93</f>
        <v>#REF!</v>
      </c>
      <c r="K188" s="56" t="e">
        <f>+K93/'MNS Improved - Step 1'!K93</f>
        <v>#REF!</v>
      </c>
      <c r="L188" s="56" t="e">
        <f>+L93/'MNS Improved - Step 1'!L93</f>
        <v>#REF!</v>
      </c>
      <c r="M188" s="41" t="e">
        <f>+M93/'MNS Improved - Step 1'!M93</f>
        <v>#REF!</v>
      </c>
      <c r="N188" s="41" t="e">
        <f>+N93/'MNS Improved - Step 1'!N93</f>
        <v>#REF!</v>
      </c>
      <c r="O188" s="41" t="e">
        <f>+O93/'MNS Improved - Step 1'!O93</f>
        <v>#REF!</v>
      </c>
      <c r="P188" s="41" t="e">
        <f>+P93/'MNS Improved - Step 1'!P93</f>
        <v>#REF!</v>
      </c>
      <c r="Q188" s="41" t="e">
        <f>+Q93/'MNS Improved - Step 1'!Q93</f>
        <v>#REF!</v>
      </c>
      <c r="R188" s="41" t="e">
        <f>+R93/'MNS Improved - Step 1'!R93</f>
        <v>#REF!</v>
      </c>
      <c r="S188" s="41" t="e">
        <f>+S93/'MNS Improved - Step 1'!S93</f>
        <v>#REF!</v>
      </c>
      <c r="T188" s="41" t="e">
        <f>+T93/'MNS Improved - Step 1'!T93</f>
        <v>#REF!</v>
      </c>
      <c r="U188" s="41" t="e">
        <f>+U93/'MNS Improved - Step 1'!U93</f>
        <v>#REF!</v>
      </c>
      <c r="V188" s="41" t="e">
        <f>+V93/'MNS Improved - Step 1'!V93</f>
        <v>#REF!</v>
      </c>
      <c r="W188" s="41" t="e">
        <f>+W93/'MNS Improved - Step 1'!W93</f>
        <v>#REF!</v>
      </c>
      <c r="X188" s="41" t="e">
        <f>+X93/'MNS Improved - Step 1'!X93</f>
        <v>#REF!</v>
      </c>
      <c r="Y188" s="41" t="e">
        <f>+Y93/'MNS Improved - Step 1'!Y93</f>
        <v>#REF!</v>
      </c>
      <c r="Z188" s="41" t="e">
        <f>+Z93/'MNS Improved - Step 1'!Z93</f>
        <v>#REF!</v>
      </c>
      <c r="AA188" s="41" t="e">
        <f>+AA93/'MNS Improved - Step 1'!AA93</f>
        <v>#REF!</v>
      </c>
      <c r="AB188" s="41" t="e">
        <f>+AB93/'MNS Improved - Step 1'!AB93</f>
        <v>#REF!</v>
      </c>
      <c r="AC188" s="41" t="e">
        <f>+AC93/'MNS Improved - Step 1'!AC93</f>
        <v>#REF!</v>
      </c>
      <c r="AD188" s="41" t="e">
        <f>+AD93/'MNS Improved - Step 1'!AD93</f>
        <v>#REF!</v>
      </c>
      <c r="AE188" s="41" t="e">
        <f>+AE93/'MNS Improved - Step 1'!AE93</f>
        <v>#REF!</v>
      </c>
      <c r="AF188" s="41" t="e">
        <f>+AF93/'MNS Improved - Step 1'!AF93</f>
        <v>#REF!</v>
      </c>
      <c r="AG188" s="41" t="e">
        <f>+AG93/'MNS Improved - Step 1'!AG93</f>
        <v>#REF!</v>
      </c>
      <c r="AH188" s="41" t="e">
        <f>+AH93/'MNS Improved - Step 1'!AH93</f>
        <v>#REF!</v>
      </c>
      <c r="AI188" s="41" t="e">
        <f>+AI93/'MNS Improved - Step 1'!AI93</f>
        <v>#REF!</v>
      </c>
      <c r="AJ188" s="41" t="e">
        <f>+AJ93/'MNS Improved - Step 1'!AJ93</f>
        <v>#REF!</v>
      </c>
    </row>
    <row r="189" spans="1:36">
      <c r="A189" s="5">
        <v>90</v>
      </c>
      <c r="B189" s="44" t="e">
        <f>+B94/'MNS Improved - Step 1'!B94</f>
        <v>#REF!</v>
      </c>
      <c r="C189" s="45" t="e">
        <f>+C94/'MNS Improved - Step 1'!C94</f>
        <v>#REF!</v>
      </c>
      <c r="D189" s="45" t="e">
        <f>+D94/'MNS Improved - Step 1'!D94</f>
        <v>#REF!</v>
      </c>
      <c r="E189" s="50" t="e">
        <f>+E94/'MNS Improved - Step 1'!E94</f>
        <v>#REF!</v>
      </c>
      <c r="F189" s="56" t="e">
        <f>+F94/'MNS Improved - Step 1'!F94</f>
        <v>#REF!</v>
      </c>
      <c r="G189" s="56" t="e">
        <f>+G94/'MNS Improved - Step 1'!G94</f>
        <v>#REF!</v>
      </c>
      <c r="H189" s="56" t="e">
        <f>+H94/'MNS Improved - Step 1'!H94</f>
        <v>#REF!</v>
      </c>
      <c r="I189" s="56" t="e">
        <f>+I94/'MNS Improved - Step 1'!I94</f>
        <v>#REF!</v>
      </c>
      <c r="J189" s="56" t="e">
        <f>+J94/'MNS Improved - Step 1'!J94</f>
        <v>#REF!</v>
      </c>
      <c r="K189" s="56" t="e">
        <f>+K94/'MNS Improved - Step 1'!K94</f>
        <v>#REF!</v>
      </c>
      <c r="L189" s="41" t="e">
        <f>+L94/'MNS Improved - Step 1'!L94</f>
        <v>#REF!</v>
      </c>
      <c r="M189" s="41" t="e">
        <f>+M94/'MNS Improved - Step 1'!M94</f>
        <v>#REF!</v>
      </c>
      <c r="N189" s="41" t="e">
        <f>+N94/'MNS Improved - Step 1'!N94</f>
        <v>#REF!</v>
      </c>
      <c r="O189" s="41" t="e">
        <f>+O94/'MNS Improved - Step 1'!O94</f>
        <v>#REF!</v>
      </c>
      <c r="P189" s="41" t="e">
        <f>+P94/'MNS Improved - Step 1'!P94</f>
        <v>#REF!</v>
      </c>
      <c r="Q189" s="41" t="e">
        <f>+Q94/'MNS Improved - Step 1'!Q94</f>
        <v>#REF!</v>
      </c>
      <c r="R189" s="41" t="e">
        <f>+R94/'MNS Improved - Step 1'!R94</f>
        <v>#REF!</v>
      </c>
      <c r="S189" s="41" t="e">
        <f>+S94/'MNS Improved - Step 1'!S94</f>
        <v>#REF!</v>
      </c>
      <c r="T189" s="41" t="e">
        <f>+T94/'MNS Improved - Step 1'!T94</f>
        <v>#REF!</v>
      </c>
      <c r="U189" s="41" t="e">
        <f>+U94/'MNS Improved - Step 1'!U94</f>
        <v>#REF!</v>
      </c>
      <c r="V189" s="41" t="e">
        <f>+V94/'MNS Improved - Step 1'!V94</f>
        <v>#REF!</v>
      </c>
      <c r="W189" s="41" t="e">
        <f>+W94/'MNS Improved - Step 1'!W94</f>
        <v>#REF!</v>
      </c>
      <c r="X189" s="41" t="e">
        <f>+X94/'MNS Improved - Step 1'!X94</f>
        <v>#REF!</v>
      </c>
      <c r="Y189" s="41" t="e">
        <f>+Y94/'MNS Improved - Step 1'!Y94</f>
        <v>#REF!</v>
      </c>
      <c r="Z189" s="41" t="e">
        <f>+Z94/'MNS Improved - Step 1'!Z94</f>
        <v>#REF!</v>
      </c>
      <c r="AA189" s="41" t="e">
        <f>+AA94/'MNS Improved - Step 1'!AA94</f>
        <v>#REF!</v>
      </c>
      <c r="AB189" s="41" t="e">
        <f>+AB94/'MNS Improved - Step 1'!AB94</f>
        <v>#REF!</v>
      </c>
      <c r="AC189" s="41" t="e">
        <f>+AC94/'MNS Improved - Step 1'!AC94</f>
        <v>#REF!</v>
      </c>
      <c r="AD189" s="41" t="e">
        <f>+AD94/'MNS Improved - Step 1'!AD94</f>
        <v>#REF!</v>
      </c>
      <c r="AE189" s="41" t="e">
        <f>+AE94/'MNS Improved - Step 1'!AE94</f>
        <v>#REF!</v>
      </c>
      <c r="AF189" s="41" t="e">
        <f>+AF94/'MNS Improved - Step 1'!AF94</f>
        <v>#REF!</v>
      </c>
      <c r="AG189" s="41" t="e">
        <f>+AG94/'MNS Improved - Step 1'!AG94</f>
        <v>#REF!</v>
      </c>
      <c r="AH189" s="41" t="e">
        <f>+AH94/'MNS Improved - Step 1'!AH94</f>
        <v>#REF!</v>
      </c>
      <c r="AI189" s="41" t="e">
        <f>+AI94/'MNS Improved - Step 1'!AI94</f>
        <v>#REF!</v>
      </c>
      <c r="AJ189" s="41" t="e">
        <f>+AJ94/'MNS Improved - Step 1'!AJ94</f>
        <v>#REF!</v>
      </c>
    </row>
  </sheetData>
  <conditionalFormatting sqref="C1:Z3">
    <cfRule type="cellIs" dxfId="1092" priority="14" operator="lessThan">
      <formula>0</formula>
    </cfRule>
  </conditionalFormatting>
  <conditionalFormatting sqref="AN3:BK3">
    <cfRule type="cellIs" dxfId="1091" priority="13" operator="lessThan">
      <formula>0</formula>
    </cfRule>
  </conditionalFormatting>
  <conditionalFormatting sqref="C4:E94 F24:G94 F4:G22 I4:AJ94 H4:H21 H23:H94">
    <cfRule type="expression" dxfId="1090" priority="8" stopIfTrue="1">
      <formula>AND(C4-B4&lt;-Eps,C4-B5&lt;-Eps)</formula>
    </cfRule>
    <cfRule type="expression" dxfId="1089" priority="9">
      <formula>C4-B4&lt;-Eps</formula>
    </cfRule>
    <cfRule type="expression" dxfId="1088" priority="10">
      <formula>C4-B5&lt;-Eps</formula>
    </cfRule>
  </conditionalFormatting>
  <conditionalFormatting sqref="D25">
    <cfRule type="expression" dxfId="1087" priority="12">
      <formula>(D24-D25&lt;-Eps)</formula>
    </cfRule>
  </conditionalFormatting>
  <conditionalFormatting sqref="C5:E94 F24:G94 F5:G22 I5:AJ94 H5:H21 H23:H94">
    <cfRule type="expression" dxfId="1086" priority="11">
      <formula>C5-C4&lt;-Eps</formula>
    </cfRule>
  </conditionalFormatting>
  <conditionalFormatting sqref="B99:AJ18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BU96"/>
  <sheetViews>
    <sheetView workbookViewId="0">
      <selection activeCell="F24" sqref="F24"/>
    </sheetView>
  </sheetViews>
  <sheetFormatPr defaultRowHeight="12.5"/>
  <cols>
    <col min="1" max="1" width="4.26953125" customWidth="1"/>
  </cols>
  <sheetData>
    <row r="1" spans="1:73">
      <c r="A1" t="s">
        <v>3</v>
      </c>
    </row>
    <row r="2" spans="1:73">
      <c r="B2" t="s">
        <v>0</v>
      </c>
    </row>
    <row r="3" spans="1:73">
      <c r="A3" s="6" t="s">
        <v>1</v>
      </c>
      <c r="B3" s="23">
        <v>1</v>
      </c>
      <c r="C3" s="23">
        <v>2</v>
      </c>
      <c r="D3" s="23">
        <v>3</v>
      </c>
      <c r="E3" s="23">
        <v>4</v>
      </c>
      <c r="F3" s="23">
        <v>5</v>
      </c>
      <c r="G3" s="23">
        <v>6</v>
      </c>
      <c r="H3" s="23">
        <v>7</v>
      </c>
      <c r="I3" s="23">
        <v>8</v>
      </c>
      <c r="J3" s="23">
        <v>9</v>
      </c>
      <c r="K3" s="23">
        <v>10</v>
      </c>
      <c r="L3" s="23">
        <v>11</v>
      </c>
      <c r="M3" s="23">
        <v>12</v>
      </c>
      <c r="N3" s="23">
        <v>13</v>
      </c>
      <c r="O3" s="23">
        <v>14</v>
      </c>
      <c r="P3" s="23">
        <v>15</v>
      </c>
      <c r="Q3" s="23">
        <v>16</v>
      </c>
      <c r="R3" s="23">
        <v>17</v>
      </c>
      <c r="S3" s="23">
        <v>18</v>
      </c>
      <c r="T3" s="23">
        <v>19</v>
      </c>
      <c r="U3" s="23">
        <v>20</v>
      </c>
      <c r="V3" s="23">
        <v>21</v>
      </c>
      <c r="W3" s="23">
        <v>22</v>
      </c>
      <c r="X3" s="23">
        <v>23</v>
      </c>
      <c r="Y3" s="23">
        <v>24</v>
      </c>
      <c r="Z3" s="23">
        <v>25</v>
      </c>
      <c r="AA3" s="23">
        <v>26</v>
      </c>
      <c r="AB3" s="23">
        <v>27</v>
      </c>
      <c r="AC3" s="23">
        <v>28</v>
      </c>
      <c r="AD3" s="23">
        <v>29</v>
      </c>
      <c r="AE3" s="23">
        <v>30</v>
      </c>
      <c r="AF3" s="23">
        <v>31</v>
      </c>
      <c r="AG3" s="23">
        <v>32</v>
      </c>
      <c r="AH3" s="23">
        <v>33</v>
      </c>
      <c r="AI3" s="23">
        <v>34</v>
      </c>
      <c r="AJ3" s="23">
        <v>35</v>
      </c>
      <c r="AL3" s="6"/>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c r="A4" s="22">
        <v>0</v>
      </c>
      <c r="B4" s="16">
        <v>0.27841122833514798</v>
      </c>
      <c r="C4" s="11">
        <v>0.15848983696524899</v>
      </c>
      <c r="D4" s="13">
        <v>9.9033144914464091E-2</v>
      </c>
      <c r="E4" s="13">
        <v>7.4557044296989797E-2</v>
      </c>
      <c r="F4" s="13">
        <v>7.1331105886330695E-2</v>
      </c>
      <c r="G4" s="13">
        <v>7.799369366211481E-2</v>
      </c>
      <c r="H4" s="13">
        <v>8.4222299226229605E-2</v>
      </c>
      <c r="I4" s="13">
        <v>8.1021659764158205E-2</v>
      </c>
      <c r="J4" s="13">
        <v>7.4351745051062693E-2</v>
      </c>
      <c r="K4" s="13">
        <v>7.2749377469155607E-2</v>
      </c>
      <c r="L4" s="13">
        <v>8.0598944203687101E-2</v>
      </c>
      <c r="M4" s="13">
        <v>8.7504894885642698E-2</v>
      </c>
      <c r="N4" s="13">
        <v>7.9455457412255098E-2</v>
      </c>
      <c r="O4" s="13">
        <v>6.9123957014579296E-2</v>
      </c>
      <c r="P4" s="13">
        <v>9.7094426729208691E-2</v>
      </c>
      <c r="Q4" s="13">
        <v>0.16884018234961901</v>
      </c>
      <c r="R4" s="13">
        <v>0.24311890865100799</v>
      </c>
      <c r="S4" s="13">
        <v>0.28543846157209002</v>
      </c>
      <c r="T4" s="13">
        <v>0.29312124985911803</v>
      </c>
      <c r="U4" s="13">
        <v>0.29312124985911803</v>
      </c>
      <c r="V4" s="13">
        <v>0.29312124985911803</v>
      </c>
      <c r="W4" s="13">
        <v>0.296567571539329</v>
      </c>
      <c r="X4" s="13">
        <v>0.32327677663113497</v>
      </c>
      <c r="Y4" s="13">
        <v>0.36022937111284492</v>
      </c>
      <c r="Z4" s="13">
        <v>0.38822477051654303</v>
      </c>
      <c r="AA4" s="13">
        <v>0.38960259623617494</v>
      </c>
      <c r="AB4" s="13">
        <v>0.37591252464152003</v>
      </c>
      <c r="AC4" s="13">
        <v>0.36640315415372504</v>
      </c>
      <c r="AD4" s="13">
        <v>0.37452968656151298</v>
      </c>
      <c r="AE4" s="13">
        <v>0.39717273566559097</v>
      </c>
      <c r="AF4" s="13">
        <v>0.42708697713937804</v>
      </c>
      <c r="AG4" s="13">
        <v>0.45758953059863405</v>
      </c>
      <c r="AH4" s="13">
        <v>0.49027980208893995</v>
      </c>
      <c r="AI4" s="13">
        <v>0.53003795219427485</v>
      </c>
      <c r="AJ4" s="13">
        <v>0.58226311333711789</v>
      </c>
      <c r="AL4" s="22"/>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row>
    <row r="5" spans="1:73">
      <c r="A5" s="22">
        <v>1</v>
      </c>
      <c r="B5" s="16">
        <v>0.15848983696524899</v>
      </c>
      <c r="C5" s="13">
        <v>9.9033144914464091E-2</v>
      </c>
      <c r="D5" s="13">
        <v>7.4557044296989797E-2</v>
      </c>
      <c r="E5" s="13">
        <v>7.1331105886330695E-2</v>
      </c>
      <c r="F5" s="13">
        <v>7.799369366211481E-2</v>
      </c>
      <c r="G5" s="13">
        <v>8.4222299226229605E-2</v>
      </c>
      <c r="H5" s="13">
        <v>8.1021659764158205E-2</v>
      </c>
      <c r="I5" s="13">
        <v>7.4351745051062693E-2</v>
      </c>
      <c r="J5" s="13">
        <v>7.2749377469155607E-2</v>
      </c>
      <c r="K5" s="13">
        <v>8.0598944203687101E-2</v>
      </c>
      <c r="L5" s="13">
        <v>8.7504894885642698E-2</v>
      </c>
      <c r="M5" s="13">
        <v>7.9455457412255098E-2</v>
      </c>
      <c r="N5" s="13">
        <v>6.9123957014579296E-2</v>
      </c>
      <c r="O5" s="13">
        <v>9.7094426729208691E-2</v>
      </c>
      <c r="P5" s="13">
        <v>0.16884018234961901</v>
      </c>
      <c r="Q5" s="13">
        <v>0.24311890865100799</v>
      </c>
      <c r="R5" s="13">
        <v>0.28543846157209002</v>
      </c>
      <c r="S5" s="13">
        <v>0.29312124985911803</v>
      </c>
      <c r="T5" s="13">
        <v>0.29312124985911803</v>
      </c>
      <c r="U5" s="13">
        <v>0.29312124985911803</v>
      </c>
      <c r="V5" s="13">
        <v>0.296567571539329</v>
      </c>
      <c r="W5" s="13">
        <v>0.32327677663113497</v>
      </c>
      <c r="X5" s="13">
        <v>0.36022937111284492</v>
      </c>
      <c r="Y5" s="13">
        <v>0.38822477051654303</v>
      </c>
      <c r="Z5" s="13">
        <v>0.38960259623617494</v>
      </c>
      <c r="AA5" s="13">
        <v>0.37591252464152003</v>
      </c>
      <c r="AB5" s="13">
        <v>0.36640315415372504</v>
      </c>
      <c r="AC5" s="13">
        <v>0.37452968656151298</v>
      </c>
      <c r="AD5" s="13">
        <v>0.39717273566559097</v>
      </c>
      <c r="AE5" s="13">
        <v>0.42708697713937804</v>
      </c>
      <c r="AF5" s="13">
        <v>0.45758953059863405</v>
      </c>
      <c r="AG5" s="13">
        <v>0.49027980208893995</v>
      </c>
      <c r="AH5" s="13">
        <v>0.53003795219427485</v>
      </c>
      <c r="AI5" s="13">
        <v>0.58226311333711789</v>
      </c>
      <c r="AJ5" s="13">
        <v>0.64953860272281516</v>
      </c>
      <c r="AL5" s="22"/>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row>
    <row r="6" spans="1:73">
      <c r="A6" s="22">
        <v>2</v>
      </c>
      <c r="B6" s="16">
        <v>9.9033144914464091E-2</v>
      </c>
      <c r="C6" s="13">
        <v>7.4557044296989797E-2</v>
      </c>
      <c r="D6" s="13">
        <v>7.1331105886330695E-2</v>
      </c>
      <c r="E6" s="13">
        <v>7.799369366211481E-2</v>
      </c>
      <c r="F6" s="13">
        <v>8.4222299226229605E-2</v>
      </c>
      <c r="G6" s="13">
        <v>8.1021659764158205E-2</v>
      </c>
      <c r="H6" s="13">
        <v>7.4351745051062693E-2</v>
      </c>
      <c r="I6" s="13">
        <v>7.2749377469155607E-2</v>
      </c>
      <c r="J6" s="13">
        <v>8.0598944203687101E-2</v>
      </c>
      <c r="K6" s="13">
        <v>8.7504894885642698E-2</v>
      </c>
      <c r="L6" s="13">
        <v>7.9455457412255098E-2</v>
      </c>
      <c r="M6" s="13">
        <v>6.9123957014579296E-2</v>
      </c>
      <c r="N6" s="13">
        <v>9.7094426729208691E-2</v>
      </c>
      <c r="O6" s="13">
        <v>0.16884018234961901</v>
      </c>
      <c r="P6" s="13">
        <v>0.24311890865100799</v>
      </c>
      <c r="Q6" s="13">
        <v>0.28543846157209002</v>
      </c>
      <c r="R6" s="13">
        <v>0.29312124985911803</v>
      </c>
      <c r="S6" s="13">
        <v>0.29312124985911803</v>
      </c>
      <c r="T6" s="13">
        <v>0.29312124985911803</v>
      </c>
      <c r="U6" s="13">
        <v>0.296567571539329</v>
      </c>
      <c r="V6" s="13">
        <v>0.32327677663113497</v>
      </c>
      <c r="W6" s="13">
        <v>0.36022937111284492</v>
      </c>
      <c r="X6" s="13">
        <v>0.38822477051654303</v>
      </c>
      <c r="Y6" s="13">
        <v>0.38960259623617494</v>
      </c>
      <c r="Z6" s="13">
        <v>0.37591252464152003</v>
      </c>
      <c r="AA6" s="13">
        <v>0.36640315415372504</v>
      </c>
      <c r="AB6" s="13">
        <v>0.37452968656151298</v>
      </c>
      <c r="AC6" s="13">
        <v>0.39717273566559097</v>
      </c>
      <c r="AD6" s="13">
        <v>0.42708697713937804</v>
      </c>
      <c r="AE6" s="13">
        <v>0.45758953059863405</v>
      </c>
      <c r="AF6" s="13">
        <v>0.49027980208893995</v>
      </c>
      <c r="AG6" s="13">
        <v>0.53003795219427485</v>
      </c>
      <c r="AH6" s="13">
        <v>0.58226311333711789</v>
      </c>
      <c r="AI6" s="13">
        <v>0.64953860272281516</v>
      </c>
      <c r="AJ6" s="13">
        <v>0.72961104741068716</v>
      </c>
      <c r="AL6" s="22"/>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row>
    <row r="7" spans="1:73">
      <c r="A7" s="22">
        <v>3</v>
      </c>
      <c r="B7" s="16">
        <v>7.4557044296989797E-2</v>
      </c>
      <c r="C7" s="13">
        <v>7.1331105886330695E-2</v>
      </c>
      <c r="D7" s="13">
        <v>7.799369366211481E-2</v>
      </c>
      <c r="E7" s="13">
        <v>8.4222299226229605E-2</v>
      </c>
      <c r="F7" s="13">
        <v>8.1021659764158205E-2</v>
      </c>
      <c r="G7" s="13">
        <v>7.4351745051062693E-2</v>
      </c>
      <c r="H7" s="13">
        <v>7.2749377469155607E-2</v>
      </c>
      <c r="I7" s="13">
        <v>8.0598944203687101E-2</v>
      </c>
      <c r="J7" s="13">
        <v>8.7504894885642698E-2</v>
      </c>
      <c r="K7" s="13">
        <v>7.9455457412255098E-2</v>
      </c>
      <c r="L7" s="13">
        <v>6.9123957014579296E-2</v>
      </c>
      <c r="M7" s="13">
        <v>9.7094426729208691E-2</v>
      </c>
      <c r="N7" s="13">
        <v>0.16884018234961901</v>
      </c>
      <c r="O7" s="13">
        <v>0.24311890865100799</v>
      </c>
      <c r="P7" s="13">
        <v>0.28543846157209002</v>
      </c>
      <c r="Q7" s="13">
        <v>0.29312124985911803</v>
      </c>
      <c r="R7" s="13">
        <v>0.29312124985911803</v>
      </c>
      <c r="S7" s="13">
        <v>0.29312124985911803</v>
      </c>
      <c r="T7" s="13">
        <v>0.296567571539329</v>
      </c>
      <c r="U7" s="13">
        <v>0.32327677663113502</v>
      </c>
      <c r="V7" s="13">
        <v>0.36022937111284492</v>
      </c>
      <c r="W7" s="13">
        <v>0.38822477051654303</v>
      </c>
      <c r="X7" s="13">
        <v>0.38960259623617494</v>
      </c>
      <c r="Y7" s="13">
        <v>0.37591252464152003</v>
      </c>
      <c r="Z7" s="13">
        <v>0.36640315415372504</v>
      </c>
      <c r="AA7" s="13">
        <v>0.37452968656151298</v>
      </c>
      <c r="AB7" s="13">
        <v>0.39717273566559097</v>
      </c>
      <c r="AC7" s="13">
        <v>0.42708697713937804</v>
      </c>
      <c r="AD7" s="13">
        <v>0.45758953059863405</v>
      </c>
      <c r="AE7" s="13">
        <v>0.49027980208893995</v>
      </c>
      <c r="AF7" s="13">
        <v>0.53003795219427485</v>
      </c>
      <c r="AG7" s="13">
        <v>0.58226311333711789</v>
      </c>
      <c r="AH7" s="13">
        <v>0.64953860272281516</v>
      </c>
      <c r="AI7" s="13">
        <v>0.72961104741068716</v>
      </c>
      <c r="AJ7" s="13">
        <v>0.81349159633711987</v>
      </c>
      <c r="AL7" s="22"/>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row>
    <row r="8" spans="1:73">
      <c r="A8" s="22">
        <v>4</v>
      </c>
      <c r="B8" s="16">
        <v>7.1331105886330695E-2</v>
      </c>
      <c r="C8" s="13">
        <v>7.799369366211481E-2</v>
      </c>
      <c r="D8" s="13">
        <v>8.4222299226229605E-2</v>
      </c>
      <c r="E8" s="13">
        <v>8.1021659764158205E-2</v>
      </c>
      <c r="F8" s="13">
        <v>7.4351745051062693E-2</v>
      </c>
      <c r="G8" s="13">
        <v>7.2749377469155607E-2</v>
      </c>
      <c r="H8" s="13">
        <v>8.0598944203687101E-2</v>
      </c>
      <c r="I8" s="13">
        <v>8.7504894885642698E-2</v>
      </c>
      <c r="J8" s="13">
        <v>7.9455457412255098E-2</v>
      </c>
      <c r="K8" s="13">
        <v>6.9123957014579296E-2</v>
      </c>
      <c r="L8" s="13">
        <v>9.7094426729208691E-2</v>
      </c>
      <c r="M8" s="13">
        <v>0.16884018234961901</v>
      </c>
      <c r="N8" s="13">
        <v>0.24311890865100799</v>
      </c>
      <c r="O8" s="13">
        <v>0.28543846157209002</v>
      </c>
      <c r="P8" s="13">
        <v>0.29312124985911803</v>
      </c>
      <c r="Q8" s="13">
        <v>0.29312124985911803</v>
      </c>
      <c r="R8" s="13">
        <v>0.29312124985911803</v>
      </c>
      <c r="S8" s="13">
        <v>0.296567571539329</v>
      </c>
      <c r="T8" s="13">
        <v>0.32327677663113502</v>
      </c>
      <c r="U8" s="13">
        <v>0.36022937111284498</v>
      </c>
      <c r="V8" s="13">
        <v>0.38822477051654303</v>
      </c>
      <c r="W8" s="13">
        <v>0.38960259623617494</v>
      </c>
      <c r="X8" s="13">
        <v>0.37591252464152003</v>
      </c>
      <c r="Y8" s="13">
        <v>0.36640315415372504</v>
      </c>
      <c r="Z8" s="13">
        <v>0.37452968656151298</v>
      </c>
      <c r="AA8" s="13">
        <v>0.39717273566559097</v>
      </c>
      <c r="AB8" s="13">
        <v>0.42708697713937804</v>
      </c>
      <c r="AC8" s="13">
        <v>0.45758953059863405</v>
      </c>
      <c r="AD8" s="13">
        <v>0.49027980208893995</v>
      </c>
      <c r="AE8" s="13">
        <v>0.53003795219427485</v>
      </c>
      <c r="AF8" s="13">
        <v>0.58226311333711789</v>
      </c>
      <c r="AG8" s="13">
        <v>0.64953860272281516</v>
      </c>
      <c r="AH8" s="13">
        <v>0.72961104741068716</v>
      </c>
      <c r="AI8" s="13">
        <v>0.81349159633711987</v>
      </c>
      <c r="AJ8" s="13">
        <v>0.88410821739249146</v>
      </c>
      <c r="AL8" s="22"/>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row>
    <row r="9" spans="1:73">
      <c r="A9" s="22">
        <v>5</v>
      </c>
      <c r="B9" s="16">
        <v>7.799369366211481E-2</v>
      </c>
      <c r="C9" s="13">
        <v>8.4222299226229605E-2</v>
      </c>
      <c r="D9" s="13">
        <v>8.1021659764158205E-2</v>
      </c>
      <c r="E9" s="13">
        <v>7.4351745051062693E-2</v>
      </c>
      <c r="F9" s="13">
        <v>7.2749377469155607E-2</v>
      </c>
      <c r="G9" s="13">
        <v>8.0598944203687101E-2</v>
      </c>
      <c r="H9" s="13">
        <v>8.7504894885642698E-2</v>
      </c>
      <c r="I9" s="13">
        <v>7.9455457412255098E-2</v>
      </c>
      <c r="J9" s="13">
        <v>6.9123957014579296E-2</v>
      </c>
      <c r="K9" s="13">
        <v>9.7094426729208691E-2</v>
      </c>
      <c r="L9" s="13">
        <v>0.16884018234961901</v>
      </c>
      <c r="M9" s="13">
        <v>0.24311890865100799</v>
      </c>
      <c r="N9" s="13">
        <v>0.28543846157209002</v>
      </c>
      <c r="O9" s="13">
        <v>0.29312124985911803</v>
      </c>
      <c r="P9" s="13">
        <v>0.29312124985911803</v>
      </c>
      <c r="Q9" s="13">
        <v>0.29312124985911803</v>
      </c>
      <c r="R9" s="13">
        <v>0.296567571539329</v>
      </c>
      <c r="S9" s="13">
        <v>0.32327677663113502</v>
      </c>
      <c r="T9" s="13">
        <v>0.36022937111284498</v>
      </c>
      <c r="U9" s="13">
        <v>0.38822477051654297</v>
      </c>
      <c r="V9" s="13">
        <v>0.38960259623617494</v>
      </c>
      <c r="W9" s="13">
        <v>0.37591252464152003</v>
      </c>
      <c r="X9" s="13">
        <v>0.36640315415372504</v>
      </c>
      <c r="Y9" s="13">
        <v>0.37452968656151298</v>
      </c>
      <c r="Z9" s="13">
        <v>0.39717273566559097</v>
      </c>
      <c r="AA9" s="13">
        <v>0.42708697713937804</v>
      </c>
      <c r="AB9" s="13">
        <v>0.45758953059863405</v>
      </c>
      <c r="AC9" s="13">
        <v>0.49027980208893995</v>
      </c>
      <c r="AD9" s="13">
        <v>0.53003795219427485</v>
      </c>
      <c r="AE9" s="13">
        <v>0.58226311333711789</v>
      </c>
      <c r="AF9" s="13">
        <v>0.64953860272281516</v>
      </c>
      <c r="AG9" s="13">
        <v>0.72961104741068716</v>
      </c>
      <c r="AH9" s="13">
        <v>0.81349159633711987</v>
      </c>
      <c r="AI9" s="13">
        <v>0.88410821739249146</v>
      </c>
      <c r="AJ9" s="13">
        <v>0.92230510653313225</v>
      </c>
      <c r="AL9" s="22"/>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row>
    <row r="10" spans="1:73">
      <c r="A10" s="22">
        <v>6</v>
      </c>
      <c r="B10" s="16">
        <v>8.4222299226229605E-2</v>
      </c>
      <c r="C10" s="13">
        <v>8.1021659764158205E-2</v>
      </c>
      <c r="D10" s="13">
        <v>7.4351745051062693E-2</v>
      </c>
      <c r="E10" s="13">
        <v>7.2749377469155607E-2</v>
      </c>
      <c r="F10" s="13">
        <v>8.0598944203687101E-2</v>
      </c>
      <c r="G10" s="13">
        <v>8.7504894885642698E-2</v>
      </c>
      <c r="H10" s="13">
        <v>7.9455457412255098E-2</v>
      </c>
      <c r="I10" s="13">
        <v>6.9123957014579296E-2</v>
      </c>
      <c r="J10" s="13">
        <v>9.7094426729208691E-2</v>
      </c>
      <c r="K10" s="13">
        <v>0.16884018234961901</v>
      </c>
      <c r="L10" s="13">
        <v>0.24311890865100799</v>
      </c>
      <c r="M10" s="13">
        <v>0.28543846157209002</v>
      </c>
      <c r="N10" s="13">
        <v>0.29312124985911803</v>
      </c>
      <c r="O10" s="13">
        <v>0.29312124985911803</v>
      </c>
      <c r="P10" s="13">
        <v>0.29312124985911803</v>
      </c>
      <c r="Q10" s="13">
        <v>0.296567571539329</v>
      </c>
      <c r="R10" s="13">
        <v>0.32327677663113502</v>
      </c>
      <c r="S10" s="13">
        <v>0.36022937111284498</v>
      </c>
      <c r="T10" s="13">
        <v>0.38822477051654297</v>
      </c>
      <c r="U10" s="13">
        <v>0.38960259623617499</v>
      </c>
      <c r="V10" s="13">
        <v>0.37591252464152003</v>
      </c>
      <c r="W10" s="13">
        <v>0.36640315415372504</v>
      </c>
      <c r="X10" s="13">
        <v>0.37452968656151298</v>
      </c>
      <c r="Y10" s="13">
        <v>0.39717273566559097</v>
      </c>
      <c r="Z10" s="13">
        <v>0.42708697713937804</v>
      </c>
      <c r="AA10" s="13">
        <v>0.45758953059863405</v>
      </c>
      <c r="AB10" s="13">
        <v>0.49027980208893995</v>
      </c>
      <c r="AC10" s="13">
        <v>0.53003795219427485</v>
      </c>
      <c r="AD10" s="13">
        <v>0.58226311333711789</v>
      </c>
      <c r="AE10" s="13">
        <v>0.64953860272281516</v>
      </c>
      <c r="AF10" s="13">
        <v>0.72961104741068716</v>
      </c>
      <c r="AG10" s="13">
        <v>0.81349159633711987</v>
      </c>
      <c r="AH10" s="13">
        <v>0.88410821739249146</v>
      </c>
      <c r="AI10" s="13">
        <v>0.92230510653313225</v>
      </c>
      <c r="AJ10" s="13">
        <v>0.94612516967046401</v>
      </c>
      <c r="AL10" s="22"/>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row>
    <row r="11" spans="1:73">
      <c r="A11" s="22">
        <v>7</v>
      </c>
      <c r="B11" s="16">
        <v>8.1021659764158205E-2</v>
      </c>
      <c r="C11" s="13">
        <v>7.4351745051062693E-2</v>
      </c>
      <c r="D11" s="13">
        <v>7.2749377469155607E-2</v>
      </c>
      <c r="E11" s="13">
        <v>8.0598944203687101E-2</v>
      </c>
      <c r="F11" s="13">
        <v>8.7504894885642698E-2</v>
      </c>
      <c r="G11" s="13">
        <v>7.9455457412255098E-2</v>
      </c>
      <c r="H11" s="13">
        <v>6.9123957014579296E-2</v>
      </c>
      <c r="I11" s="13">
        <v>9.7094426729208691E-2</v>
      </c>
      <c r="J11" s="13">
        <v>0.16884018234961901</v>
      </c>
      <c r="K11" s="13">
        <v>0.24311890865100799</v>
      </c>
      <c r="L11" s="13">
        <v>0.28543846157209002</v>
      </c>
      <c r="M11" s="13">
        <v>0.29312124985911803</v>
      </c>
      <c r="N11" s="13">
        <v>0.29312124985911803</v>
      </c>
      <c r="O11" s="13">
        <v>0.29312124985911803</v>
      </c>
      <c r="P11" s="13">
        <v>0.296567571539329</v>
      </c>
      <c r="Q11" s="13">
        <v>0.32327677663113502</v>
      </c>
      <c r="R11" s="13">
        <v>0.36022937111284498</v>
      </c>
      <c r="S11" s="13">
        <v>0.38822477051654297</v>
      </c>
      <c r="T11" s="13">
        <v>0.38960259623617499</v>
      </c>
      <c r="U11" s="13">
        <v>0.37591252464152003</v>
      </c>
      <c r="V11" s="13">
        <v>0.36640315415372504</v>
      </c>
      <c r="W11" s="13">
        <v>0.37452968656151298</v>
      </c>
      <c r="X11" s="13">
        <v>0.39717273566559097</v>
      </c>
      <c r="Y11" s="13">
        <v>0.42708697713937804</v>
      </c>
      <c r="Z11" s="13">
        <v>0.45758953059863405</v>
      </c>
      <c r="AA11" s="13">
        <v>0.49027980208893995</v>
      </c>
      <c r="AB11" s="13">
        <v>0.53003795219427485</v>
      </c>
      <c r="AC11" s="13">
        <v>0.58226311333711789</v>
      </c>
      <c r="AD11" s="13">
        <v>0.64953860272281516</v>
      </c>
      <c r="AE11" s="13">
        <v>0.72961104741068716</v>
      </c>
      <c r="AF11" s="13">
        <v>0.81349159633711987</v>
      </c>
      <c r="AG11" s="13">
        <v>0.88410821739249146</v>
      </c>
      <c r="AH11" s="13">
        <v>0.92230510653313225</v>
      </c>
      <c r="AI11" s="13">
        <v>0.94612516967046401</v>
      </c>
      <c r="AJ11" s="13">
        <v>0.96088995125378163</v>
      </c>
      <c r="AL11" s="22"/>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row>
    <row r="12" spans="1:73">
      <c r="A12" s="22">
        <v>8</v>
      </c>
      <c r="B12" s="16">
        <v>7.4351745051062693E-2</v>
      </c>
      <c r="C12" s="13">
        <v>7.2749377469155607E-2</v>
      </c>
      <c r="D12" s="13">
        <v>8.0598944203687101E-2</v>
      </c>
      <c r="E12" s="13">
        <v>8.7504894885642698E-2</v>
      </c>
      <c r="F12" s="13">
        <v>7.9455457412255098E-2</v>
      </c>
      <c r="G12" s="13">
        <v>6.9123957014579296E-2</v>
      </c>
      <c r="H12" s="13">
        <v>9.7094426729208691E-2</v>
      </c>
      <c r="I12" s="13">
        <v>0.16884018234961901</v>
      </c>
      <c r="J12" s="13">
        <v>0.24311890865100799</v>
      </c>
      <c r="K12" s="13">
        <v>0.28543846157209002</v>
      </c>
      <c r="L12" s="13">
        <v>0.29312124985911803</v>
      </c>
      <c r="M12" s="13">
        <v>0.29312124985911803</v>
      </c>
      <c r="N12" s="13">
        <v>0.29312124985911803</v>
      </c>
      <c r="O12" s="13">
        <v>0.296567571539329</v>
      </c>
      <c r="P12" s="13">
        <v>0.32327677663113502</v>
      </c>
      <c r="Q12" s="13">
        <v>0.36022937111284498</v>
      </c>
      <c r="R12" s="13">
        <v>0.38822477051654297</v>
      </c>
      <c r="S12" s="13">
        <v>0.38960259623617499</v>
      </c>
      <c r="T12" s="13">
        <v>0.37591252464152003</v>
      </c>
      <c r="U12" s="13">
        <v>0.36640315415372499</v>
      </c>
      <c r="V12" s="13">
        <v>0.37452968656151298</v>
      </c>
      <c r="W12" s="13">
        <v>0.39717273566559097</v>
      </c>
      <c r="X12" s="13">
        <v>0.42708697713937804</v>
      </c>
      <c r="Y12" s="13">
        <v>0.45758953059863405</v>
      </c>
      <c r="Z12" s="13">
        <v>0.49027980208893995</v>
      </c>
      <c r="AA12" s="13">
        <v>0.53003795219427485</v>
      </c>
      <c r="AB12" s="13">
        <v>0.58226311333711789</v>
      </c>
      <c r="AC12" s="13">
        <v>0.64953860272281516</v>
      </c>
      <c r="AD12" s="13">
        <v>0.72961104741068716</v>
      </c>
      <c r="AE12" s="13">
        <v>0.81349159633711987</v>
      </c>
      <c r="AF12" s="13">
        <v>0.88410821739249146</v>
      </c>
      <c r="AG12" s="13">
        <v>0.92230510653313225</v>
      </c>
      <c r="AH12" s="13">
        <v>0.94612516967046401</v>
      </c>
      <c r="AI12" s="13">
        <v>0.96088995125378163</v>
      </c>
      <c r="AJ12" s="13">
        <v>0.97105745197876936</v>
      </c>
      <c r="AL12" s="22"/>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row>
    <row r="13" spans="1:73">
      <c r="A13" s="22">
        <v>9</v>
      </c>
      <c r="B13" s="16">
        <v>7.2749377469155607E-2</v>
      </c>
      <c r="C13" s="13">
        <v>8.0598944203687101E-2</v>
      </c>
      <c r="D13" s="13">
        <v>8.7504894885642698E-2</v>
      </c>
      <c r="E13" s="13">
        <v>7.9455457412255098E-2</v>
      </c>
      <c r="F13" s="13">
        <v>6.9123957014579296E-2</v>
      </c>
      <c r="G13" s="13">
        <v>9.7094426729208691E-2</v>
      </c>
      <c r="H13" s="13">
        <v>0.16884018234961901</v>
      </c>
      <c r="I13" s="13">
        <v>0.24311890865100799</v>
      </c>
      <c r="J13" s="13">
        <v>0.28543846157209002</v>
      </c>
      <c r="K13" s="13">
        <v>0.29312124985911803</v>
      </c>
      <c r="L13" s="13">
        <v>0.29312124985911803</v>
      </c>
      <c r="M13" s="13">
        <v>0.29312124985911803</v>
      </c>
      <c r="N13" s="13">
        <v>0.296567571539329</v>
      </c>
      <c r="O13" s="13">
        <v>0.32327677663113502</v>
      </c>
      <c r="P13" s="13">
        <v>0.36022937111284498</v>
      </c>
      <c r="Q13" s="13">
        <v>0.38822477051654297</v>
      </c>
      <c r="R13" s="13">
        <v>0.38960259623617499</v>
      </c>
      <c r="S13" s="13">
        <v>0.37591252464152003</v>
      </c>
      <c r="T13" s="13">
        <v>0.36640315415372499</v>
      </c>
      <c r="U13" s="13">
        <v>0.37452968656151303</v>
      </c>
      <c r="V13" s="13">
        <v>0.39717273566559097</v>
      </c>
      <c r="W13" s="13">
        <v>0.42708697713937804</v>
      </c>
      <c r="X13" s="13">
        <v>0.45758953059863405</v>
      </c>
      <c r="Y13" s="13">
        <v>0.49027980208893995</v>
      </c>
      <c r="Z13" s="13">
        <v>0.53003795219427485</v>
      </c>
      <c r="AA13" s="13">
        <v>0.58226311333711789</v>
      </c>
      <c r="AB13" s="13">
        <v>0.64953860272281516</v>
      </c>
      <c r="AC13" s="13">
        <v>0.72961104741068716</v>
      </c>
      <c r="AD13" s="13">
        <v>0.81349159633711987</v>
      </c>
      <c r="AE13" s="13">
        <v>0.88410821739249146</v>
      </c>
      <c r="AF13" s="13">
        <v>0.92230510653313225</v>
      </c>
      <c r="AG13" s="13">
        <v>0.94612516967046401</v>
      </c>
      <c r="AH13" s="13">
        <v>0.96088995125378163</v>
      </c>
      <c r="AI13" s="13">
        <v>0.97105745197876936</v>
      </c>
      <c r="AJ13" s="13">
        <v>0.97962262671493461</v>
      </c>
      <c r="AL13" s="22"/>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row>
    <row r="14" spans="1:73">
      <c r="A14" s="22">
        <v>10</v>
      </c>
      <c r="B14" s="16">
        <v>8.0598944203687101E-2</v>
      </c>
      <c r="C14" s="13">
        <v>8.7504894885642698E-2</v>
      </c>
      <c r="D14" s="13">
        <v>7.9455457412255098E-2</v>
      </c>
      <c r="E14" s="13">
        <v>6.9123957014579296E-2</v>
      </c>
      <c r="F14" s="13">
        <v>9.7094426729208691E-2</v>
      </c>
      <c r="G14" s="13">
        <v>0.16884018234961901</v>
      </c>
      <c r="H14" s="13">
        <v>0.24311890865100799</v>
      </c>
      <c r="I14" s="13">
        <v>0.28543846157209002</v>
      </c>
      <c r="J14" s="13">
        <v>0.29312124985911803</v>
      </c>
      <c r="K14" s="13">
        <v>0.29312124985911803</v>
      </c>
      <c r="L14" s="13">
        <v>0.29312124985911803</v>
      </c>
      <c r="M14" s="13">
        <v>0.296567571539329</v>
      </c>
      <c r="N14" s="13">
        <v>0.32327677663113502</v>
      </c>
      <c r="O14" s="13">
        <v>0.36022937111284498</v>
      </c>
      <c r="P14" s="13">
        <v>0.38822477051654297</v>
      </c>
      <c r="Q14" s="13">
        <v>0.38960259623617499</v>
      </c>
      <c r="R14" s="13">
        <v>0.37591252464152003</v>
      </c>
      <c r="S14" s="13">
        <v>0.36640315415372499</v>
      </c>
      <c r="T14" s="13">
        <v>0.37452968656151303</v>
      </c>
      <c r="U14" s="13">
        <v>0.39717273566559097</v>
      </c>
      <c r="V14" s="13">
        <v>0.42708697713937804</v>
      </c>
      <c r="W14" s="13">
        <v>0.45758953059863405</v>
      </c>
      <c r="X14" s="13">
        <v>0.49027980208893995</v>
      </c>
      <c r="Y14" s="13">
        <v>0.53003795219427485</v>
      </c>
      <c r="Z14" s="13">
        <v>0.58226311333711789</v>
      </c>
      <c r="AA14" s="13">
        <v>0.64953860272281516</v>
      </c>
      <c r="AB14" s="13">
        <v>0.72961104741068716</v>
      </c>
      <c r="AC14" s="13">
        <v>0.81349159633711987</v>
      </c>
      <c r="AD14" s="13">
        <v>0.88410821739249146</v>
      </c>
      <c r="AE14" s="13">
        <v>0.92230510653313225</v>
      </c>
      <c r="AF14" s="13">
        <v>0.94612516967046401</v>
      </c>
      <c r="AG14" s="13">
        <v>0.96088995125378163</v>
      </c>
      <c r="AH14" s="13">
        <v>0.97105745197876936</v>
      </c>
      <c r="AI14" s="13">
        <v>0.97962262671493461</v>
      </c>
      <c r="AJ14" s="13">
        <v>0.98840447897713546</v>
      </c>
      <c r="AL14" s="22"/>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row>
    <row r="15" spans="1:73">
      <c r="A15" s="22">
        <v>11</v>
      </c>
      <c r="B15" s="16">
        <v>8.7504894885642698E-2</v>
      </c>
      <c r="C15" s="13">
        <v>7.9455457412255098E-2</v>
      </c>
      <c r="D15" s="13">
        <v>6.9123957014579296E-2</v>
      </c>
      <c r="E15" s="13">
        <v>9.7094426729208691E-2</v>
      </c>
      <c r="F15" s="13">
        <v>0.16884018234961901</v>
      </c>
      <c r="G15" s="13">
        <v>0.24311890865100799</v>
      </c>
      <c r="H15" s="13">
        <v>0.28543846157209002</v>
      </c>
      <c r="I15" s="13">
        <v>0.29312124985911803</v>
      </c>
      <c r="J15" s="13">
        <v>0.29312124985911803</v>
      </c>
      <c r="K15" s="13">
        <v>0.29312124985911803</v>
      </c>
      <c r="L15" s="13">
        <v>0.296567571539329</v>
      </c>
      <c r="M15" s="13">
        <v>0.32327677663113502</v>
      </c>
      <c r="N15" s="13">
        <v>0.36022937111284498</v>
      </c>
      <c r="O15" s="13">
        <v>0.38822477051654297</v>
      </c>
      <c r="P15" s="13">
        <v>0.38960259623617499</v>
      </c>
      <c r="Q15" s="13">
        <v>0.37591252464152003</v>
      </c>
      <c r="R15" s="13">
        <v>0.36640315415372499</v>
      </c>
      <c r="S15" s="13">
        <v>0.37452968656151303</v>
      </c>
      <c r="T15" s="13">
        <v>0.39717273566559097</v>
      </c>
      <c r="U15" s="13">
        <v>0.42708697713937799</v>
      </c>
      <c r="V15" s="13">
        <v>0.45758953059863405</v>
      </c>
      <c r="W15" s="13">
        <v>0.49027980208893995</v>
      </c>
      <c r="X15" s="13">
        <v>0.53003795219427485</v>
      </c>
      <c r="Y15" s="13">
        <v>0.58226311333711789</v>
      </c>
      <c r="Z15" s="13">
        <v>0.64953860272281516</v>
      </c>
      <c r="AA15" s="13">
        <v>0.72961104741068716</v>
      </c>
      <c r="AB15" s="13">
        <v>0.81349159633711987</v>
      </c>
      <c r="AC15" s="13">
        <v>0.88410821739249146</v>
      </c>
      <c r="AD15" s="13">
        <v>0.92230510653313225</v>
      </c>
      <c r="AE15" s="13">
        <v>0.94612516967046401</v>
      </c>
      <c r="AF15" s="13">
        <v>0.96088995125378163</v>
      </c>
      <c r="AG15" s="13">
        <v>0.97105745197876936</v>
      </c>
      <c r="AH15" s="13">
        <v>0.97962262671493461</v>
      </c>
      <c r="AI15" s="13">
        <v>0.98840447897713546</v>
      </c>
      <c r="AJ15" s="13">
        <v>0.99799048653793387</v>
      </c>
      <c r="AL15" s="22"/>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row>
    <row r="16" spans="1:73">
      <c r="A16" s="22">
        <v>12</v>
      </c>
      <c r="B16" s="16">
        <v>7.9455457412255098E-2</v>
      </c>
      <c r="C16" s="13">
        <v>6.9123957014579296E-2</v>
      </c>
      <c r="D16" s="13">
        <v>9.7094426729208691E-2</v>
      </c>
      <c r="E16" s="13">
        <v>0.16884018234961901</v>
      </c>
      <c r="F16" s="13">
        <v>0.24311890865100799</v>
      </c>
      <c r="G16" s="13">
        <v>0.28543846157209002</v>
      </c>
      <c r="H16" s="13">
        <v>0.29312124985911803</v>
      </c>
      <c r="I16" s="13">
        <v>0.29312124985911803</v>
      </c>
      <c r="J16" s="13">
        <v>0.29312124985911803</v>
      </c>
      <c r="K16" s="13">
        <v>0.296567571539329</v>
      </c>
      <c r="L16" s="13">
        <v>0.32327677663113502</v>
      </c>
      <c r="M16" s="13">
        <v>0.36022937111284498</v>
      </c>
      <c r="N16" s="13">
        <v>0.38822477051654297</v>
      </c>
      <c r="O16" s="13">
        <v>0.38960259623617499</v>
      </c>
      <c r="P16" s="13">
        <v>0.37591252464152003</v>
      </c>
      <c r="Q16" s="13">
        <v>0.36640315415372499</v>
      </c>
      <c r="R16" s="13">
        <v>0.37452968656151303</v>
      </c>
      <c r="S16" s="13">
        <v>0.39717273566559097</v>
      </c>
      <c r="T16" s="13">
        <v>0.42708697713937799</v>
      </c>
      <c r="U16" s="13">
        <v>0.457589530598634</v>
      </c>
      <c r="V16" s="13">
        <v>0.49027980208893995</v>
      </c>
      <c r="W16" s="13">
        <v>0.53003795219427485</v>
      </c>
      <c r="X16" s="13">
        <v>0.58226311333711789</v>
      </c>
      <c r="Y16" s="13">
        <v>0.64953860272281516</v>
      </c>
      <c r="Z16" s="13">
        <v>0.72961104741068716</v>
      </c>
      <c r="AA16" s="13">
        <v>0.81349159633711987</v>
      </c>
      <c r="AB16" s="13">
        <v>0.88410821739249146</v>
      </c>
      <c r="AC16" s="13">
        <v>0.92230510653313225</v>
      </c>
      <c r="AD16" s="13">
        <v>0.94612516967046401</v>
      </c>
      <c r="AE16" s="13">
        <v>0.96088995125378163</v>
      </c>
      <c r="AF16" s="13">
        <v>0.97105745197876936</v>
      </c>
      <c r="AG16" s="13">
        <v>0.97962262671493461</v>
      </c>
      <c r="AH16" s="13">
        <v>0.98840447897713546</v>
      </c>
      <c r="AI16" s="13">
        <v>0.99799048653793387</v>
      </c>
      <c r="AJ16" s="13">
        <v>1.0368516426503434</v>
      </c>
      <c r="AL16" s="22"/>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row>
    <row r="17" spans="1:73">
      <c r="A17" s="22">
        <v>13</v>
      </c>
      <c r="B17" s="16">
        <v>6.9123957014579296E-2</v>
      </c>
      <c r="C17" s="13">
        <v>9.7094426729208691E-2</v>
      </c>
      <c r="D17" s="13">
        <v>0.16884018234961901</v>
      </c>
      <c r="E17" s="13">
        <v>0.24311890865100799</v>
      </c>
      <c r="F17" s="13">
        <v>0.28543846157209002</v>
      </c>
      <c r="G17" s="13">
        <v>0.29312124985911803</v>
      </c>
      <c r="H17" s="13">
        <v>0.29312124985911803</v>
      </c>
      <c r="I17" s="13">
        <v>0.29312124985911803</v>
      </c>
      <c r="J17" s="13">
        <v>0.296567571539329</v>
      </c>
      <c r="K17" s="13">
        <v>0.32327677663113502</v>
      </c>
      <c r="L17" s="13">
        <v>0.36022937111284498</v>
      </c>
      <c r="M17" s="13">
        <v>0.38822477051654297</v>
      </c>
      <c r="N17" s="13">
        <v>0.38960259623617499</v>
      </c>
      <c r="O17" s="13">
        <v>0.37591252464152003</v>
      </c>
      <c r="P17" s="13">
        <v>0.36640315415372499</v>
      </c>
      <c r="Q17" s="13">
        <v>0.37452968656151303</v>
      </c>
      <c r="R17" s="13">
        <v>0.39717273566559097</v>
      </c>
      <c r="S17" s="13">
        <v>0.42708697713937799</v>
      </c>
      <c r="T17" s="13">
        <v>0.457589530598634</v>
      </c>
      <c r="U17" s="13">
        <v>0.49027980208894001</v>
      </c>
      <c r="V17" s="13">
        <v>0.53003795219427485</v>
      </c>
      <c r="W17" s="13">
        <v>0.58226311333711789</v>
      </c>
      <c r="X17" s="13">
        <v>0.64953860272281516</v>
      </c>
      <c r="Y17" s="13">
        <v>0.72961104741068716</v>
      </c>
      <c r="Z17" s="13">
        <v>0.81349159633711987</v>
      </c>
      <c r="AA17" s="13">
        <v>0.88410821739249146</v>
      </c>
      <c r="AB17" s="13">
        <v>0.92230510653313225</v>
      </c>
      <c r="AC17" s="13">
        <v>0.94612516967046401</v>
      </c>
      <c r="AD17" s="13">
        <v>0.96088995125378163</v>
      </c>
      <c r="AE17" s="13">
        <v>0.97105745197876936</v>
      </c>
      <c r="AF17" s="13">
        <v>0.97962262671493461</v>
      </c>
      <c r="AG17" s="13">
        <v>0.98840447897713546</v>
      </c>
      <c r="AH17" s="13">
        <v>0.99799048653793387</v>
      </c>
      <c r="AI17" s="13">
        <v>1.0368516426503434</v>
      </c>
      <c r="AJ17" s="13">
        <v>1.0805405209626968</v>
      </c>
      <c r="AL17" s="22"/>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row>
    <row r="18" spans="1:73">
      <c r="A18" s="22">
        <v>14</v>
      </c>
      <c r="B18" s="16">
        <v>9.7094426729208691E-2</v>
      </c>
      <c r="C18" s="13">
        <v>0.16884018234961901</v>
      </c>
      <c r="D18" s="13">
        <v>0.24311890865100799</v>
      </c>
      <c r="E18" s="13">
        <v>0.28543846157209002</v>
      </c>
      <c r="F18" s="13">
        <v>0.29312124985911803</v>
      </c>
      <c r="G18" s="13">
        <v>0.29312124985911803</v>
      </c>
      <c r="H18" s="13">
        <v>0.29312124985911803</v>
      </c>
      <c r="I18" s="13">
        <v>0.296567571539329</v>
      </c>
      <c r="J18" s="13">
        <v>0.32327677663113502</v>
      </c>
      <c r="K18" s="13">
        <v>0.36022937111284498</v>
      </c>
      <c r="L18" s="13">
        <v>0.38822477051654297</v>
      </c>
      <c r="M18" s="13">
        <v>0.38960259623617499</v>
      </c>
      <c r="N18" s="13">
        <v>0.37591252464152003</v>
      </c>
      <c r="O18" s="13">
        <v>0.36640315415372499</v>
      </c>
      <c r="P18" s="13">
        <v>0.37452968656151303</v>
      </c>
      <c r="Q18" s="13">
        <v>0.39717273566559097</v>
      </c>
      <c r="R18" s="13">
        <v>0.42708697713937799</v>
      </c>
      <c r="S18" s="13">
        <v>0.457589530598634</v>
      </c>
      <c r="T18" s="13">
        <v>0.49027980208894001</v>
      </c>
      <c r="U18" s="13">
        <v>0.53003795219427496</v>
      </c>
      <c r="V18" s="13">
        <v>0.58226311333711789</v>
      </c>
      <c r="W18" s="13">
        <v>0.64953860272281516</v>
      </c>
      <c r="X18" s="13">
        <v>0.72961104741068716</v>
      </c>
      <c r="Y18" s="13">
        <v>0.81349159633711987</v>
      </c>
      <c r="Z18" s="13">
        <v>0.88410821739249146</v>
      </c>
      <c r="AA18" s="13">
        <v>0.92230510653313225</v>
      </c>
      <c r="AB18" s="13">
        <v>0.94612516967046401</v>
      </c>
      <c r="AC18" s="13">
        <v>0.96088995125378163</v>
      </c>
      <c r="AD18" s="13">
        <v>0.97105745197876936</v>
      </c>
      <c r="AE18" s="13">
        <v>0.97962262671493461</v>
      </c>
      <c r="AF18" s="13">
        <v>0.98840447897713546</v>
      </c>
      <c r="AG18" s="13">
        <v>0.99799048653793387</v>
      </c>
      <c r="AH18" s="13">
        <v>1.0368516426503434</v>
      </c>
      <c r="AI18" s="13">
        <v>1.0805405209626968</v>
      </c>
      <c r="AJ18" s="13">
        <v>1.1422955878388756</v>
      </c>
      <c r="AL18" s="22"/>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row>
    <row r="19" spans="1:73">
      <c r="A19" s="22">
        <v>15</v>
      </c>
      <c r="B19" s="16">
        <v>0.16884018234961901</v>
      </c>
      <c r="C19" s="13">
        <v>0.24311890865100799</v>
      </c>
      <c r="D19" s="13">
        <v>0.28543846157209002</v>
      </c>
      <c r="E19" s="13">
        <v>0.29312124985911803</v>
      </c>
      <c r="F19" s="13">
        <v>0.29312124985911803</v>
      </c>
      <c r="G19" s="13">
        <v>0.29312124985911803</v>
      </c>
      <c r="H19" s="13">
        <v>0.296567571539329</v>
      </c>
      <c r="I19" s="13">
        <v>0.32327677663113502</v>
      </c>
      <c r="J19" s="13">
        <v>0.36022937111284498</v>
      </c>
      <c r="K19" s="13">
        <v>0.38822477051654297</v>
      </c>
      <c r="L19" s="13">
        <v>0.38960259623617499</v>
      </c>
      <c r="M19" s="13">
        <v>0.37591252464152003</v>
      </c>
      <c r="N19" s="13">
        <v>0.36640315415372499</v>
      </c>
      <c r="O19" s="13">
        <v>0.37452968656151303</v>
      </c>
      <c r="P19" s="13">
        <v>0.39717273566559097</v>
      </c>
      <c r="Q19" s="13">
        <v>0.42708697713937799</v>
      </c>
      <c r="R19" s="13">
        <v>0.457589530598634</v>
      </c>
      <c r="S19" s="13">
        <v>0.49027980208894001</v>
      </c>
      <c r="T19" s="13">
        <v>0.53003795219427496</v>
      </c>
      <c r="U19" s="13">
        <v>0.582263113337118</v>
      </c>
      <c r="V19" s="13">
        <v>0.64953860272281516</v>
      </c>
      <c r="W19" s="13">
        <v>0.72961104741068716</v>
      </c>
      <c r="X19" s="13">
        <v>0.81349159633711987</v>
      </c>
      <c r="Y19" s="13">
        <v>0.88410821739249146</v>
      </c>
      <c r="Z19" s="13">
        <v>0.92230510653313225</v>
      </c>
      <c r="AA19" s="13">
        <v>0.94612516967046401</v>
      </c>
      <c r="AB19" s="13">
        <v>0.96088995125378163</v>
      </c>
      <c r="AC19" s="13">
        <v>0.97105745197876936</v>
      </c>
      <c r="AD19" s="13">
        <v>0.97962262671493461</v>
      </c>
      <c r="AE19" s="13">
        <v>0.98840447897713546</v>
      </c>
      <c r="AF19" s="13">
        <v>0.99799048653793387</v>
      </c>
      <c r="AG19" s="13">
        <v>1.0368516426503434</v>
      </c>
      <c r="AH19" s="13">
        <v>1.0805405209626968</v>
      </c>
      <c r="AI19" s="13">
        <v>1.1422955878388756</v>
      </c>
      <c r="AJ19" s="13">
        <v>1.2213125013986894</v>
      </c>
      <c r="AL19" s="22"/>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row>
    <row r="20" spans="1:73">
      <c r="A20" s="22">
        <v>16</v>
      </c>
      <c r="B20" s="16">
        <v>0.24311890865100799</v>
      </c>
      <c r="C20" s="13">
        <v>0.28543846157209002</v>
      </c>
      <c r="D20" s="13">
        <v>0.29312124985911803</v>
      </c>
      <c r="E20" s="13">
        <v>0.29312124985911803</v>
      </c>
      <c r="F20" s="13">
        <v>0.29312124985911803</v>
      </c>
      <c r="G20" s="13">
        <v>0.296567571539329</v>
      </c>
      <c r="H20" s="13">
        <v>0.32327677663113502</v>
      </c>
      <c r="I20" s="13">
        <v>0.36022937111284498</v>
      </c>
      <c r="J20" s="13">
        <v>0.38822477051654297</v>
      </c>
      <c r="K20" s="13">
        <v>0.38960259623617499</v>
      </c>
      <c r="L20" s="13">
        <v>0.37591252464152003</v>
      </c>
      <c r="M20" s="13">
        <v>0.36640315415372499</v>
      </c>
      <c r="N20" s="13">
        <v>0.37452968656151303</v>
      </c>
      <c r="O20" s="13">
        <v>0.39717273566559097</v>
      </c>
      <c r="P20" s="13">
        <v>0.42708697713937799</v>
      </c>
      <c r="Q20" s="13">
        <v>0.457589530598634</v>
      </c>
      <c r="R20" s="13">
        <v>0.49027980208894001</v>
      </c>
      <c r="S20" s="13">
        <v>0.53003795219427496</v>
      </c>
      <c r="T20" s="13">
        <v>0.582263113337118</v>
      </c>
      <c r="U20" s="13">
        <v>0.64953860272281505</v>
      </c>
      <c r="V20" s="13">
        <v>0.72961104741068716</v>
      </c>
      <c r="W20" s="13">
        <v>0.81349159633711987</v>
      </c>
      <c r="X20" s="13">
        <v>0.88410821739249146</v>
      </c>
      <c r="Y20" s="13">
        <v>0.92230510653313225</v>
      </c>
      <c r="Z20" s="13">
        <v>0.94612516967046401</v>
      </c>
      <c r="AA20" s="13">
        <v>0.96088995125378163</v>
      </c>
      <c r="AB20" s="13">
        <v>0.97105745197876936</v>
      </c>
      <c r="AC20" s="13">
        <v>0.97962262671493461</v>
      </c>
      <c r="AD20" s="13">
        <v>0.98840447897713546</v>
      </c>
      <c r="AE20" s="13">
        <v>0.99799048653793387</v>
      </c>
      <c r="AF20" s="13">
        <v>1.0368516426503434</v>
      </c>
      <c r="AG20" s="13">
        <v>1.0805405209626968</v>
      </c>
      <c r="AH20" s="13">
        <v>1.1422955878388756</v>
      </c>
      <c r="AI20" s="13">
        <v>1.2213125013986894</v>
      </c>
      <c r="AJ20" s="13">
        <v>1.3195000000000001</v>
      </c>
      <c r="AL20" s="22"/>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row>
    <row r="21" spans="1:73">
      <c r="A21" s="22">
        <v>17</v>
      </c>
      <c r="B21" s="26">
        <v>0.28543846157209002</v>
      </c>
      <c r="C21" s="15">
        <v>0.29312124985911803</v>
      </c>
      <c r="D21" s="15">
        <v>0.29312124985911803</v>
      </c>
      <c r="E21" s="15">
        <v>0.29312124985911803</v>
      </c>
      <c r="F21" s="15">
        <v>0.296567571539329</v>
      </c>
      <c r="G21" s="15">
        <v>0.32327677663113502</v>
      </c>
      <c r="H21" s="15">
        <v>0.36022937111284498</v>
      </c>
      <c r="I21" s="15">
        <v>0.38822477051654297</v>
      </c>
      <c r="J21" s="15">
        <v>0.38960259623617499</v>
      </c>
      <c r="K21" s="15">
        <v>0.37591252464152003</v>
      </c>
      <c r="L21" s="15">
        <v>0.36640315415372499</v>
      </c>
      <c r="M21" s="15">
        <v>0.37452968656151303</v>
      </c>
      <c r="N21" s="15">
        <v>0.39717273566559097</v>
      </c>
      <c r="O21" s="15">
        <v>0.42708697713937799</v>
      </c>
      <c r="P21" s="15">
        <v>0.457589530598634</v>
      </c>
      <c r="Q21" s="15">
        <v>0.49027980208894001</v>
      </c>
      <c r="R21" s="15">
        <v>0.53003795219427496</v>
      </c>
      <c r="S21" s="15">
        <v>0.582263113337118</v>
      </c>
      <c r="T21" s="15">
        <v>0.64953860272281505</v>
      </c>
      <c r="U21" s="15">
        <v>0.72961104741068716</v>
      </c>
      <c r="V21" s="13">
        <v>0.81349159633711987</v>
      </c>
      <c r="W21" s="13">
        <v>0.88410821739249146</v>
      </c>
      <c r="X21" s="13">
        <v>0.92230510653313225</v>
      </c>
      <c r="Y21" s="13">
        <v>0.94612516967046401</v>
      </c>
      <c r="Z21" s="13">
        <v>0.96088995125378163</v>
      </c>
      <c r="AA21" s="13">
        <v>0.97105745197876936</v>
      </c>
      <c r="AB21" s="13">
        <v>0.97962262671493461</v>
      </c>
      <c r="AC21" s="13">
        <v>0.98840447897713546</v>
      </c>
      <c r="AD21" s="13">
        <v>0.99799048653793387</v>
      </c>
      <c r="AE21" s="13">
        <v>1.0368516426503434</v>
      </c>
      <c r="AF21" s="13">
        <v>1.0805405209626968</v>
      </c>
      <c r="AG21" s="13">
        <v>1.1422955878388756</v>
      </c>
      <c r="AH21" s="13">
        <v>1.2213125013986894</v>
      </c>
      <c r="AI21" s="13">
        <v>1.3195000000000001</v>
      </c>
      <c r="AJ21" s="13">
        <v>1.4397656904627534</v>
      </c>
      <c r="AL21" s="22"/>
      <c r="AM21" s="26"/>
      <c r="AN21" s="27"/>
      <c r="AO21" s="27"/>
      <c r="AP21" s="27"/>
      <c r="AQ21" s="27"/>
      <c r="AR21" s="27"/>
      <c r="AS21" s="27"/>
      <c r="AT21" s="27"/>
      <c r="AU21" s="27"/>
      <c r="AV21" s="27"/>
      <c r="AW21" s="27"/>
      <c r="AX21" s="27"/>
      <c r="AY21" s="27"/>
      <c r="AZ21" s="27"/>
      <c r="BA21" s="27"/>
      <c r="BB21" s="27"/>
      <c r="BC21" s="27"/>
      <c r="BD21" s="27"/>
      <c r="BE21" s="27"/>
      <c r="BF21" s="27"/>
      <c r="BG21" s="16"/>
      <c r="BH21" s="16"/>
      <c r="BI21" s="16"/>
      <c r="BJ21" s="16"/>
      <c r="BK21" s="16"/>
      <c r="BL21" s="16"/>
      <c r="BM21" s="16"/>
      <c r="BN21" s="16"/>
      <c r="BO21" s="16"/>
      <c r="BP21" s="16"/>
      <c r="BQ21" s="16"/>
      <c r="BR21" s="16"/>
      <c r="BS21" s="16"/>
      <c r="BT21" s="16"/>
      <c r="BU21" s="16"/>
    </row>
    <row r="22" spans="1:73">
      <c r="A22" s="22">
        <v>18</v>
      </c>
      <c r="B22" s="16">
        <v>0.29312124985911803</v>
      </c>
      <c r="C22" s="7">
        <v>0.29312124985911803</v>
      </c>
      <c r="D22" s="7">
        <v>0.29312124985911803</v>
      </c>
      <c r="E22" s="7">
        <v>0.29312124985911803</v>
      </c>
      <c r="F22" s="7">
        <v>0.29399999999999998</v>
      </c>
      <c r="G22" s="7">
        <v>0.2944594456136877</v>
      </c>
      <c r="H22" s="7">
        <v>0.29499999999999998</v>
      </c>
      <c r="I22" s="7">
        <v>0.29559920502800618</v>
      </c>
      <c r="J22" s="7">
        <v>0.29767987763878812</v>
      </c>
      <c r="K22" s="7">
        <v>0.30900083111200316</v>
      </c>
      <c r="L22" s="7">
        <v>0.32945744839119362</v>
      </c>
      <c r="M22" s="7">
        <v>0.35066914138181987</v>
      </c>
      <c r="N22" s="7">
        <v>0.36909486126835328</v>
      </c>
      <c r="O22" s="7">
        <v>0.39201474762355992</v>
      </c>
      <c r="P22" s="7">
        <v>0.43231086552523706</v>
      </c>
      <c r="Q22" s="7">
        <v>0.49659436942008867</v>
      </c>
      <c r="R22" s="7">
        <v>0.56499999999999995</v>
      </c>
      <c r="S22" s="7">
        <v>0.64100000000000001</v>
      </c>
      <c r="T22" s="7">
        <v>0.72699999999999998</v>
      </c>
      <c r="U22" s="8">
        <v>0.80900000000000005</v>
      </c>
      <c r="V22" s="7">
        <v>0.88410821739249146</v>
      </c>
      <c r="W22" s="7">
        <v>0.92230510653313225</v>
      </c>
      <c r="X22" s="7">
        <v>0.94612516967046401</v>
      </c>
      <c r="Y22" s="7">
        <v>0.96088995125378163</v>
      </c>
      <c r="Z22" s="7">
        <v>0.97105745197876936</v>
      </c>
      <c r="AA22" s="7">
        <v>0.97962262671493461</v>
      </c>
      <c r="AB22" s="7">
        <v>0.98840447897713546</v>
      </c>
      <c r="AC22" s="7">
        <v>0.99799048653793387</v>
      </c>
      <c r="AD22" s="7">
        <v>1.0368516426503434</v>
      </c>
      <c r="AE22" s="7">
        <v>1.0805405209626968</v>
      </c>
      <c r="AF22" s="7">
        <v>1.1422955878388756</v>
      </c>
      <c r="AG22" s="7">
        <v>1.2213125013986894</v>
      </c>
      <c r="AH22" s="7">
        <v>1.3195000000000001</v>
      </c>
      <c r="AI22" s="7">
        <v>1.4397656904627534</v>
      </c>
      <c r="AJ22" s="7">
        <v>1.6039513545371891</v>
      </c>
      <c r="AL22" s="22"/>
      <c r="AM22" s="16"/>
      <c r="AN22" s="16"/>
      <c r="AO22" s="16"/>
      <c r="AP22" s="16"/>
      <c r="AQ22" s="16"/>
      <c r="AR22" s="16"/>
      <c r="AS22" s="16"/>
      <c r="AT22" s="16"/>
      <c r="AU22" s="16"/>
      <c r="AV22" s="16"/>
      <c r="AW22" s="16"/>
      <c r="AX22" s="16"/>
      <c r="AY22" s="16"/>
      <c r="AZ22" s="16"/>
      <c r="BA22" s="16"/>
      <c r="BB22" s="16"/>
      <c r="BC22" s="16"/>
      <c r="BD22" s="16"/>
      <c r="BE22" s="16"/>
      <c r="BF22" s="20"/>
      <c r="BG22" s="16"/>
      <c r="BH22" s="16"/>
      <c r="BI22" s="16"/>
      <c r="BJ22" s="16"/>
      <c r="BK22" s="16"/>
      <c r="BL22" s="16"/>
      <c r="BM22" s="16"/>
      <c r="BN22" s="16"/>
      <c r="BO22" s="16"/>
      <c r="BP22" s="16"/>
      <c r="BQ22" s="16"/>
      <c r="BR22" s="16"/>
      <c r="BS22" s="16"/>
      <c r="BT22" s="16"/>
      <c r="BU22" s="16"/>
    </row>
    <row r="23" spans="1:73">
      <c r="A23" s="22">
        <v>19</v>
      </c>
      <c r="B23" s="16">
        <v>0.29312124985911803</v>
      </c>
      <c r="C23" s="7">
        <v>0.29183240091184348</v>
      </c>
      <c r="D23" s="7">
        <v>0.27518955451291277</v>
      </c>
      <c r="E23" s="7">
        <v>0.27600993411884489</v>
      </c>
      <c r="F23" s="7">
        <v>0.280924094052031</v>
      </c>
      <c r="G23" s="7">
        <v>0.28062741809042702</v>
      </c>
      <c r="H23" s="7">
        <v>0.27267110794756516</v>
      </c>
      <c r="I23" s="7">
        <v>0.26867504664639869</v>
      </c>
      <c r="J23" s="7">
        <v>0.27692502881755138</v>
      </c>
      <c r="K23" s="7">
        <v>0.29960703465435451</v>
      </c>
      <c r="L23" s="7">
        <v>0.32566984440221397</v>
      </c>
      <c r="M23" s="7">
        <v>0.34530572943219967</v>
      </c>
      <c r="N23" s="7">
        <v>0.35952782783729914</v>
      </c>
      <c r="O23" s="7">
        <v>0.38544948517671229</v>
      </c>
      <c r="P23" s="7">
        <v>0.43589239543298497</v>
      </c>
      <c r="Q23" s="7">
        <v>0.51409025322621238</v>
      </c>
      <c r="R23" s="7">
        <v>0.61049349402093145</v>
      </c>
      <c r="S23" s="7">
        <v>0.71099999999999997</v>
      </c>
      <c r="T23" s="7">
        <v>0.80200000000000005</v>
      </c>
      <c r="U23" s="8">
        <v>0.873</v>
      </c>
      <c r="V23" s="7">
        <v>0.92230510653313225</v>
      </c>
      <c r="W23" s="7">
        <v>0.94612516967046401</v>
      </c>
      <c r="X23" s="7">
        <v>0.96088995125378163</v>
      </c>
      <c r="Y23" s="7">
        <v>0.97105745197876936</v>
      </c>
      <c r="Z23" s="7">
        <v>0.97962262671493461</v>
      </c>
      <c r="AA23" s="7">
        <v>0.98840447897713546</v>
      </c>
      <c r="AB23" s="7">
        <v>0.99799048653793387</v>
      </c>
      <c r="AC23" s="7">
        <v>1.0368516426503434</v>
      </c>
      <c r="AD23" s="7">
        <v>1.0805405209626968</v>
      </c>
      <c r="AE23" s="7">
        <v>1.1422955878388756</v>
      </c>
      <c r="AF23" s="7">
        <v>1.2213125013986894</v>
      </c>
      <c r="AG23" s="7">
        <v>1.3195000000000001</v>
      </c>
      <c r="AH23" s="7">
        <v>1.4397656904627534</v>
      </c>
      <c r="AI23" s="7">
        <v>1.6039513545371891</v>
      </c>
      <c r="AJ23" s="7">
        <v>1.8029333690424538</v>
      </c>
      <c r="AL23" s="22"/>
      <c r="AM23" s="16"/>
      <c r="AN23" s="16"/>
      <c r="AO23" s="16"/>
      <c r="AP23" s="16"/>
      <c r="AQ23" s="16"/>
      <c r="AR23" s="16"/>
      <c r="AS23" s="16"/>
      <c r="AT23" s="16"/>
      <c r="AU23" s="16"/>
      <c r="AV23" s="16"/>
      <c r="AW23" s="16"/>
      <c r="AX23" s="16"/>
      <c r="AY23" s="16"/>
      <c r="AZ23" s="16"/>
      <c r="BA23" s="16"/>
      <c r="BB23" s="16"/>
      <c r="BC23" s="16"/>
      <c r="BD23" s="16"/>
      <c r="BE23" s="16"/>
      <c r="BF23" s="20"/>
      <c r="BG23" s="16"/>
      <c r="BH23" s="16"/>
      <c r="BI23" s="16"/>
      <c r="BJ23" s="16"/>
      <c r="BK23" s="16"/>
      <c r="BL23" s="16"/>
      <c r="BM23" s="16"/>
      <c r="BN23" s="16"/>
      <c r="BO23" s="16"/>
      <c r="BP23" s="16"/>
      <c r="BQ23" s="16"/>
      <c r="BR23" s="16"/>
      <c r="BS23" s="16"/>
      <c r="BT23" s="16"/>
      <c r="BU23" s="16"/>
    </row>
    <row r="24" spans="1:73">
      <c r="A24" s="22">
        <v>20</v>
      </c>
      <c r="B24" s="16">
        <v>0.25453407866224648</v>
      </c>
      <c r="C24" s="7">
        <v>0.24531826292422651</v>
      </c>
      <c r="D24" s="7">
        <v>0.25520965565835407</v>
      </c>
      <c r="E24" s="7">
        <v>0.26348929208640492</v>
      </c>
      <c r="F24" s="7">
        <v>0.26430198129613636</v>
      </c>
      <c r="G24" s="7">
        <v>0.25379794727691668</v>
      </c>
      <c r="H24" s="7">
        <v>0.24563232247180081</v>
      </c>
      <c r="I24" s="7">
        <v>0.25015197829776209</v>
      </c>
      <c r="J24" s="7">
        <v>0.27180530595108965</v>
      </c>
      <c r="K24" s="7">
        <v>0.30160401244951046</v>
      </c>
      <c r="L24" s="7">
        <v>0.32601304314861457</v>
      </c>
      <c r="M24" s="7">
        <v>0.33893166366311228</v>
      </c>
      <c r="N24" s="7">
        <v>0.35231882243614498</v>
      </c>
      <c r="O24" s="7">
        <v>0.38596964073918627</v>
      </c>
      <c r="P24" s="7">
        <v>0.44978542415856271</v>
      </c>
      <c r="Q24" s="7">
        <v>0.54044663155811767</v>
      </c>
      <c r="R24" s="7">
        <v>0.64057108729831169</v>
      </c>
      <c r="S24" s="7">
        <v>0.74299999999999999</v>
      </c>
      <c r="T24" s="7">
        <v>0.83199999999999996</v>
      </c>
      <c r="U24" s="8">
        <v>0.90100000000000002</v>
      </c>
      <c r="V24" s="7">
        <v>0.94612516967046401</v>
      </c>
      <c r="W24" s="7">
        <v>0.96088995125378163</v>
      </c>
      <c r="X24" s="7">
        <v>0.97105745197876936</v>
      </c>
      <c r="Y24" s="7">
        <v>0.97962262671493461</v>
      </c>
      <c r="Z24" s="7">
        <v>0.98840447897713546</v>
      </c>
      <c r="AA24" s="7">
        <v>0.99799048653793387</v>
      </c>
      <c r="AB24" s="7">
        <v>1.0368516426503434</v>
      </c>
      <c r="AC24" s="7">
        <v>1.0805405209626968</v>
      </c>
      <c r="AD24" s="7">
        <v>1.1422955878388756</v>
      </c>
      <c r="AE24" s="7">
        <v>1.2213125013986894</v>
      </c>
      <c r="AF24" s="7">
        <v>1.3195000000000001</v>
      </c>
      <c r="AG24" s="7">
        <v>1.4397656904627534</v>
      </c>
      <c r="AH24" s="7">
        <v>1.6039513545371891</v>
      </c>
      <c r="AI24" s="7">
        <v>1.8029333690424538</v>
      </c>
      <c r="AJ24" s="7">
        <v>2.0244295233638381</v>
      </c>
      <c r="AL24" s="22"/>
      <c r="AM24" s="16"/>
      <c r="AN24" s="16"/>
      <c r="AO24" s="16"/>
      <c r="AP24" s="16"/>
      <c r="AQ24" s="16"/>
      <c r="AR24" s="16"/>
      <c r="AS24" s="16"/>
      <c r="AT24" s="16"/>
      <c r="AU24" s="16"/>
      <c r="AV24" s="16"/>
      <c r="AW24" s="16"/>
      <c r="AX24" s="16"/>
      <c r="AY24" s="16"/>
      <c r="AZ24" s="16"/>
      <c r="BA24" s="16"/>
      <c r="BB24" s="16"/>
      <c r="BC24" s="16"/>
      <c r="BD24" s="16"/>
      <c r="BE24" s="16"/>
      <c r="BF24" s="20"/>
      <c r="BG24" s="16"/>
      <c r="BH24" s="16"/>
      <c r="BI24" s="16"/>
      <c r="BJ24" s="16"/>
      <c r="BK24" s="16"/>
      <c r="BL24" s="16"/>
      <c r="BM24" s="16"/>
      <c r="BN24" s="16"/>
      <c r="BO24" s="16"/>
      <c r="BP24" s="16"/>
      <c r="BQ24" s="16"/>
      <c r="BR24" s="16"/>
      <c r="BS24" s="16"/>
      <c r="BT24" s="16"/>
      <c r="BU24" s="16"/>
    </row>
    <row r="25" spans="1:73">
      <c r="A25" s="22">
        <v>21</v>
      </c>
      <c r="B25" s="16">
        <v>0.2002414923773724</v>
      </c>
      <c r="C25" s="7">
        <v>0.22499145983575558</v>
      </c>
      <c r="D25" s="7">
        <v>0.24378709831786929</v>
      </c>
      <c r="E25" s="7">
        <v>0.24612574102320345</v>
      </c>
      <c r="F25" s="7">
        <v>0.2360645783934564</v>
      </c>
      <c r="G25" s="7">
        <v>0.22594782784020795</v>
      </c>
      <c r="H25" s="7">
        <v>0.2273405511972843</v>
      </c>
      <c r="I25" s="7">
        <v>0.24633802056537366</v>
      </c>
      <c r="J25" s="7">
        <v>0.2773452892442782</v>
      </c>
      <c r="K25" s="7">
        <v>0.30738554236801574</v>
      </c>
      <c r="L25" s="7">
        <v>0.3247863043025665</v>
      </c>
      <c r="M25" s="7">
        <v>0.33422675939549934</v>
      </c>
      <c r="N25" s="7">
        <v>0.35220474844921951</v>
      </c>
      <c r="O25" s="7">
        <v>0.39786185715214428</v>
      </c>
      <c r="P25" s="7">
        <v>0.47546478561387462</v>
      </c>
      <c r="Q25" s="7">
        <v>0.57211936228336457</v>
      </c>
      <c r="R25" s="7">
        <v>0.66792513244460616</v>
      </c>
      <c r="S25" s="7">
        <v>0.75997602816451137</v>
      </c>
      <c r="T25" s="7">
        <v>0.84944090017073792</v>
      </c>
      <c r="U25" s="8">
        <v>0.91801707943549171</v>
      </c>
      <c r="V25" s="7">
        <v>0.96088995125378163</v>
      </c>
      <c r="W25" s="7">
        <v>0.97105745197876936</v>
      </c>
      <c r="X25" s="7">
        <v>0.97962262671493461</v>
      </c>
      <c r="Y25" s="7">
        <v>0.98840447897713546</v>
      </c>
      <c r="Z25" s="7">
        <v>0.99799048653793387</v>
      </c>
      <c r="AA25" s="7">
        <v>1.0368516426503434</v>
      </c>
      <c r="AB25" s="7">
        <v>1.0805405209626968</v>
      </c>
      <c r="AC25" s="7">
        <v>1.1422955878388756</v>
      </c>
      <c r="AD25" s="7">
        <v>1.2213125013986894</v>
      </c>
      <c r="AE25" s="7">
        <v>1.3195000000000001</v>
      </c>
      <c r="AF25" s="7">
        <v>1.4397656904627534</v>
      </c>
      <c r="AG25" s="7">
        <v>1.6039513545371891</v>
      </c>
      <c r="AH25" s="7">
        <v>1.8029333690424538</v>
      </c>
      <c r="AI25" s="7">
        <v>2.0244295233638381</v>
      </c>
      <c r="AJ25" s="7">
        <v>2.2541062427113672</v>
      </c>
      <c r="AL25" s="22"/>
      <c r="AM25" s="16"/>
      <c r="AN25" s="16"/>
      <c r="AO25" s="16"/>
      <c r="AP25" s="16"/>
      <c r="AQ25" s="16"/>
      <c r="AR25" s="16"/>
      <c r="AS25" s="16"/>
      <c r="AT25" s="16"/>
      <c r="AU25" s="16"/>
      <c r="AV25" s="16"/>
      <c r="AW25" s="16"/>
      <c r="AX25" s="16"/>
      <c r="AY25" s="16"/>
      <c r="AZ25" s="16"/>
      <c r="BA25" s="16"/>
      <c r="BB25" s="16"/>
      <c r="BC25" s="16"/>
      <c r="BD25" s="16"/>
      <c r="BE25" s="16"/>
      <c r="BF25" s="20"/>
      <c r="BG25" s="16"/>
      <c r="BH25" s="16"/>
      <c r="BI25" s="16"/>
      <c r="BJ25" s="16"/>
      <c r="BK25" s="16"/>
      <c r="BL25" s="16"/>
      <c r="BM25" s="16"/>
      <c r="BN25" s="16"/>
      <c r="BO25" s="16"/>
      <c r="BP25" s="16"/>
      <c r="BQ25" s="16"/>
      <c r="BR25" s="16"/>
      <c r="BS25" s="16"/>
      <c r="BT25" s="16"/>
      <c r="BU25" s="16"/>
    </row>
    <row r="26" spans="1:73">
      <c r="A26" s="22">
        <v>22</v>
      </c>
      <c r="B26" s="16">
        <v>0.1728930046736937</v>
      </c>
      <c r="C26" s="7">
        <v>0.21392556803487417</v>
      </c>
      <c r="D26" s="7">
        <v>0.22803476800992212</v>
      </c>
      <c r="E26" s="7">
        <v>0.2181190584989221</v>
      </c>
      <c r="F26" s="7">
        <v>0.20772054261214337</v>
      </c>
      <c r="G26" s="7">
        <v>0.20708641320090754</v>
      </c>
      <c r="H26" s="7">
        <v>0.22297543679272389</v>
      </c>
      <c r="I26" s="7">
        <v>0.25244834576705061</v>
      </c>
      <c r="J26" s="7">
        <v>0.28641847784415275</v>
      </c>
      <c r="K26" s="7">
        <v>0.31120723493889008</v>
      </c>
      <c r="L26" s="7">
        <v>0.32423997129062537</v>
      </c>
      <c r="M26" s="7">
        <v>0.33575049368045928</v>
      </c>
      <c r="N26" s="7">
        <v>0.36351742226068995</v>
      </c>
      <c r="O26" s="7">
        <v>0.42349428282786183</v>
      </c>
      <c r="P26" s="7">
        <v>0.51117819329885084</v>
      </c>
      <c r="Q26" s="7">
        <v>0.60526525568290701</v>
      </c>
      <c r="R26" s="7">
        <v>0.68988684655608756</v>
      </c>
      <c r="S26" s="7">
        <v>0.7739591384156751</v>
      </c>
      <c r="T26" s="7">
        <v>0.8618008989655469</v>
      </c>
      <c r="U26" s="8">
        <v>0.93159232037605411</v>
      </c>
      <c r="V26" s="7">
        <v>0.97105745197876936</v>
      </c>
      <c r="W26" s="7">
        <v>0.97962262671493461</v>
      </c>
      <c r="X26" s="7">
        <v>0.98840447897713546</v>
      </c>
      <c r="Y26" s="7">
        <v>0.99799048653793387</v>
      </c>
      <c r="Z26" s="7">
        <v>1.0368516426503434</v>
      </c>
      <c r="AA26" s="7">
        <v>1.0805405209626968</v>
      </c>
      <c r="AB26" s="7">
        <v>1.1422955878388756</v>
      </c>
      <c r="AC26" s="7">
        <v>1.2213125013986894</v>
      </c>
      <c r="AD26" s="7">
        <v>1.3195000000000001</v>
      </c>
      <c r="AE26" s="7">
        <v>1.4397656904627534</v>
      </c>
      <c r="AF26" s="7">
        <v>1.6039513545371891</v>
      </c>
      <c r="AG26" s="7">
        <v>1.8029333690424538</v>
      </c>
      <c r="AH26" s="7">
        <v>2.0244295233638381</v>
      </c>
      <c r="AI26" s="7">
        <v>2.2541062427113672</v>
      </c>
      <c r="AJ26" s="7">
        <v>2.4757299841896261</v>
      </c>
      <c r="AL26" s="22"/>
      <c r="AM26" s="16"/>
      <c r="AN26" s="16"/>
      <c r="AO26" s="16"/>
      <c r="AP26" s="16"/>
      <c r="AQ26" s="16"/>
      <c r="AR26" s="16"/>
      <c r="AS26" s="16"/>
      <c r="AT26" s="16"/>
      <c r="AU26" s="16"/>
      <c r="AV26" s="16"/>
      <c r="AW26" s="16"/>
      <c r="AX26" s="16"/>
      <c r="AY26" s="16"/>
      <c r="AZ26" s="16"/>
      <c r="BA26" s="16"/>
      <c r="BB26" s="16"/>
      <c r="BC26" s="16"/>
      <c r="BD26" s="16"/>
      <c r="BE26" s="16"/>
      <c r="BF26" s="20"/>
      <c r="BG26" s="16"/>
      <c r="BH26" s="16"/>
      <c r="BI26" s="16"/>
      <c r="BJ26" s="16"/>
      <c r="BK26" s="16"/>
      <c r="BL26" s="16"/>
      <c r="BM26" s="16"/>
      <c r="BN26" s="16"/>
      <c r="BO26" s="16"/>
      <c r="BP26" s="16"/>
      <c r="BQ26" s="16"/>
      <c r="BR26" s="16"/>
      <c r="BS26" s="16"/>
      <c r="BT26" s="16"/>
      <c r="BU26" s="16"/>
    </row>
    <row r="27" spans="1:73">
      <c r="A27" s="22">
        <v>23</v>
      </c>
      <c r="B27" s="16">
        <v>0.15575821515142951</v>
      </c>
      <c r="C27" s="7">
        <v>0.1998053230505912</v>
      </c>
      <c r="D27" s="7">
        <v>0.20206246679535747</v>
      </c>
      <c r="E27" s="7">
        <v>0.19027723148773526</v>
      </c>
      <c r="F27" s="7">
        <v>0.18836427142165688</v>
      </c>
      <c r="G27" s="7">
        <v>0.20143579884879426</v>
      </c>
      <c r="H27" s="7">
        <v>0.22778960290424508</v>
      </c>
      <c r="I27" s="7">
        <v>0.26173147165960947</v>
      </c>
      <c r="J27" s="7">
        <v>0.29331113966627309</v>
      </c>
      <c r="K27" s="7">
        <v>0.31481511071222046</v>
      </c>
      <c r="L27" s="7">
        <v>0.32861395356720552</v>
      </c>
      <c r="M27" s="7">
        <v>0.34772150639345528</v>
      </c>
      <c r="N27" s="7">
        <v>0.38905435459104548</v>
      </c>
      <c r="O27" s="7">
        <v>0.46262666275432257</v>
      </c>
      <c r="P27" s="7">
        <v>0.55313819693209787</v>
      </c>
      <c r="Q27" s="7">
        <v>0.63621907069257444</v>
      </c>
      <c r="R27" s="7">
        <v>0.70547600181866887</v>
      </c>
      <c r="S27" s="7">
        <v>0.78283796364701386</v>
      </c>
      <c r="T27" s="7">
        <v>0.86699999999999999</v>
      </c>
      <c r="U27" s="8">
        <v>0.93899999999999995</v>
      </c>
      <c r="V27" s="7">
        <v>0.97962262671493461</v>
      </c>
      <c r="W27" s="7">
        <v>0.98840447897713546</v>
      </c>
      <c r="X27" s="7">
        <v>0.99799048653793387</v>
      </c>
      <c r="Y27" s="7">
        <v>1.0368516426503434</v>
      </c>
      <c r="Z27" s="7">
        <v>1.0805405209626968</v>
      </c>
      <c r="AA27" s="7">
        <v>1.1422955878388756</v>
      </c>
      <c r="AB27" s="7">
        <v>1.2213125013986894</v>
      </c>
      <c r="AC27" s="7">
        <v>1.3195000000000001</v>
      </c>
      <c r="AD27" s="7">
        <v>1.4397656904627534</v>
      </c>
      <c r="AE27" s="7">
        <v>1.6039513545371891</v>
      </c>
      <c r="AF27" s="7">
        <v>1.8029333690424538</v>
      </c>
      <c r="AG27" s="7">
        <v>2.0244295233638381</v>
      </c>
      <c r="AH27" s="7">
        <v>2.2541062427113672</v>
      </c>
      <c r="AI27" s="7">
        <v>2.4757299841896261</v>
      </c>
      <c r="AJ27" s="7">
        <v>2.6896816550060478</v>
      </c>
      <c r="AL27" s="22"/>
      <c r="AM27" s="16"/>
      <c r="AN27" s="16"/>
      <c r="AO27" s="16"/>
      <c r="AP27" s="16"/>
      <c r="AQ27" s="16"/>
      <c r="AR27" s="16"/>
      <c r="AS27" s="16"/>
      <c r="AT27" s="16"/>
      <c r="AU27" s="16"/>
      <c r="AV27" s="16"/>
      <c r="AW27" s="16"/>
      <c r="AX27" s="16"/>
      <c r="AY27" s="16"/>
      <c r="AZ27" s="16"/>
      <c r="BA27" s="16"/>
      <c r="BB27" s="16"/>
      <c r="BC27" s="16"/>
      <c r="BD27" s="16"/>
      <c r="BE27" s="16"/>
      <c r="BF27" s="20"/>
      <c r="BG27" s="16"/>
      <c r="BH27" s="16"/>
      <c r="BI27" s="16"/>
      <c r="BJ27" s="16"/>
      <c r="BK27" s="16"/>
      <c r="BL27" s="16"/>
      <c r="BM27" s="16"/>
      <c r="BN27" s="16"/>
      <c r="BO27" s="16"/>
      <c r="BP27" s="16"/>
      <c r="BQ27" s="16"/>
      <c r="BR27" s="16"/>
      <c r="BS27" s="16"/>
      <c r="BT27" s="16"/>
      <c r="BU27" s="16"/>
    </row>
    <row r="28" spans="1:73">
      <c r="A28" s="22">
        <v>24</v>
      </c>
      <c r="B28" s="16">
        <v>0.13879574049197779</v>
      </c>
      <c r="C28" s="7">
        <v>0.17675655704953067</v>
      </c>
      <c r="D28" s="7">
        <v>0.17572400260222293</v>
      </c>
      <c r="E28" s="7">
        <v>0.17104959794175423</v>
      </c>
      <c r="F28" s="7">
        <v>0.18149820727905616</v>
      </c>
      <c r="G28" s="7">
        <v>0.20428942314028262</v>
      </c>
      <c r="H28" s="7">
        <v>0.23538655349748597</v>
      </c>
      <c r="I28" s="7">
        <v>0.26868349717255546</v>
      </c>
      <c r="J28" s="7">
        <v>0.29940013518331038</v>
      </c>
      <c r="K28" s="7">
        <v>0.32204091505942029</v>
      </c>
      <c r="L28" s="7">
        <v>0.3418754967416664</v>
      </c>
      <c r="M28" s="7">
        <v>0.37286250125332693</v>
      </c>
      <c r="N28" s="7">
        <v>0.42940586807996706</v>
      </c>
      <c r="O28" s="7">
        <v>0.51184898832567305</v>
      </c>
      <c r="P28" s="7">
        <v>0.59662770498330986</v>
      </c>
      <c r="Q28" s="7">
        <v>0.66236174359386046</v>
      </c>
      <c r="R28" s="7">
        <v>0.71738525042891299</v>
      </c>
      <c r="S28" s="7">
        <v>0.79</v>
      </c>
      <c r="T28" s="7">
        <v>0.872</v>
      </c>
      <c r="U28" s="8">
        <v>0.94299999999999995</v>
      </c>
      <c r="V28" s="7">
        <v>0.98840447897713546</v>
      </c>
      <c r="W28" s="7">
        <v>0.99799048653793387</v>
      </c>
      <c r="X28" s="7">
        <v>1.0368516426503434</v>
      </c>
      <c r="Y28" s="7">
        <v>1.0805405209626968</v>
      </c>
      <c r="Z28" s="7">
        <v>1.1422955878388756</v>
      </c>
      <c r="AA28" s="7">
        <v>1.2213125013986894</v>
      </c>
      <c r="AB28" s="7">
        <v>1.3195000000000001</v>
      </c>
      <c r="AC28" s="7">
        <v>1.4397656904627534</v>
      </c>
      <c r="AD28" s="7">
        <v>1.6039513545371891</v>
      </c>
      <c r="AE28" s="7">
        <v>1.8029333690424538</v>
      </c>
      <c r="AF28" s="7">
        <v>2.0244295233638381</v>
      </c>
      <c r="AG28" s="7">
        <v>2.2541062427113672</v>
      </c>
      <c r="AH28" s="7">
        <v>2.4757299841896261</v>
      </c>
      <c r="AI28" s="7">
        <v>2.6896816550060478</v>
      </c>
      <c r="AJ28" s="7">
        <v>2.9043181470435817</v>
      </c>
      <c r="AL28" s="22"/>
      <c r="AM28" s="16"/>
      <c r="AN28" s="16"/>
      <c r="AO28" s="16"/>
      <c r="AP28" s="16"/>
      <c r="AQ28" s="16"/>
      <c r="AR28" s="16"/>
      <c r="AS28" s="16"/>
      <c r="AT28" s="16"/>
      <c r="AU28" s="16"/>
      <c r="AV28" s="16"/>
      <c r="AW28" s="16"/>
      <c r="AX28" s="16"/>
      <c r="AY28" s="16"/>
      <c r="AZ28" s="16"/>
      <c r="BA28" s="16"/>
      <c r="BB28" s="16"/>
      <c r="BC28" s="16"/>
      <c r="BD28" s="16"/>
      <c r="BE28" s="16"/>
      <c r="BF28" s="20"/>
      <c r="BG28" s="16"/>
      <c r="BH28" s="16"/>
      <c r="BI28" s="16"/>
      <c r="BJ28" s="16"/>
      <c r="BK28" s="16"/>
      <c r="BL28" s="16"/>
      <c r="BM28" s="16"/>
      <c r="BN28" s="16"/>
      <c r="BO28" s="16"/>
      <c r="BP28" s="16"/>
      <c r="BQ28" s="16"/>
      <c r="BR28" s="16"/>
      <c r="BS28" s="16"/>
      <c r="BT28" s="16"/>
      <c r="BU28" s="16"/>
    </row>
    <row r="29" spans="1:73">
      <c r="A29" s="22">
        <v>25</v>
      </c>
      <c r="B29" s="16">
        <v>0.11801674222901475</v>
      </c>
      <c r="C29" s="7">
        <v>0.15307495659050588</v>
      </c>
      <c r="D29" s="7">
        <v>0.15723965757402808</v>
      </c>
      <c r="E29" s="7">
        <v>0.16353898584723478</v>
      </c>
      <c r="F29" s="7">
        <v>0.18257842925130838</v>
      </c>
      <c r="G29" s="7">
        <v>0.2096659619472665</v>
      </c>
      <c r="H29" s="7">
        <v>0.24064586350296466</v>
      </c>
      <c r="I29" s="7">
        <v>0.27460540613939954</v>
      </c>
      <c r="J29" s="7">
        <v>0.30817658483838001</v>
      </c>
      <c r="K29" s="7">
        <v>0.33650655186677292</v>
      </c>
      <c r="L29" s="7">
        <v>0.36634825490513218</v>
      </c>
      <c r="M29" s="7">
        <v>0.41169486872878058</v>
      </c>
      <c r="N29" s="7">
        <v>0.48152705357284387</v>
      </c>
      <c r="O29" s="7">
        <v>0.56592002122633311</v>
      </c>
      <c r="P29" s="7">
        <v>0.63698894071932832</v>
      </c>
      <c r="Q29" s="7">
        <v>0.68420153009431084</v>
      </c>
      <c r="R29" s="7">
        <v>0.73231285275571345</v>
      </c>
      <c r="S29" s="7">
        <v>0.8035000000000001</v>
      </c>
      <c r="T29" s="7">
        <v>0.88549999999999995</v>
      </c>
      <c r="U29" s="8">
        <v>0.95199999999999996</v>
      </c>
      <c r="V29" s="7">
        <v>0.99799048653793387</v>
      </c>
      <c r="W29" s="7">
        <v>1.0368516426503434</v>
      </c>
      <c r="X29" s="7">
        <v>1.0805405209626968</v>
      </c>
      <c r="Y29" s="7">
        <v>1.1422955878388756</v>
      </c>
      <c r="Z29" s="7">
        <v>1.2213125013986894</v>
      </c>
      <c r="AA29" s="7">
        <v>1.3195000000000001</v>
      </c>
      <c r="AB29" s="7">
        <v>1.4397656904627534</v>
      </c>
      <c r="AC29" s="7">
        <v>1.6039513545371891</v>
      </c>
      <c r="AD29" s="7">
        <v>1.8029333690424538</v>
      </c>
      <c r="AE29" s="7">
        <v>2.0244295233638381</v>
      </c>
      <c r="AF29" s="7">
        <v>2.2541062427113672</v>
      </c>
      <c r="AG29" s="7">
        <v>2.4757299841896261</v>
      </c>
      <c r="AH29" s="7">
        <v>2.6896816550060478</v>
      </c>
      <c r="AI29" s="7">
        <v>2.9043181470435817</v>
      </c>
      <c r="AJ29" s="7">
        <v>3.131871295360809</v>
      </c>
      <c r="AL29" s="22"/>
      <c r="AM29" s="16"/>
      <c r="AN29" s="16"/>
      <c r="AO29" s="16"/>
      <c r="AP29" s="16"/>
      <c r="AQ29" s="16"/>
      <c r="AR29" s="16"/>
      <c r="AS29" s="16"/>
      <c r="AT29" s="16"/>
      <c r="AU29" s="16"/>
      <c r="AV29" s="16"/>
      <c r="AW29" s="16"/>
      <c r="AX29" s="16"/>
      <c r="AY29" s="16"/>
      <c r="AZ29" s="16"/>
      <c r="BA29" s="16"/>
      <c r="BB29" s="16"/>
      <c r="BC29" s="16"/>
      <c r="BD29" s="16"/>
      <c r="BE29" s="16"/>
      <c r="BF29" s="20"/>
      <c r="BG29" s="16"/>
      <c r="BH29" s="16"/>
      <c r="BI29" s="16"/>
      <c r="BJ29" s="16"/>
      <c r="BK29" s="16"/>
      <c r="BL29" s="16"/>
      <c r="BM29" s="16"/>
      <c r="BN29" s="16"/>
      <c r="BO29" s="16"/>
      <c r="BP29" s="16"/>
      <c r="BQ29" s="16"/>
      <c r="BR29" s="16"/>
      <c r="BS29" s="16"/>
      <c r="BT29" s="16"/>
      <c r="BU29" s="16"/>
    </row>
    <row r="30" spans="1:73">
      <c r="A30" s="22">
        <v>26</v>
      </c>
      <c r="B30" s="16">
        <v>9.8976465712089984E-2</v>
      </c>
      <c r="C30" s="7">
        <v>0.13624760608202727</v>
      </c>
      <c r="D30" s="7">
        <v>0.14974821911263747</v>
      </c>
      <c r="E30" s="7">
        <v>0.16355764787997443</v>
      </c>
      <c r="F30" s="7">
        <v>0.18614208737804097</v>
      </c>
      <c r="G30" s="7">
        <v>0.21295036047620475</v>
      </c>
      <c r="H30" s="7">
        <v>0.24497303005994819</v>
      </c>
      <c r="I30" s="7">
        <v>0.28286041095133818</v>
      </c>
      <c r="J30" s="7">
        <v>0.32297375230118835</v>
      </c>
      <c r="K30" s="7">
        <v>0.36003946640959245</v>
      </c>
      <c r="L30" s="7">
        <v>0.40196089161414789</v>
      </c>
      <c r="M30" s="7">
        <v>0.4611783611822079</v>
      </c>
      <c r="N30" s="7">
        <v>0.54006819719750365</v>
      </c>
      <c r="O30" s="7">
        <v>0.61857652068402136</v>
      </c>
      <c r="P30" s="7">
        <v>0.67176317723062773</v>
      </c>
      <c r="Q30" s="7">
        <v>0.70650805131908634</v>
      </c>
      <c r="R30" s="7">
        <v>0.75316431660738337</v>
      </c>
      <c r="S30" s="7">
        <v>0.82799999999999996</v>
      </c>
      <c r="T30" s="7">
        <v>0.90100000000000002</v>
      </c>
      <c r="U30" s="8">
        <v>0.97599999999999998</v>
      </c>
      <c r="V30" s="7">
        <v>1.0368516426503434</v>
      </c>
      <c r="W30" s="7">
        <v>1.0805405209626968</v>
      </c>
      <c r="X30" s="7">
        <v>1.1422955878388756</v>
      </c>
      <c r="Y30" s="7">
        <v>1.2213125013986894</v>
      </c>
      <c r="Z30" s="7">
        <v>1.3195000000000001</v>
      </c>
      <c r="AA30" s="7">
        <v>1.4397656904627534</v>
      </c>
      <c r="AB30" s="7">
        <v>1.6039513545371891</v>
      </c>
      <c r="AC30" s="7">
        <v>1.8029333690424538</v>
      </c>
      <c r="AD30" s="7">
        <v>2.0244295233638381</v>
      </c>
      <c r="AE30" s="7">
        <v>2.2541062427113672</v>
      </c>
      <c r="AF30" s="7">
        <v>2.4757299841896261</v>
      </c>
      <c r="AG30" s="7">
        <v>2.6896816550060478</v>
      </c>
      <c r="AH30" s="7">
        <v>2.9043181470435817</v>
      </c>
      <c r="AI30" s="7">
        <v>3.131871295360809</v>
      </c>
      <c r="AJ30" s="7">
        <v>3.3888200438223262</v>
      </c>
      <c r="AL30" s="22"/>
      <c r="AM30" s="16"/>
      <c r="AN30" s="16"/>
      <c r="AO30" s="16"/>
      <c r="AP30" s="16"/>
      <c r="AQ30" s="16"/>
      <c r="AR30" s="16"/>
      <c r="AS30" s="16"/>
      <c r="AT30" s="16"/>
      <c r="AU30" s="16"/>
      <c r="AV30" s="16"/>
      <c r="AW30" s="16"/>
      <c r="AX30" s="16"/>
      <c r="AY30" s="16"/>
      <c r="AZ30" s="16"/>
      <c r="BA30" s="16"/>
      <c r="BB30" s="16"/>
      <c r="BC30" s="16"/>
      <c r="BD30" s="16"/>
      <c r="BE30" s="16"/>
      <c r="BF30" s="20"/>
      <c r="BG30" s="16"/>
      <c r="BH30" s="16"/>
      <c r="BI30" s="16"/>
      <c r="BJ30" s="16"/>
      <c r="BK30" s="16"/>
      <c r="BL30" s="16"/>
      <c r="BM30" s="16"/>
      <c r="BN30" s="16"/>
      <c r="BO30" s="16"/>
      <c r="BP30" s="16"/>
      <c r="BQ30" s="16"/>
      <c r="BR30" s="16"/>
      <c r="BS30" s="16"/>
      <c r="BT30" s="16"/>
      <c r="BU30" s="16"/>
    </row>
    <row r="31" spans="1:73">
      <c r="A31" s="22">
        <v>27</v>
      </c>
      <c r="B31" s="16">
        <v>8.5828724465252623E-2</v>
      </c>
      <c r="C31" s="7">
        <v>0.1292273682791486</v>
      </c>
      <c r="D31" s="7">
        <v>0.14961569230967722</v>
      </c>
      <c r="E31" s="7">
        <v>0.1662735277147068</v>
      </c>
      <c r="F31" s="7">
        <v>0.18813886731891144</v>
      </c>
      <c r="G31" s="7">
        <v>0.21566543176326128</v>
      </c>
      <c r="H31" s="7">
        <v>0.25170937664563281</v>
      </c>
      <c r="I31" s="7">
        <v>0.29669459141510923</v>
      </c>
      <c r="J31" s="7">
        <v>0.3453188044121156</v>
      </c>
      <c r="K31" s="7">
        <v>0.39193008297307108</v>
      </c>
      <c r="L31" s="7">
        <v>0.44553195723836886</v>
      </c>
      <c r="M31" s="7">
        <v>0.5160066503612214</v>
      </c>
      <c r="N31" s="7">
        <v>0.59797233250256088</v>
      </c>
      <c r="O31" s="7">
        <v>0.66454891701414287</v>
      </c>
      <c r="P31" s="7">
        <v>0.7029792754268136</v>
      </c>
      <c r="Q31" s="7">
        <v>0.73232534412013217</v>
      </c>
      <c r="R31" s="7">
        <v>0.78104895383450046</v>
      </c>
      <c r="S31" s="7">
        <v>0.85699999999999998</v>
      </c>
      <c r="T31" s="7">
        <v>0.9395</v>
      </c>
      <c r="U31" s="8">
        <v>1.0165</v>
      </c>
      <c r="V31" s="7">
        <v>1.0805405209626968</v>
      </c>
      <c r="W31" s="7">
        <v>1.1422955878388756</v>
      </c>
      <c r="X31" s="7">
        <v>1.2213125013986894</v>
      </c>
      <c r="Y31" s="7">
        <v>1.3195000000000001</v>
      </c>
      <c r="Z31" s="7">
        <v>1.4397656904627534</v>
      </c>
      <c r="AA31" s="7">
        <v>1.6039513545371891</v>
      </c>
      <c r="AB31" s="7">
        <v>1.8029333690424538</v>
      </c>
      <c r="AC31" s="7">
        <v>2.0244295233638381</v>
      </c>
      <c r="AD31" s="7">
        <v>2.2541062427113672</v>
      </c>
      <c r="AE31" s="7">
        <v>2.4757299841896261</v>
      </c>
      <c r="AF31" s="7">
        <v>2.6896816550060478</v>
      </c>
      <c r="AG31" s="7">
        <v>2.9043181470435817</v>
      </c>
      <c r="AH31" s="7">
        <v>3.131871295360809</v>
      </c>
      <c r="AI31" s="7">
        <v>3.3888200438223262</v>
      </c>
      <c r="AJ31" s="7">
        <v>3.6926021270543479</v>
      </c>
      <c r="AL31" s="22"/>
      <c r="AM31" s="16"/>
      <c r="AN31" s="16"/>
      <c r="AO31" s="16"/>
      <c r="AP31" s="16"/>
      <c r="AQ31" s="16"/>
      <c r="AR31" s="16"/>
      <c r="AS31" s="16"/>
      <c r="AT31" s="16"/>
      <c r="AU31" s="16"/>
      <c r="AV31" s="16"/>
      <c r="AW31" s="16"/>
      <c r="AX31" s="16"/>
      <c r="AY31" s="16"/>
      <c r="AZ31" s="16"/>
      <c r="BA31" s="16"/>
      <c r="BB31" s="16"/>
      <c r="BC31" s="16"/>
      <c r="BD31" s="16"/>
      <c r="BE31" s="16"/>
      <c r="BF31" s="20"/>
      <c r="BG31" s="16"/>
      <c r="BH31" s="16"/>
      <c r="BI31" s="16"/>
      <c r="BJ31" s="16"/>
      <c r="BK31" s="16"/>
      <c r="BL31" s="16"/>
      <c r="BM31" s="16"/>
      <c r="BN31" s="16"/>
      <c r="BO31" s="16"/>
      <c r="BP31" s="16"/>
      <c r="BQ31" s="16"/>
      <c r="BR31" s="16"/>
      <c r="BS31" s="16"/>
      <c r="BT31" s="16"/>
      <c r="BU31" s="16"/>
    </row>
    <row r="32" spans="1:73">
      <c r="A32" s="22">
        <v>28</v>
      </c>
      <c r="B32" s="16">
        <v>7.964057083809109E-2</v>
      </c>
      <c r="C32" s="7">
        <v>0.12904764541359762</v>
      </c>
      <c r="D32" s="7">
        <v>0.15272915161961459</v>
      </c>
      <c r="E32" s="7">
        <v>0.16819947894178394</v>
      </c>
      <c r="F32" s="7">
        <v>0.190106450130199</v>
      </c>
      <c r="G32" s="7">
        <v>0.22108773711642049</v>
      </c>
      <c r="H32" s="7">
        <v>0.26411150413273232</v>
      </c>
      <c r="I32" s="7">
        <v>0.31773903947926313</v>
      </c>
      <c r="J32" s="7">
        <v>0.37425312362265384</v>
      </c>
      <c r="K32" s="7">
        <v>0.42903352174890724</v>
      </c>
      <c r="L32" s="7">
        <v>0.49202073381010181</v>
      </c>
      <c r="M32" s="7">
        <v>0.56925909843959277</v>
      </c>
      <c r="N32" s="7">
        <v>0.6483273961559286</v>
      </c>
      <c r="O32" s="7">
        <v>0.69799999999999995</v>
      </c>
      <c r="P32" s="7">
        <v>0.73</v>
      </c>
      <c r="Q32" s="7">
        <v>0.76348575698433263</v>
      </c>
      <c r="R32" s="7">
        <v>0.81627957619333857</v>
      </c>
      <c r="S32" s="7">
        <v>0.89450000000000007</v>
      </c>
      <c r="T32" s="7">
        <v>0.98</v>
      </c>
      <c r="U32" s="8">
        <v>1.0655000000000001</v>
      </c>
      <c r="V32" s="7">
        <v>1.1422955878388756</v>
      </c>
      <c r="W32" s="7">
        <v>1.2213125013986894</v>
      </c>
      <c r="X32" s="7">
        <v>1.3195000000000001</v>
      </c>
      <c r="Y32" s="7">
        <v>1.4397656904627534</v>
      </c>
      <c r="Z32" s="7">
        <v>1.6039513545371891</v>
      </c>
      <c r="AA32" s="7">
        <v>1.8029333690424538</v>
      </c>
      <c r="AB32" s="7">
        <v>2.0244295233638381</v>
      </c>
      <c r="AC32" s="7">
        <v>2.2541062427113672</v>
      </c>
      <c r="AD32" s="7">
        <v>2.4757299841896261</v>
      </c>
      <c r="AE32" s="7">
        <v>2.6896816550060478</v>
      </c>
      <c r="AF32" s="7">
        <v>2.9043181470435817</v>
      </c>
      <c r="AG32" s="7">
        <v>3.131871295360809</v>
      </c>
      <c r="AH32" s="7">
        <v>3.3888200438223262</v>
      </c>
      <c r="AI32" s="7">
        <v>3.6926021270543479</v>
      </c>
      <c r="AJ32" s="7">
        <v>4.0471986695678037</v>
      </c>
      <c r="AL32" s="22"/>
      <c r="AM32" s="16"/>
      <c r="AN32" s="16"/>
      <c r="AO32" s="16"/>
      <c r="AP32" s="16"/>
      <c r="AQ32" s="16"/>
      <c r="AR32" s="16"/>
      <c r="AS32" s="16"/>
      <c r="AT32" s="16"/>
      <c r="AU32" s="16"/>
      <c r="AV32" s="16"/>
      <c r="AW32" s="16"/>
      <c r="AX32" s="16"/>
      <c r="AY32" s="16"/>
      <c r="AZ32" s="16"/>
      <c r="BA32" s="16"/>
      <c r="BB32" s="16"/>
      <c r="BC32" s="16"/>
      <c r="BD32" s="16"/>
      <c r="BE32" s="16"/>
      <c r="BF32" s="20"/>
      <c r="BG32" s="16"/>
      <c r="BH32" s="16"/>
      <c r="BI32" s="16"/>
      <c r="BJ32" s="16"/>
      <c r="BK32" s="16"/>
      <c r="BL32" s="16"/>
      <c r="BM32" s="16"/>
      <c r="BN32" s="16"/>
      <c r="BO32" s="16"/>
      <c r="BP32" s="16"/>
      <c r="BQ32" s="16"/>
      <c r="BR32" s="16"/>
      <c r="BS32" s="16"/>
      <c r="BT32" s="16"/>
      <c r="BU32" s="16"/>
    </row>
    <row r="33" spans="1:73">
      <c r="A33" s="22">
        <v>29</v>
      </c>
      <c r="B33" s="16">
        <v>7.7981210528727335E-2</v>
      </c>
      <c r="C33" s="7">
        <v>0.13244964419756228</v>
      </c>
      <c r="D33" s="7">
        <v>0.15609730300854205</v>
      </c>
      <c r="E33" s="7">
        <v>0.17068636539591475</v>
      </c>
      <c r="F33" s="7">
        <v>0.19514224076147674</v>
      </c>
      <c r="G33" s="7">
        <v>0.23244938580083166</v>
      </c>
      <c r="H33" s="7">
        <v>0.28413015867809815</v>
      </c>
      <c r="I33" s="7">
        <v>0.34540042785692754</v>
      </c>
      <c r="J33" s="7">
        <v>0.40695532526926137</v>
      </c>
      <c r="K33" s="7">
        <v>0.46690167741523447</v>
      </c>
      <c r="L33" s="7">
        <v>0.53536593922394526</v>
      </c>
      <c r="M33" s="7">
        <v>0.61426420049412056</v>
      </c>
      <c r="N33" s="7">
        <v>0.68300000000000005</v>
      </c>
      <c r="O33" s="7">
        <v>0.72499999999999998</v>
      </c>
      <c r="P33" s="7">
        <v>0.76</v>
      </c>
      <c r="Q33" s="7">
        <v>0.80111328828218098</v>
      </c>
      <c r="R33" s="7">
        <v>0.85818045793844089</v>
      </c>
      <c r="S33" s="7">
        <v>0.94199999999999995</v>
      </c>
      <c r="T33" s="7">
        <v>1.036</v>
      </c>
      <c r="U33" s="8">
        <v>1.1315</v>
      </c>
      <c r="V33" s="7">
        <v>1.2213125013986894</v>
      </c>
      <c r="W33" s="7">
        <v>1.3195000000000001</v>
      </c>
      <c r="X33" s="7">
        <v>1.4397656904627534</v>
      </c>
      <c r="Y33" s="7">
        <v>1.6039513545371891</v>
      </c>
      <c r="Z33" s="7">
        <v>1.8029333690424538</v>
      </c>
      <c r="AA33" s="7">
        <v>2.0244295233638381</v>
      </c>
      <c r="AB33" s="7">
        <v>2.2541062427113672</v>
      </c>
      <c r="AC33" s="7">
        <v>2.4757299841896261</v>
      </c>
      <c r="AD33" s="7">
        <v>2.6896816550060478</v>
      </c>
      <c r="AE33" s="7">
        <v>2.9043181470435817</v>
      </c>
      <c r="AF33" s="7">
        <v>3.131871295360809</v>
      </c>
      <c r="AG33" s="7">
        <v>3.3888200438223262</v>
      </c>
      <c r="AH33" s="7">
        <v>3.6926021270543479</v>
      </c>
      <c r="AI33" s="7">
        <v>4.0471986695678037</v>
      </c>
      <c r="AJ33" s="7">
        <v>4.4514386641316612</v>
      </c>
      <c r="AL33" s="22"/>
      <c r="AM33" s="16"/>
      <c r="AN33" s="16"/>
      <c r="AO33" s="16"/>
      <c r="AP33" s="16"/>
      <c r="AQ33" s="16"/>
      <c r="AR33" s="16"/>
      <c r="AS33" s="16"/>
      <c r="AT33" s="16"/>
      <c r="AU33" s="16"/>
      <c r="AV33" s="16"/>
      <c r="AW33" s="16"/>
      <c r="AX33" s="16"/>
      <c r="AY33" s="16"/>
      <c r="AZ33" s="16"/>
      <c r="BA33" s="16"/>
      <c r="BB33" s="16"/>
      <c r="BC33" s="16"/>
      <c r="BD33" s="16"/>
      <c r="BE33" s="16"/>
      <c r="BF33" s="20"/>
      <c r="BG33" s="16"/>
      <c r="BH33" s="16"/>
      <c r="BI33" s="16"/>
      <c r="BJ33" s="16"/>
      <c r="BK33" s="16"/>
      <c r="BL33" s="16"/>
      <c r="BM33" s="16"/>
      <c r="BN33" s="16"/>
      <c r="BO33" s="16"/>
      <c r="BP33" s="16"/>
      <c r="BQ33" s="16"/>
      <c r="BR33" s="16"/>
      <c r="BS33" s="16"/>
      <c r="BT33" s="16"/>
      <c r="BU33" s="16"/>
    </row>
    <row r="34" spans="1:73">
      <c r="A34" s="22">
        <v>30</v>
      </c>
      <c r="B34" s="16">
        <v>7.8508824836790572E-2</v>
      </c>
      <c r="C34" s="7">
        <v>0.13701710409002912</v>
      </c>
      <c r="D34" s="7">
        <v>0.16045034851695522</v>
      </c>
      <c r="E34" s="7">
        <v>0.17646688943413702</v>
      </c>
      <c r="F34" s="7">
        <v>0.20637685464737726</v>
      </c>
      <c r="G34" s="7">
        <v>0.25202242774734585</v>
      </c>
      <c r="H34" s="7">
        <v>0.3118612479394044</v>
      </c>
      <c r="I34" s="7">
        <v>0.37738193155552541</v>
      </c>
      <c r="J34" s="7">
        <v>0.4397176540792942</v>
      </c>
      <c r="K34" s="7">
        <v>0.50071185590077483</v>
      </c>
      <c r="L34" s="7">
        <v>0.57040195859635623</v>
      </c>
      <c r="M34" s="7">
        <v>0.64861085659118323</v>
      </c>
      <c r="N34" s="7">
        <v>0.71599999999999997</v>
      </c>
      <c r="O34" s="7">
        <v>0.75800000000000001</v>
      </c>
      <c r="P34" s="7">
        <v>0.79500000000000004</v>
      </c>
      <c r="Q34" s="7">
        <v>0.84547231133516532</v>
      </c>
      <c r="R34" s="7">
        <v>0.93057427510561841</v>
      </c>
      <c r="S34" s="7">
        <v>1.0329999999999999</v>
      </c>
      <c r="T34" s="7">
        <v>1.1279999999999999</v>
      </c>
      <c r="U34" s="8">
        <v>1.22</v>
      </c>
      <c r="V34" s="7">
        <v>1.3195000000000001</v>
      </c>
      <c r="W34" s="7">
        <v>1.4397656904627534</v>
      </c>
      <c r="X34" s="7">
        <v>1.6039513545371891</v>
      </c>
      <c r="Y34" s="7">
        <v>1.8029333690424538</v>
      </c>
      <c r="Z34" s="7">
        <v>2.0244295233638381</v>
      </c>
      <c r="AA34" s="7">
        <v>2.2541062427113672</v>
      </c>
      <c r="AB34" s="7">
        <v>2.4757299841896261</v>
      </c>
      <c r="AC34" s="7">
        <v>2.6896816550060478</v>
      </c>
      <c r="AD34" s="7">
        <v>2.9043181470435817</v>
      </c>
      <c r="AE34" s="7">
        <v>3.131871295360809</v>
      </c>
      <c r="AF34" s="7">
        <v>3.3888200438223262</v>
      </c>
      <c r="AG34" s="7">
        <v>3.6926021270543479</v>
      </c>
      <c r="AH34" s="7">
        <v>4.0471986695678037</v>
      </c>
      <c r="AI34" s="7">
        <v>4.4514386641316612</v>
      </c>
      <c r="AJ34" s="7">
        <v>4.9018161407703955</v>
      </c>
      <c r="AL34" s="22"/>
      <c r="AM34" s="16"/>
      <c r="AN34" s="16"/>
      <c r="AO34" s="16"/>
      <c r="AP34" s="16"/>
      <c r="AQ34" s="16"/>
      <c r="AR34" s="16"/>
      <c r="AS34" s="16"/>
      <c r="AT34" s="16"/>
      <c r="AU34" s="16"/>
      <c r="AV34" s="16"/>
      <c r="AW34" s="16"/>
      <c r="AX34" s="16"/>
      <c r="AY34" s="16"/>
      <c r="AZ34" s="16"/>
      <c r="BA34" s="16"/>
      <c r="BB34" s="16"/>
      <c r="BC34" s="16"/>
      <c r="BD34" s="16"/>
      <c r="BE34" s="16"/>
      <c r="BF34" s="20"/>
      <c r="BG34" s="16"/>
      <c r="BH34" s="16"/>
      <c r="BI34" s="16"/>
      <c r="BJ34" s="16"/>
      <c r="BK34" s="16"/>
      <c r="BL34" s="16"/>
      <c r="BM34" s="16"/>
      <c r="BN34" s="16"/>
      <c r="BO34" s="16"/>
      <c r="BP34" s="16"/>
      <c r="BQ34" s="16"/>
      <c r="BR34" s="16"/>
      <c r="BS34" s="16"/>
      <c r="BT34" s="16"/>
      <c r="BU34" s="16"/>
    </row>
    <row r="35" spans="1:73">
      <c r="A35" s="22">
        <v>31</v>
      </c>
      <c r="B35" s="16">
        <v>7.9623913486226064E-2</v>
      </c>
      <c r="C35" s="7">
        <v>0.14268297653465553</v>
      </c>
      <c r="D35" s="7">
        <v>0.16764353824133818</v>
      </c>
      <c r="E35" s="7">
        <v>0.18840952035762934</v>
      </c>
      <c r="F35" s="7">
        <v>0.22631578439597455</v>
      </c>
      <c r="G35" s="7">
        <v>0.28061736446674956</v>
      </c>
      <c r="H35" s="7">
        <v>0.34554930732760375</v>
      </c>
      <c r="I35" s="7">
        <v>0.41058507280123574</v>
      </c>
      <c r="J35" s="7">
        <v>0.46881975974492568</v>
      </c>
      <c r="K35" s="7">
        <v>0.52711095601231917</v>
      </c>
      <c r="L35" s="7">
        <v>0.59623810144564615</v>
      </c>
      <c r="M35" s="7">
        <v>0.67570042906839545</v>
      </c>
      <c r="N35" s="7">
        <v>0.74299999999999999</v>
      </c>
      <c r="O35" s="7">
        <v>0.79300000000000004</v>
      </c>
      <c r="P35" s="7">
        <v>0.84199999999999997</v>
      </c>
      <c r="Q35" s="7">
        <v>0.91600000000000004</v>
      </c>
      <c r="R35" s="7">
        <v>1.0101042533434581</v>
      </c>
      <c r="S35" s="7">
        <v>1.1155843057655943</v>
      </c>
      <c r="T35" s="7">
        <v>1.21</v>
      </c>
      <c r="U35" s="8">
        <v>1.3180000000000001</v>
      </c>
      <c r="V35" s="7">
        <v>1.4397656904627534</v>
      </c>
      <c r="W35" s="7">
        <v>1.6039513545371891</v>
      </c>
      <c r="X35" s="7">
        <v>1.8029333690424538</v>
      </c>
      <c r="Y35" s="7">
        <v>2.0244295233638381</v>
      </c>
      <c r="Z35" s="7">
        <v>2.2541062427113672</v>
      </c>
      <c r="AA35" s="7">
        <v>2.4757299841896261</v>
      </c>
      <c r="AB35" s="7">
        <v>2.6896816550060478</v>
      </c>
      <c r="AC35" s="7">
        <v>2.9043181470435817</v>
      </c>
      <c r="AD35" s="7">
        <v>3.131871295360809</v>
      </c>
      <c r="AE35" s="7">
        <v>3.3888200438223262</v>
      </c>
      <c r="AF35" s="7">
        <v>3.6926021270543479</v>
      </c>
      <c r="AG35" s="7">
        <v>4.0471986695678037</v>
      </c>
      <c r="AH35" s="7">
        <v>4.4514386641316612</v>
      </c>
      <c r="AI35" s="7">
        <v>4.9018161407703955</v>
      </c>
      <c r="AJ35" s="7">
        <v>5.3915159108974491</v>
      </c>
      <c r="AL35" s="22"/>
      <c r="AM35" s="16"/>
      <c r="AN35" s="16"/>
      <c r="AO35" s="16"/>
      <c r="AP35" s="16"/>
      <c r="AQ35" s="16"/>
      <c r="AR35" s="16"/>
      <c r="AS35" s="16"/>
      <c r="AT35" s="16"/>
      <c r="AU35" s="16"/>
      <c r="AV35" s="16"/>
      <c r="AW35" s="16"/>
      <c r="AX35" s="16"/>
      <c r="AY35" s="16"/>
      <c r="AZ35" s="16"/>
      <c r="BA35" s="16"/>
      <c r="BB35" s="16"/>
      <c r="BC35" s="16"/>
      <c r="BD35" s="16"/>
      <c r="BE35" s="16"/>
      <c r="BF35" s="20"/>
      <c r="BG35" s="16"/>
      <c r="BH35" s="16"/>
      <c r="BI35" s="16"/>
      <c r="BJ35" s="16"/>
      <c r="BK35" s="16"/>
      <c r="BL35" s="16"/>
      <c r="BM35" s="16"/>
      <c r="BN35" s="16"/>
      <c r="BO35" s="16"/>
      <c r="BP35" s="16"/>
      <c r="BQ35" s="16"/>
      <c r="BR35" s="16"/>
      <c r="BS35" s="16"/>
      <c r="BT35" s="16"/>
      <c r="BU35" s="16"/>
    </row>
    <row r="36" spans="1:73">
      <c r="A36" s="22">
        <v>32</v>
      </c>
      <c r="B36" s="16">
        <v>8.149056731959782E-2</v>
      </c>
      <c r="C36" s="7">
        <v>0.15006382976499075</v>
      </c>
      <c r="D36" s="7">
        <v>0.17960994341013317</v>
      </c>
      <c r="E36" s="7">
        <v>0.20896444541033371</v>
      </c>
      <c r="F36" s="7">
        <v>0.25633962362619933</v>
      </c>
      <c r="G36" s="7">
        <v>0.31691602678648029</v>
      </c>
      <c r="H36" s="7">
        <v>0.38248541321547624</v>
      </c>
      <c r="I36" s="7">
        <v>0.44187163159086928</v>
      </c>
      <c r="J36" s="7">
        <v>0.492207890043455</v>
      </c>
      <c r="K36" s="7">
        <v>0.54676317361772009</v>
      </c>
      <c r="L36" s="7">
        <v>0.61669975153788792</v>
      </c>
      <c r="M36" s="7">
        <v>0.70059717610070937</v>
      </c>
      <c r="N36" s="7">
        <v>0.78</v>
      </c>
      <c r="O36" s="7">
        <v>0.83899999999999997</v>
      </c>
      <c r="P36" s="7">
        <v>0.91300000000000003</v>
      </c>
      <c r="Q36" s="7">
        <v>0.999</v>
      </c>
      <c r="R36" s="7">
        <v>1.0971630667393366</v>
      </c>
      <c r="S36" s="7">
        <v>1.2010000000000001</v>
      </c>
      <c r="T36" s="7">
        <v>1.3149999999999999</v>
      </c>
      <c r="U36" s="8">
        <v>1.4381771269751689</v>
      </c>
      <c r="V36" s="7">
        <v>1.6039513545371891</v>
      </c>
      <c r="W36" s="7">
        <v>1.8029333690424538</v>
      </c>
      <c r="X36" s="7">
        <v>2.0244295233638381</v>
      </c>
      <c r="Y36" s="7">
        <v>2.2541062427113672</v>
      </c>
      <c r="Z36" s="7">
        <v>2.4757299841896261</v>
      </c>
      <c r="AA36" s="7">
        <v>2.6896816550060478</v>
      </c>
      <c r="AB36" s="7">
        <v>2.9043181470435817</v>
      </c>
      <c r="AC36" s="7">
        <v>3.131871295360809</v>
      </c>
      <c r="AD36" s="7">
        <v>3.3888200438223262</v>
      </c>
      <c r="AE36" s="7">
        <v>3.6926021270543479</v>
      </c>
      <c r="AF36" s="7">
        <v>4.0471986695678037</v>
      </c>
      <c r="AG36" s="7">
        <v>4.4514386641316612</v>
      </c>
      <c r="AH36" s="7">
        <v>4.9018161407703955</v>
      </c>
      <c r="AI36" s="7">
        <v>5.3915159108974491</v>
      </c>
      <c r="AJ36" s="7">
        <v>5.9141111514851588</v>
      </c>
      <c r="AL36" s="22"/>
      <c r="AM36" s="16"/>
      <c r="AN36" s="16"/>
      <c r="AO36" s="16"/>
      <c r="AP36" s="16"/>
      <c r="AQ36" s="16"/>
      <c r="AR36" s="16"/>
      <c r="AS36" s="16"/>
      <c r="AT36" s="16"/>
      <c r="AU36" s="16"/>
      <c r="AV36" s="16"/>
      <c r="AW36" s="16"/>
      <c r="AX36" s="16"/>
      <c r="AY36" s="16"/>
      <c r="AZ36" s="16"/>
      <c r="BA36" s="16"/>
      <c r="BB36" s="16"/>
      <c r="BC36" s="16"/>
      <c r="BD36" s="16"/>
      <c r="BE36" s="16"/>
      <c r="BF36" s="20"/>
      <c r="BG36" s="16"/>
      <c r="BH36" s="16"/>
      <c r="BI36" s="16"/>
      <c r="BJ36" s="16"/>
      <c r="BK36" s="16"/>
      <c r="BL36" s="16"/>
      <c r="BM36" s="16"/>
      <c r="BN36" s="16"/>
      <c r="BO36" s="16"/>
      <c r="BP36" s="16"/>
      <c r="BQ36" s="16"/>
      <c r="BR36" s="16"/>
      <c r="BS36" s="16"/>
      <c r="BT36" s="16"/>
      <c r="BU36" s="16"/>
    </row>
    <row r="37" spans="1:73">
      <c r="A37" s="22">
        <v>33</v>
      </c>
      <c r="B37" s="16">
        <v>8.4772859659831071E-2</v>
      </c>
      <c r="C37" s="7">
        <v>0.1596198553859689</v>
      </c>
      <c r="D37" s="7">
        <v>0.19753205543891808</v>
      </c>
      <c r="E37" s="7">
        <v>0.23958658141052724</v>
      </c>
      <c r="F37" s="7">
        <v>0.29532099680821183</v>
      </c>
      <c r="G37" s="7">
        <v>0.35833776486886365</v>
      </c>
      <c r="H37" s="7">
        <v>0.41963999346004077</v>
      </c>
      <c r="I37" s="7">
        <v>0.46958469031929922</v>
      </c>
      <c r="J37" s="7">
        <v>0.51137952475199866</v>
      </c>
      <c r="K37" s="7">
        <v>0.56340675663382267</v>
      </c>
      <c r="L37" s="7">
        <v>0.63675217870313561</v>
      </c>
      <c r="M37" s="7">
        <v>0.72838359188825208</v>
      </c>
      <c r="N37" s="7">
        <v>0.82163602434256433</v>
      </c>
      <c r="O37" s="7">
        <v>0.91</v>
      </c>
      <c r="P37" s="7">
        <v>0.995</v>
      </c>
      <c r="Q37" s="7">
        <v>1.089</v>
      </c>
      <c r="R37" s="7">
        <v>1.1950000000000001</v>
      </c>
      <c r="S37" s="7">
        <v>1.3075227376444118</v>
      </c>
      <c r="T37" s="7">
        <v>1.4350000000000001</v>
      </c>
      <c r="U37" s="8">
        <v>1.5997326739782856</v>
      </c>
      <c r="V37" s="7">
        <v>1.8029333690424538</v>
      </c>
      <c r="W37" s="7">
        <v>2.0244295233638381</v>
      </c>
      <c r="X37" s="7">
        <v>2.2541062427113672</v>
      </c>
      <c r="Y37" s="7">
        <v>2.4757299841896261</v>
      </c>
      <c r="Z37" s="7">
        <v>2.6896816550060478</v>
      </c>
      <c r="AA37" s="7">
        <v>2.9043181470435817</v>
      </c>
      <c r="AB37" s="7">
        <v>3.131871295360809</v>
      </c>
      <c r="AC37" s="7">
        <v>3.3888200438223262</v>
      </c>
      <c r="AD37" s="7">
        <v>3.6926021270543479</v>
      </c>
      <c r="AE37" s="7">
        <v>4.0471986695678037</v>
      </c>
      <c r="AF37" s="7">
        <v>4.4514386641316612</v>
      </c>
      <c r="AG37" s="7">
        <v>4.9018161407703955</v>
      </c>
      <c r="AH37" s="7">
        <v>5.3915159108974491</v>
      </c>
      <c r="AI37" s="7">
        <v>5.9141111514851588</v>
      </c>
      <c r="AJ37" s="7">
        <v>6.4802351280803272</v>
      </c>
      <c r="AL37" s="22"/>
      <c r="AM37" s="16"/>
      <c r="AN37" s="16"/>
      <c r="AO37" s="16"/>
      <c r="AP37" s="16"/>
      <c r="AQ37" s="16"/>
      <c r="AR37" s="16"/>
      <c r="AS37" s="16"/>
      <c r="AT37" s="16"/>
      <c r="AU37" s="16"/>
      <c r="AV37" s="16"/>
      <c r="AW37" s="16"/>
      <c r="AX37" s="16"/>
      <c r="AY37" s="16"/>
      <c r="AZ37" s="16"/>
      <c r="BA37" s="16"/>
      <c r="BB37" s="16"/>
      <c r="BC37" s="16"/>
      <c r="BD37" s="16"/>
      <c r="BE37" s="16"/>
      <c r="BF37" s="20"/>
      <c r="BG37" s="16"/>
      <c r="BH37" s="16"/>
      <c r="BI37" s="16"/>
      <c r="BJ37" s="16"/>
      <c r="BK37" s="16"/>
      <c r="BL37" s="16"/>
      <c r="BM37" s="16"/>
      <c r="BN37" s="16"/>
      <c r="BO37" s="16"/>
      <c r="BP37" s="16"/>
      <c r="BQ37" s="16"/>
      <c r="BR37" s="16"/>
      <c r="BS37" s="16"/>
      <c r="BT37" s="16"/>
      <c r="BU37" s="16"/>
    </row>
    <row r="38" spans="1:73">
      <c r="A38" s="22">
        <v>34</v>
      </c>
      <c r="B38" s="16">
        <v>9.0116915621511612E-2</v>
      </c>
      <c r="C38" s="7">
        <v>0.17063773770777871</v>
      </c>
      <c r="D38" s="7">
        <v>0.22126271103502296</v>
      </c>
      <c r="E38" s="7">
        <v>0.27891954477099801</v>
      </c>
      <c r="F38" s="7">
        <v>0.34034531830712844</v>
      </c>
      <c r="G38" s="7">
        <v>0.40148866566629654</v>
      </c>
      <c r="H38" s="7">
        <v>0.45503390878458111</v>
      </c>
      <c r="I38" s="7">
        <v>0.49513557887843973</v>
      </c>
      <c r="J38" s="7">
        <v>0.5293636075060727</v>
      </c>
      <c r="K38" s="7">
        <v>0.58129398873049598</v>
      </c>
      <c r="L38" s="7">
        <v>0.66125223612366335</v>
      </c>
      <c r="M38" s="7">
        <v>0.76399942006125143</v>
      </c>
      <c r="N38" s="7">
        <v>0.88200000000000001</v>
      </c>
      <c r="O38" s="7">
        <v>0.99</v>
      </c>
      <c r="P38" s="7">
        <v>1.0880000000000001</v>
      </c>
      <c r="Q38" s="7">
        <v>1.1879999999999999</v>
      </c>
      <c r="R38" s="7">
        <v>1.295206328485548</v>
      </c>
      <c r="S38" s="7">
        <v>1.4257093504524956</v>
      </c>
      <c r="T38" s="7">
        <v>1.5912953128604781</v>
      </c>
      <c r="U38" s="8">
        <v>1.7889680197720916</v>
      </c>
      <c r="V38" s="7">
        <v>2.0244295233638381</v>
      </c>
      <c r="W38" s="7">
        <v>2.2541062427113672</v>
      </c>
      <c r="X38" s="7">
        <v>2.4757299841896261</v>
      </c>
      <c r="Y38" s="7">
        <v>2.6896816550060478</v>
      </c>
      <c r="Z38" s="7">
        <v>2.9043181470435817</v>
      </c>
      <c r="AA38" s="7">
        <v>3.131871295360809</v>
      </c>
      <c r="AB38" s="7">
        <v>3.3888200438223262</v>
      </c>
      <c r="AC38" s="7">
        <v>3.6926021270543479</v>
      </c>
      <c r="AD38" s="7">
        <v>4.0471986695678037</v>
      </c>
      <c r="AE38" s="7">
        <v>4.4514386641316612</v>
      </c>
      <c r="AF38" s="7">
        <v>4.9018161407703955</v>
      </c>
      <c r="AG38" s="7">
        <v>5.3915159108974491</v>
      </c>
      <c r="AH38" s="7">
        <v>5.9141111514851588</v>
      </c>
      <c r="AI38" s="7">
        <v>6.4802351280803272</v>
      </c>
      <c r="AJ38" s="7">
        <v>7.089647908657196</v>
      </c>
      <c r="AL38" s="22"/>
      <c r="AM38" s="16"/>
      <c r="AN38" s="16"/>
      <c r="AO38" s="16"/>
      <c r="AP38" s="16"/>
      <c r="AQ38" s="16"/>
      <c r="AR38" s="16"/>
      <c r="AS38" s="16"/>
      <c r="AT38" s="16"/>
      <c r="AU38" s="16"/>
      <c r="AV38" s="16"/>
      <c r="AW38" s="16"/>
      <c r="AX38" s="16"/>
      <c r="AY38" s="16"/>
      <c r="AZ38" s="16"/>
      <c r="BA38" s="16"/>
      <c r="BB38" s="16"/>
      <c r="BC38" s="16"/>
      <c r="BD38" s="16"/>
      <c r="BE38" s="16"/>
      <c r="BF38" s="20"/>
      <c r="BG38" s="16"/>
      <c r="BH38" s="16"/>
      <c r="BI38" s="16"/>
      <c r="BJ38" s="16"/>
      <c r="BK38" s="16"/>
      <c r="BL38" s="16"/>
      <c r="BM38" s="16"/>
      <c r="BN38" s="16"/>
      <c r="BO38" s="16"/>
      <c r="BP38" s="16"/>
      <c r="BQ38" s="16"/>
      <c r="BR38" s="16"/>
      <c r="BS38" s="16"/>
      <c r="BT38" s="16"/>
      <c r="BU38" s="16"/>
    </row>
    <row r="39" spans="1:73">
      <c r="A39" s="22">
        <v>35</v>
      </c>
      <c r="B39" s="16">
        <v>9.7665201378753869E-2</v>
      </c>
      <c r="C39" s="7">
        <v>0.17599999999999999</v>
      </c>
      <c r="D39" s="7">
        <v>0.2490279220008822</v>
      </c>
      <c r="E39" s="7">
        <v>0.32328682622177807</v>
      </c>
      <c r="F39" s="7">
        <v>0.38691048753482216</v>
      </c>
      <c r="G39" s="7">
        <v>0.4385</v>
      </c>
      <c r="H39" s="7">
        <v>0.48599999999999999</v>
      </c>
      <c r="I39" s="7">
        <v>0.52038970806532114</v>
      </c>
      <c r="J39" s="7">
        <v>0.54923140023589845</v>
      </c>
      <c r="K39" s="7">
        <v>0.60447193797495935</v>
      </c>
      <c r="L39" s="7">
        <v>0.69494668592688957</v>
      </c>
      <c r="M39" s="7">
        <v>0.83383527002331193</v>
      </c>
      <c r="N39" s="7">
        <v>0.97299999999999998</v>
      </c>
      <c r="O39" s="7">
        <v>1.085</v>
      </c>
      <c r="P39" s="7">
        <v>1.1850000000000001</v>
      </c>
      <c r="Q39" s="7">
        <v>1.29</v>
      </c>
      <c r="R39" s="7">
        <v>1.4068144478782711</v>
      </c>
      <c r="S39" s="7">
        <v>1.5598253791757228</v>
      </c>
      <c r="T39" s="7">
        <v>1.761037321231367</v>
      </c>
      <c r="U39" s="8">
        <v>1.9984345141253537</v>
      </c>
      <c r="V39" s="7">
        <v>2.2541062427113672</v>
      </c>
      <c r="W39" s="7">
        <v>2.4757299841896261</v>
      </c>
      <c r="X39" s="7">
        <v>2.6896816550060478</v>
      </c>
      <c r="Y39" s="7">
        <v>2.9043181470435817</v>
      </c>
      <c r="Z39" s="7">
        <v>3.131871295360809</v>
      </c>
      <c r="AA39" s="7">
        <v>3.3888200438223262</v>
      </c>
      <c r="AB39" s="7">
        <v>3.6926021270543479</v>
      </c>
      <c r="AC39" s="7">
        <v>4.0471986695678037</v>
      </c>
      <c r="AD39" s="7">
        <v>4.4514386641316612</v>
      </c>
      <c r="AE39" s="7">
        <v>4.9018161407703955</v>
      </c>
      <c r="AF39" s="7">
        <v>5.3915159108974491</v>
      </c>
      <c r="AG39" s="7">
        <v>5.9141111514851588</v>
      </c>
      <c r="AH39" s="7">
        <v>6.4802351280803272</v>
      </c>
      <c r="AI39" s="7">
        <v>7.089647908657196</v>
      </c>
      <c r="AJ39" s="7">
        <v>7.7777240255100102</v>
      </c>
      <c r="AL39" s="22"/>
      <c r="AM39" s="16"/>
      <c r="AN39" s="16"/>
      <c r="AO39" s="16"/>
      <c r="AP39" s="16"/>
      <c r="AQ39" s="16"/>
      <c r="AR39" s="16"/>
      <c r="AS39" s="16"/>
      <c r="AT39" s="16"/>
      <c r="AU39" s="16"/>
      <c r="AV39" s="16"/>
      <c r="AW39" s="16"/>
      <c r="AX39" s="16"/>
      <c r="AY39" s="16"/>
      <c r="AZ39" s="16"/>
      <c r="BA39" s="16"/>
      <c r="BB39" s="16"/>
      <c r="BC39" s="16"/>
      <c r="BD39" s="16"/>
      <c r="BE39" s="16"/>
      <c r="BF39" s="20"/>
      <c r="BG39" s="16"/>
      <c r="BH39" s="16"/>
      <c r="BI39" s="16"/>
      <c r="BJ39" s="16"/>
      <c r="BK39" s="16"/>
      <c r="BL39" s="16"/>
      <c r="BM39" s="16"/>
      <c r="BN39" s="16"/>
      <c r="BO39" s="16"/>
      <c r="BP39" s="16"/>
      <c r="BQ39" s="16"/>
      <c r="BR39" s="16"/>
      <c r="BS39" s="16"/>
      <c r="BT39" s="16"/>
      <c r="BU39" s="16"/>
    </row>
    <row r="40" spans="1:73">
      <c r="A40" s="22">
        <v>36</v>
      </c>
      <c r="B40" s="16">
        <v>0.10686104418348627</v>
      </c>
      <c r="C40" s="7">
        <v>0.19062183352343379</v>
      </c>
      <c r="D40" s="7">
        <v>0.27785668219272797</v>
      </c>
      <c r="E40" s="7">
        <v>0.36199999999999999</v>
      </c>
      <c r="F40" s="7">
        <v>0.42299999999999999</v>
      </c>
      <c r="G40" s="7">
        <v>0.48323952891965793</v>
      </c>
      <c r="H40" s="7">
        <v>0.52</v>
      </c>
      <c r="I40" s="7">
        <v>0.54691299998385146</v>
      </c>
      <c r="J40" s="7">
        <v>0.57799999999999996</v>
      </c>
      <c r="K40" s="7">
        <v>0.63686689661853779</v>
      </c>
      <c r="L40" s="7">
        <v>0.76222478058353349</v>
      </c>
      <c r="M40" s="7">
        <v>0.91685973452762481</v>
      </c>
      <c r="N40" s="7">
        <v>1.0682933356955109</v>
      </c>
      <c r="O40" s="7">
        <v>1.18</v>
      </c>
      <c r="P40" s="7">
        <v>1.2849999999999999</v>
      </c>
      <c r="Q40" s="7">
        <v>1.3994782188005561</v>
      </c>
      <c r="R40" s="7">
        <v>1.5277707415550674</v>
      </c>
      <c r="S40" s="7">
        <v>1.7087307902683222</v>
      </c>
      <c r="T40" s="7">
        <v>1.9464444956483851</v>
      </c>
      <c r="U40" s="8">
        <v>2.2157538250785769</v>
      </c>
      <c r="V40" s="7">
        <v>2.4757299841896261</v>
      </c>
      <c r="W40" s="7">
        <v>2.6896816550060478</v>
      </c>
      <c r="X40" s="7">
        <v>2.9043181470435817</v>
      </c>
      <c r="Y40" s="7">
        <v>3.131871295360809</v>
      </c>
      <c r="Z40" s="7">
        <v>3.3888200438223262</v>
      </c>
      <c r="AA40" s="7">
        <v>3.6926021270543479</v>
      </c>
      <c r="AB40" s="7">
        <v>4.0471986695678037</v>
      </c>
      <c r="AC40" s="7">
        <v>4.4514386641316612</v>
      </c>
      <c r="AD40" s="7">
        <v>4.9018161407703955</v>
      </c>
      <c r="AE40" s="7">
        <v>5.3915159108974491</v>
      </c>
      <c r="AF40" s="7">
        <v>5.9141111514851588</v>
      </c>
      <c r="AG40" s="7">
        <v>6.4802351280803272</v>
      </c>
      <c r="AH40" s="7">
        <v>7.089647908657196</v>
      </c>
      <c r="AI40" s="7">
        <v>7.7777240255100102</v>
      </c>
      <c r="AJ40" s="7">
        <v>8.5790583671095764</v>
      </c>
      <c r="AL40" s="22"/>
      <c r="AM40" s="16"/>
      <c r="AN40" s="16"/>
      <c r="AO40" s="16"/>
      <c r="AP40" s="16"/>
      <c r="AQ40" s="16"/>
      <c r="AR40" s="16"/>
      <c r="AS40" s="16"/>
      <c r="AT40" s="16"/>
      <c r="AU40" s="16"/>
      <c r="AV40" s="16"/>
      <c r="AW40" s="16"/>
      <c r="AX40" s="16"/>
      <c r="AY40" s="16"/>
      <c r="AZ40" s="16"/>
      <c r="BA40" s="16"/>
      <c r="BB40" s="16"/>
      <c r="BC40" s="16"/>
      <c r="BD40" s="16"/>
      <c r="BE40" s="16"/>
      <c r="BF40" s="20"/>
      <c r="BG40" s="16"/>
      <c r="BH40" s="16"/>
      <c r="BI40" s="16"/>
      <c r="BJ40" s="16"/>
      <c r="BK40" s="16"/>
      <c r="BL40" s="16"/>
      <c r="BM40" s="16"/>
      <c r="BN40" s="16"/>
      <c r="BO40" s="16"/>
      <c r="BP40" s="16"/>
      <c r="BQ40" s="16"/>
      <c r="BR40" s="16"/>
      <c r="BS40" s="16"/>
      <c r="BT40" s="16"/>
      <c r="BU40" s="16"/>
    </row>
    <row r="41" spans="1:73">
      <c r="A41" s="22">
        <v>37</v>
      </c>
      <c r="B41" s="16">
        <v>0.11692045419738813</v>
      </c>
      <c r="C41" s="7">
        <v>0.19874827675575402</v>
      </c>
      <c r="D41" s="7">
        <v>0.30404625355126386</v>
      </c>
      <c r="E41" s="7">
        <v>0.40243205130226173</v>
      </c>
      <c r="F41" s="7">
        <v>0.46674611394947807</v>
      </c>
      <c r="G41" s="7">
        <v>0.51</v>
      </c>
      <c r="H41" s="7">
        <v>0.54200000000000004</v>
      </c>
      <c r="I41" s="7">
        <v>0.56999999999999995</v>
      </c>
      <c r="J41" s="7">
        <v>0.61</v>
      </c>
      <c r="K41" s="7">
        <v>0.70055126863292483</v>
      </c>
      <c r="L41" s="7">
        <v>0.84407017123365435</v>
      </c>
      <c r="M41" s="7">
        <v>1.0108389235182509</v>
      </c>
      <c r="N41" s="7">
        <v>1.1663134954430063</v>
      </c>
      <c r="O41" s="7">
        <v>1.282</v>
      </c>
      <c r="P41" s="7">
        <v>1.393</v>
      </c>
      <c r="Q41" s="7">
        <v>1.5106457316290416</v>
      </c>
      <c r="R41" s="7">
        <v>1.6591875694285432</v>
      </c>
      <c r="S41" s="7">
        <v>1.8703092813410953</v>
      </c>
      <c r="T41" s="7">
        <v>2.1390489898129958</v>
      </c>
      <c r="U41" s="8">
        <v>2.42714961408696</v>
      </c>
      <c r="V41" s="7">
        <v>2.6896816550060478</v>
      </c>
      <c r="W41" s="7">
        <v>2.9043181470435817</v>
      </c>
      <c r="X41" s="7">
        <v>3.131871295360809</v>
      </c>
      <c r="Y41" s="7">
        <v>3.3888200438223262</v>
      </c>
      <c r="Z41" s="7">
        <v>3.6926021270543479</v>
      </c>
      <c r="AA41" s="7">
        <v>4.0471986695678037</v>
      </c>
      <c r="AB41" s="7">
        <v>4.4514386641316612</v>
      </c>
      <c r="AC41" s="7">
        <v>4.9018161407703955</v>
      </c>
      <c r="AD41" s="7">
        <v>5.3915159108974491</v>
      </c>
      <c r="AE41" s="7">
        <v>5.9141111514851588</v>
      </c>
      <c r="AF41" s="7">
        <v>6.4802351280803272</v>
      </c>
      <c r="AG41" s="7">
        <v>7.089647908657196</v>
      </c>
      <c r="AH41" s="7">
        <v>7.7777240255100102</v>
      </c>
      <c r="AI41" s="7">
        <v>8.5790583671095764</v>
      </c>
      <c r="AJ41" s="7">
        <v>9.5326937858254155</v>
      </c>
      <c r="AL41" s="22"/>
      <c r="AM41" s="16"/>
      <c r="AN41" s="16"/>
      <c r="AO41" s="16"/>
      <c r="AP41" s="16"/>
      <c r="AQ41" s="16"/>
      <c r="AR41" s="16"/>
      <c r="AS41" s="16"/>
      <c r="AT41" s="16"/>
      <c r="AU41" s="16"/>
      <c r="AV41" s="16"/>
      <c r="AW41" s="16"/>
      <c r="AX41" s="16"/>
      <c r="AY41" s="16"/>
      <c r="AZ41" s="16"/>
      <c r="BA41" s="16"/>
      <c r="BB41" s="16"/>
      <c r="BC41" s="16"/>
      <c r="BD41" s="16"/>
      <c r="BE41" s="16"/>
      <c r="BF41" s="20"/>
      <c r="BG41" s="16"/>
      <c r="BH41" s="16"/>
      <c r="BI41" s="16"/>
      <c r="BJ41" s="16"/>
      <c r="BK41" s="16"/>
      <c r="BL41" s="16"/>
      <c r="BM41" s="16"/>
      <c r="BN41" s="16"/>
      <c r="BO41" s="16"/>
      <c r="BP41" s="16"/>
      <c r="BQ41" s="16"/>
      <c r="BR41" s="16"/>
      <c r="BS41" s="16"/>
      <c r="BT41" s="16"/>
      <c r="BU41" s="16"/>
    </row>
    <row r="42" spans="1:73">
      <c r="A42" s="22">
        <v>38</v>
      </c>
      <c r="B42" s="16">
        <v>0.12691152169945172</v>
      </c>
      <c r="C42" s="7">
        <v>0.20609300180749512</v>
      </c>
      <c r="D42" s="7">
        <v>0.3243876747373397</v>
      </c>
      <c r="E42" s="7">
        <v>0.42622232781483127</v>
      </c>
      <c r="F42" s="7">
        <v>0.49826771327549624</v>
      </c>
      <c r="G42" s="7">
        <v>0.53800000000000003</v>
      </c>
      <c r="H42" s="7">
        <v>0.56799999999999995</v>
      </c>
      <c r="I42" s="7">
        <v>0.60350000000000004</v>
      </c>
      <c r="J42" s="7">
        <v>0.66448759672860092</v>
      </c>
      <c r="K42" s="7">
        <v>0.77823091914566933</v>
      </c>
      <c r="L42" s="7">
        <v>0.93824638915474912</v>
      </c>
      <c r="M42" s="7">
        <v>1.1120861705576368</v>
      </c>
      <c r="N42" s="7">
        <v>1.2660633014894389</v>
      </c>
      <c r="O42" s="7">
        <v>1.388880469727197</v>
      </c>
      <c r="P42" s="7">
        <v>1.5016707387523118</v>
      </c>
      <c r="Q42" s="7">
        <v>1.6304690974703924</v>
      </c>
      <c r="R42" s="7">
        <v>1.8023583029906698</v>
      </c>
      <c r="S42" s="7">
        <v>2.0411963165857108</v>
      </c>
      <c r="T42" s="7">
        <v>2.3299888738816281</v>
      </c>
      <c r="U42" s="8">
        <v>2.6336791769887022</v>
      </c>
      <c r="V42" s="7">
        <v>2.9043181470435817</v>
      </c>
      <c r="W42" s="7">
        <v>3.131871295360809</v>
      </c>
      <c r="X42" s="7">
        <v>3.3888200438223262</v>
      </c>
      <c r="Y42" s="7">
        <v>3.6926021270543479</v>
      </c>
      <c r="Z42" s="7">
        <v>4.0471986695678037</v>
      </c>
      <c r="AA42" s="7">
        <v>4.4514386641316612</v>
      </c>
      <c r="AB42" s="7">
        <v>4.9018161407703955</v>
      </c>
      <c r="AC42" s="7">
        <v>5.3915159108974491</v>
      </c>
      <c r="AD42" s="7">
        <v>5.9141111514851588</v>
      </c>
      <c r="AE42" s="7">
        <v>6.4802351280803272</v>
      </c>
      <c r="AF42" s="7">
        <v>7.089647908657196</v>
      </c>
      <c r="AG42" s="7">
        <v>7.7777240255100102</v>
      </c>
      <c r="AH42" s="7">
        <v>8.5790583671095764</v>
      </c>
      <c r="AI42" s="7">
        <v>9.5326937858254155</v>
      </c>
      <c r="AJ42" s="7">
        <v>10.66260141004752</v>
      </c>
      <c r="AL42" s="22"/>
      <c r="AM42" s="16"/>
      <c r="AN42" s="16"/>
      <c r="AO42" s="16"/>
      <c r="AP42" s="16"/>
      <c r="AQ42" s="16"/>
      <c r="AR42" s="16"/>
      <c r="AS42" s="16"/>
      <c r="AT42" s="16"/>
      <c r="AU42" s="16"/>
      <c r="AV42" s="16"/>
      <c r="AW42" s="16"/>
      <c r="AX42" s="16"/>
      <c r="AY42" s="16"/>
      <c r="AZ42" s="16"/>
      <c r="BA42" s="16"/>
      <c r="BB42" s="16"/>
      <c r="BC42" s="16"/>
      <c r="BD42" s="16"/>
      <c r="BE42" s="16"/>
      <c r="BF42" s="20"/>
      <c r="BG42" s="16"/>
      <c r="BH42" s="16"/>
      <c r="BI42" s="16"/>
      <c r="BJ42" s="16"/>
      <c r="BK42" s="16"/>
      <c r="BL42" s="16"/>
      <c r="BM42" s="16"/>
      <c r="BN42" s="16"/>
      <c r="BO42" s="16"/>
      <c r="BP42" s="16"/>
      <c r="BQ42" s="16"/>
      <c r="BR42" s="16"/>
      <c r="BS42" s="16"/>
      <c r="BT42" s="16"/>
      <c r="BU42" s="16"/>
    </row>
    <row r="43" spans="1:73">
      <c r="A43" s="22">
        <v>39</v>
      </c>
      <c r="B43" s="16">
        <v>0.13594030963209627</v>
      </c>
      <c r="C43" s="7">
        <v>0.21432226479683933</v>
      </c>
      <c r="D43" s="7">
        <v>0.3382303838365886</v>
      </c>
      <c r="E43" s="7">
        <v>0.44136313199676491</v>
      </c>
      <c r="F43" s="7">
        <v>0.52685388475531636</v>
      </c>
      <c r="G43" s="7">
        <v>0.56499999999999995</v>
      </c>
      <c r="H43" s="7">
        <v>0.6</v>
      </c>
      <c r="I43" s="7">
        <v>0.65200000000000002</v>
      </c>
      <c r="J43" s="7">
        <v>0.73411822678523342</v>
      </c>
      <c r="K43" s="7">
        <v>0.86804846959131499</v>
      </c>
      <c r="L43" s="7">
        <v>1.0408234224183528</v>
      </c>
      <c r="M43" s="7">
        <v>1.2150477933909003</v>
      </c>
      <c r="N43" s="7">
        <v>1.3635154694592577</v>
      </c>
      <c r="O43" s="7">
        <v>1.4890522108843918</v>
      </c>
      <c r="P43" s="7">
        <v>1.6143836601277868</v>
      </c>
      <c r="Q43" s="7">
        <v>1.763119532368536</v>
      </c>
      <c r="R43" s="7">
        <v>1.9587885136218437</v>
      </c>
      <c r="S43" s="7">
        <v>2.2182746356631533</v>
      </c>
      <c r="T43" s="7">
        <v>2.5216742209540111</v>
      </c>
      <c r="U43" s="8">
        <v>2.8435145565528188</v>
      </c>
      <c r="V43" s="7">
        <v>3.131871295360809</v>
      </c>
      <c r="W43" s="7">
        <v>3.3888200438223262</v>
      </c>
      <c r="X43" s="7">
        <v>3.6926021270543479</v>
      </c>
      <c r="Y43" s="7">
        <v>4.0471986695678037</v>
      </c>
      <c r="Z43" s="7">
        <v>4.4514386641316612</v>
      </c>
      <c r="AA43" s="7">
        <v>4.9018161407703955</v>
      </c>
      <c r="AB43" s="7">
        <v>5.3915159108974491</v>
      </c>
      <c r="AC43" s="7">
        <v>5.9141111514851588</v>
      </c>
      <c r="AD43" s="7">
        <v>6.4802351280803272</v>
      </c>
      <c r="AE43" s="7">
        <v>7.089647908657196</v>
      </c>
      <c r="AF43" s="7">
        <v>7.7777240255100102</v>
      </c>
      <c r="AG43" s="7">
        <v>8.5790583671095764</v>
      </c>
      <c r="AH43" s="7">
        <v>9.5326937858254155</v>
      </c>
      <c r="AI43" s="7">
        <v>10.66260141004752</v>
      </c>
      <c r="AJ43" s="7">
        <v>11.98691153234298</v>
      </c>
      <c r="AL43" s="22"/>
      <c r="AM43" s="16"/>
      <c r="AN43" s="16"/>
      <c r="AO43" s="16"/>
      <c r="AP43" s="16"/>
      <c r="AQ43" s="16"/>
      <c r="AR43" s="16"/>
      <c r="AS43" s="16"/>
      <c r="AT43" s="16"/>
      <c r="AU43" s="16"/>
      <c r="AV43" s="16"/>
      <c r="AW43" s="16"/>
      <c r="AX43" s="16"/>
      <c r="AY43" s="16"/>
      <c r="AZ43" s="16"/>
      <c r="BA43" s="16"/>
      <c r="BB43" s="16"/>
      <c r="BC43" s="16"/>
      <c r="BD43" s="16"/>
      <c r="BE43" s="16"/>
      <c r="BF43" s="20"/>
      <c r="BG43" s="16"/>
      <c r="BH43" s="16"/>
      <c r="BI43" s="16"/>
      <c r="BJ43" s="16"/>
      <c r="BK43" s="16"/>
      <c r="BL43" s="16"/>
      <c r="BM43" s="16"/>
      <c r="BN43" s="16"/>
      <c r="BO43" s="16"/>
      <c r="BP43" s="16"/>
      <c r="BQ43" s="16"/>
      <c r="BR43" s="16"/>
      <c r="BS43" s="16"/>
      <c r="BT43" s="16"/>
      <c r="BU43" s="16"/>
    </row>
    <row r="44" spans="1:73">
      <c r="A44" s="22">
        <v>40</v>
      </c>
      <c r="B44" s="16">
        <v>0.14364023781745891</v>
      </c>
      <c r="C44" s="7">
        <v>0.22599379424384528</v>
      </c>
      <c r="D44" s="7">
        <v>0.34778711287102815</v>
      </c>
      <c r="E44" s="7">
        <v>0.45366029313873274</v>
      </c>
      <c r="F44" s="7">
        <v>0.55000000000000004</v>
      </c>
      <c r="G44" s="7">
        <v>0.59499999999999997</v>
      </c>
      <c r="H44" s="7">
        <v>0.65</v>
      </c>
      <c r="I44" s="7">
        <v>0.71840847491889326</v>
      </c>
      <c r="J44" s="7">
        <v>0.81341429394614273</v>
      </c>
      <c r="K44" s="7">
        <v>0.96657606104953975</v>
      </c>
      <c r="L44" s="7">
        <v>1.1456130842751269</v>
      </c>
      <c r="M44" s="7">
        <v>1.3141510682725646</v>
      </c>
      <c r="N44" s="7">
        <v>1.4614491751064278</v>
      </c>
      <c r="O44" s="7">
        <v>1.5972052033684128</v>
      </c>
      <c r="P44" s="7">
        <v>1.7416883659778124</v>
      </c>
      <c r="Q44" s="7">
        <v>1.9139736878931071</v>
      </c>
      <c r="R44" s="7">
        <v>2.1304620366746976</v>
      </c>
      <c r="S44" s="7">
        <v>2.4048356940409983</v>
      </c>
      <c r="T44" s="7">
        <v>2.721907375571293</v>
      </c>
      <c r="U44" s="8">
        <v>3.0683810150989026</v>
      </c>
      <c r="V44" s="7">
        <v>3.3888200438223262</v>
      </c>
      <c r="W44" s="7">
        <v>3.6926021270543479</v>
      </c>
      <c r="X44" s="7">
        <v>4.0471986695678037</v>
      </c>
      <c r="Y44" s="7">
        <v>4.4514386641316612</v>
      </c>
      <c r="Z44" s="7">
        <v>4.9018161407703955</v>
      </c>
      <c r="AA44" s="7">
        <v>5.3915159108974491</v>
      </c>
      <c r="AB44" s="7">
        <v>5.9141111514851588</v>
      </c>
      <c r="AC44" s="7">
        <v>6.4802351280803272</v>
      </c>
      <c r="AD44" s="7">
        <v>7.089647908657196</v>
      </c>
      <c r="AE44" s="7">
        <v>7.7777240255100102</v>
      </c>
      <c r="AF44" s="7">
        <v>8.5790583671095764</v>
      </c>
      <c r="AG44" s="7">
        <v>9.5326937858254155</v>
      </c>
      <c r="AH44" s="7">
        <v>10.66260141004752</v>
      </c>
      <c r="AI44" s="7">
        <v>11.98691153234298</v>
      </c>
      <c r="AJ44" s="7">
        <v>13.523825916557698</v>
      </c>
      <c r="AL44" s="22"/>
      <c r="AM44" s="16"/>
      <c r="AN44" s="16"/>
      <c r="AO44" s="16"/>
      <c r="AP44" s="16"/>
      <c r="AQ44" s="16"/>
      <c r="AR44" s="16"/>
      <c r="AS44" s="16"/>
      <c r="AT44" s="16"/>
      <c r="AU44" s="16"/>
      <c r="AV44" s="16"/>
      <c r="AW44" s="16"/>
      <c r="AX44" s="16"/>
      <c r="AY44" s="16"/>
      <c r="AZ44" s="16"/>
      <c r="BA44" s="16"/>
      <c r="BB44" s="16"/>
      <c r="BC44" s="16"/>
      <c r="BD44" s="16"/>
      <c r="BE44" s="16"/>
      <c r="BF44" s="20"/>
      <c r="BG44" s="16"/>
      <c r="BH44" s="16"/>
      <c r="BI44" s="16"/>
      <c r="BJ44" s="16"/>
      <c r="BK44" s="16"/>
      <c r="BL44" s="16"/>
      <c r="BM44" s="16"/>
      <c r="BN44" s="16"/>
      <c r="BO44" s="16"/>
      <c r="BP44" s="16"/>
      <c r="BQ44" s="16"/>
      <c r="BR44" s="16"/>
      <c r="BS44" s="16"/>
      <c r="BT44" s="16"/>
    </row>
    <row r="45" spans="1:73">
      <c r="A45" s="22">
        <v>41</v>
      </c>
      <c r="B45" s="16">
        <v>0.15084285069850514</v>
      </c>
      <c r="C45" s="7">
        <v>0.2405890044123862</v>
      </c>
      <c r="D45" s="7">
        <v>0.35598265370984356</v>
      </c>
      <c r="E45" s="7">
        <v>0.46927684563244831</v>
      </c>
      <c r="F45" s="7">
        <v>0.57799999999999996</v>
      </c>
      <c r="G45" s="7">
        <v>0.64800000000000002</v>
      </c>
      <c r="H45" s="7">
        <v>0.71299999999999997</v>
      </c>
      <c r="I45" s="7">
        <v>0.78126716694035736</v>
      </c>
      <c r="J45" s="7">
        <v>0.90036842727427957</v>
      </c>
      <c r="K45" s="7">
        <v>1.0682534069356806</v>
      </c>
      <c r="L45" s="7">
        <v>1.2459811151792191</v>
      </c>
      <c r="M45" s="7">
        <v>1.4112470848581606</v>
      </c>
      <c r="N45" s="7">
        <v>1.5658752097672282</v>
      </c>
      <c r="O45" s="7">
        <v>1.7209251868012942</v>
      </c>
      <c r="P45" s="7">
        <v>1.8917727369708053</v>
      </c>
      <c r="Q45" s="7">
        <v>2.0888523837425446</v>
      </c>
      <c r="R45" s="7">
        <v>2.3207348039742608</v>
      </c>
      <c r="S45" s="7">
        <v>2.6074357575358205</v>
      </c>
      <c r="T45" s="7">
        <v>2.9414004545750907</v>
      </c>
      <c r="U45" s="8">
        <v>3.3239872186019612</v>
      </c>
      <c r="V45" s="7">
        <v>3.6926021270543479</v>
      </c>
      <c r="W45" s="7">
        <v>4.0471986695678037</v>
      </c>
      <c r="X45" s="7">
        <v>4.4514386641316612</v>
      </c>
      <c r="Y45" s="7">
        <v>4.9018161407703955</v>
      </c>
      <c r="Z45" s="7">
        <v>5.3915159108974491</v>
      </c>
      <c r="AA45" s="7">
        <v>5.9141111514851588</v>
      </c>
      <c r="AB45" s="7">
        <v>6.4802351280803272</v>
      </c>
      <c r="AC45" s="7">
        <v>7.089647908657196</v>
      </c>
      <c r="AD45" s="7">
        <v>7.7777240255100102</v>
      </c>
      <c r="AE45" s="7">
        <v>8.5790583671095764</v>
      </c>
      <c r="AF45" s="7">
        <v>9.5326937858254155</v>
      </c>
      <c r="AG45" s="7">
        <v>10.66260141004752</v>
      </c>
      <c r="AH45" s="7">
        <v>11.98691153234298</v>
      </c>
      <c r="AI45" s="7">
        <v>13.523825916557698</v>
      </c>
      <c r="AJ45" s="7">
        <v>15.288988494206817</v>
      </c>
      <c r="AL45" s="22"/>
      <c r="AM45" s="16"/>
      <c r="AN45" s="16"/>
      <c r="AO45" s="16"/>
      <c r="AP45" s="16"/>
      <c r="AQ45" s="16"/>
      <c r="AR45" s="16"/>
      <c r="AS45" s="16"/>
      <c r="AT45" s="16"/>
      <c r="AU45" s="16"/>
      <c r="AV45" s="16"/>
      <c r="AW45" s="16"/>
      <c r="AX45" s="16"/>
      <c r="AY45" s="16"/>
      <c r="AZ45" s="16"/>
      <c r="BA45" s="16"/>
      <c r="BB45" s="16"/>
      <c r="BC45" s="16"/>
      <c r="BD45" s="16"/>
      <c r="BE45" s="16"/>
      <c r="BF45" s="20"/>
      <c r="BG45" s="16"/>
      <c r="BH45" s="16"/>
      <c r="BI45" s="16"/>
      <c r="BJ45" s="16"/>
      <c r="BK45" s="16"/>
      <c r="BL45" s="16"/>
      <c r="BM45" s="16"/>
      <c r="BN45" s="16"/>
      <c r="BO45" s="16"/>
      <c r="BP45" s="16"/>
      <c r="BQ45" s="16"/>
      <c r="BR45" s="16"/>
      <c r="BS45" s="16"/>
    </row>
    <row r="46" spans="1:73">
      <c r="A46" s="22">
        <v>42</v>
      </c>
      <c r="B46" s="16">
        <v>0.15944043884020817</v>
      </c>
      <c r="C46" s="7">
        <v>0.25613619556739042</v>
      </c>
      <c r="D46" s="7">
        <v>0.3656374780637599</v>
      </c>
      <c r="E46" s="7">
        <v>0.49466370782247338</v>
      </c>
      <c r="F46" s="7">
        <v>0.63200000000000001</v>
      </c>
      <c r="G46" s="7">
        <v>0.70899999999999996</v>
      </c>
      <c r="H46" s="7">
        <v>0.76578844103651522</v>
      </c>
      <c r="I46" s="7">
        <v>0.84973598481422441</v>
      </c>
      <c r="J46" s="7">
        <v>0.99171613509287337</v>
      </c>
      <c r="K46" s="7">
        <v>1.1668770460845337</v>
      </c>
      <c r="L46" s="7">
        <v>1.3425823158037959</v>
      </c>
      <c r="M46" s="7">
        <v>1.5116562486507137</v>
      </c>
      <c r="N46" s="7">
        <v>1.6846556902089285</v>
      </c>
      <c r="O46" s="7">
        <v>1.87007272928044</v>
      </c>
      <c r="P46" s="7">
        <v>2.0731845786985805</v>
      </c>
      <c r="Q46" s="7">
        <v>2.290323287718373</v>
      </c>
      <c r="R46" s="7">
        <v>2.5340487623700021</v>
      </c>
      <c r="S46" s="7">
        <v>2.8347743177089115</v>
      </c>
      <c r="T46" s="7">
        <v>3.1943215681612327</v>
      </c>
      <c r="U46" s="8">
        <v>3.6268647915726242</v>
      </c>
      <c r="V46" s="7">
        <v>4.0471986695678037</v>
      </c>
      <c r="W46" s="7">
        <v>4.4514386641316612</v>
      </c>
      <c r="X46" s="7">
        <v>4.9018161407703955</v>
      </c>
      <c r="Y46" s="7">
        <v>5.3915159108974491</v>
      </c>
      <c r="Z46" s="7">
        <v>5.9141111514851588</v>
      </c>
      <c r="AA46" s="7">
        <v>6.4802351280803272</v>
      </c>
      <c r="AB46" s="7">
        <v>7.089647908657196</v>
      </c>
      <c r="AC46" s="7">
        <v>7.7777240255100102</v>
      </c>
      <c r="AD46" s="7">
        <v>8.5790583671095764</v>
      </c>
      <c r="AE46" s="7">
        <v>9.5326937858254155</v>
      </c>
      <c r="AF46" s="7">
        <v>10.66260141004752</v>
      </c>
      <c r="AG46" s="7">
        <v>11.98691153234298</v>
      </c>
      <c r="AH46" s="7">
        <v>13.523825916557698</v>
      </c>
      <c r="AI46" s="7">
        <v>15.288988494206817</v>
      </c>
      <c r="AJ46" s="7">
        <v>17.303467964485996</v>
      </c>
      <c r="AL46" s="22"/>
      <c r="AM46" s="16"/>
      <c r="AN46" s="16"/>
      <c r="AO46" s="16"/>
      <c r="AP46" s="16"/>
      <c r="AQ46" s="16"/>
      <c r="AR46" s="16"/>
      <c r="AS46" s="16"/>
      <c r="AT46" s="16"/>
      <c r="AU46" s="16"/>
      <c r="AV46" s="16"/>
      <c r="AW46" s="16"/>
      <c r="AX46" s="16"/>
      <c r="AY46" s="16"/>
      <c r="AZ46" s="16"/>
      <c r="BA46" s="16"/>
      <c r="BB46" s="16"/>
      <c r="BC46" s="16"/>
      <c r="BD46" s="16"/>
      <c r="BE46" s="16"/>
      <c r="BF46" s="20"/>
      <c r="BG46" s="16"/>
      <c r="BH46" s="16"/>
      <c r="BI46" s="16"/>
      <c r="BJ46" s="16"/>
      <c r="BK46" s="16"/>
      <c r="BL46" s="16"/>
      <c r="BM46" s="16"/>
      <c r="BN46" s="16"/>
      <c r="BO46" s="16"/>
      <c r="BP46" s="16"/>
      <c r="BQ46" s="16"/>
      <c r="BR46" s="16"/>
    </row>
    <row r="47" spans="1:73">
      <c r="A47" s="22">
        <v>43</v>
      </c>
      <c r="B47" s="16">
        <v>0.17178010840315985</v>
      </c>
      <c r="C47" s="7">
        <v>0.2697603247569188</v>
      </c>
      <c r="D47" s="7">
        <v>0.3794034427267422</v>
      </c>
      <c r="E47" s="7">
        <v>0.55049393158934656</v>
      </c>
      <c r="F47" s="7">
        <v>0.68</v>
      </c>
      <c r="G47" s="7">
        <v>0.75957662062013365</v>
      </c>
      <c r="H47" s="7">
        <v>0.81804875442991465</v>
      </c>
      <c r="I47" s="7">
        <v>0.92428182565669059</v>
      </c>
      <c r="J47" s="7">
        <v>1.0838089368149326</v>
      </c>
      <c r="K47" s="7">
        <v>1.2622976807122332</v>
      </c>
      <c r="L47" s="7">
        <v>1.4394700084935614</v>
      </c>
      <c r="M47" s="7">
        <v>1.6224885331542154</v>
      </c>
      <c r="N47" s="7">
        <v>1.8280013728787878</v>
      </c>
      <c r="O47" s="7">
        <v>2.054806138429579</v>
      </c>
      <c r="P47" s="7">
        <v>2.2874061131816408</v>
      </c>
      <c r="Q47" s="7">
        <v>2.5198200599977443</v>
      </c>
      <c r="R47" s="7">
        <v>2.79</v>
      </c>
      <c r="S47" s="7">
        <v>3.13</v>
      </c>
      <c r="T47" s="7">
        <v>3.53</v>
      </c>
      <c r="U47" s="8">
        <v>3.9802843309537503</v>
      </c>
      <c r="V47" s="7">
        <v>4.4514386641316612</v>
      </c>
      <c r="W47" s="7">
        <v>4.9018161407703955</v>
      </c>
      <c r="X47" s="7">
        <v>5.3915159108974491</v>
      </c>
      <c r="Y47" s="7">
        <v>5.9141111514851588</v>
      </c>
      <c r="Z47" s="7">
        <v>6.4802351280803272</v>
      </c>
      <c r="AA47" s="7">
        <v>7.089647908657196</v>
      </c>
      <c r="AB47" s="7">
        <v>7.7777240255100102</v>
      </c>
      <c r="AC47" s="7">
        <v>8.5790583671095764</v>
      </c>
      <c r="AD47" s="7">
        <v>9.5326937858254155</v>
      </c>
      <c r="AE47" s="7">
        <v>10.66260141004752</v>
      </c>
      <c r="AF47" s="7">
        <v>11.98691153234298</v>
      </c>
      <c r="AG47" s="7">
        <v>13.523825916557698</v>
      </c>
      <c r="AH47" s="7">
        <v>15.288988494206817</v>
      </c>
      <c r="AI47" s="7">
        <v>17.303467964485996</v>
      </c>
      <c r="AJ47" s="7">
        <v>19.627483342410187</v>
      </c>
      <c r="AL47" s="22"/>
      <c r="AM47" s="16"/>
      <c r="AN47" s="16"/>
      <c r="AO47" s="16"/>
      <c r="AP47" s="16"/>
      <c r="AQ47" s="16"/>
      <c r="AR47" s="16"/>
      <c r="AS47" s="16"/>
      <c r="AT47" s="16"/>
      <c r="AU47" s="16"/>
      <c r="AV47" s="16"/>
      <c r="AW47" s="16"/>
      <c r="AX47" s="16"/>
      <c r="AY47" s="16"/>
      <c r="AZ47" s="16"/>
      <c r="BA47" s="16"/>
      <c r="BB47" s="16"/>
      <c r="BC47" s="16"/>
      <c r="BD47" s="16"/>
      <c r="BE47" s="16"/>
      <c r="BF47" s="20"/>
      <c r="BG47" s="16"/>
      <c r="BH47" s="16"/>
      <c r="BI47" s="16"/>
      <c r="BJ47" s="16"/>
      <c r="BK47" s="16"/>
      <c r="BL47" s="16"/>
      <c r="BM47" s="16"/>
      <c r="BN47" s="16"/>
      <c r="BO47" s="16"/>
      <c r="BP47" s="16"/>
      <c r="BQ47" s="16"/>
    </row>
    <row r="48" spans="1:73">
      <c r="A48" s="22">
        <v>44</v>
      </c>
      <c r="B48" s="16">
        <v>0.19078909858060275</v>
      </c>
      <c r="C48" s="7">
        <v>0.27766638401045235</v>
      </c>
      <c r="D48" s="7">
        <v>0.41093850742552568</v>
      </c>
      <c r="E48" s="7">
        <v>0.62451770507843729</v>
      </c>
      <c r="F48" s="7">
        <v>0.73</v>
      </c>
      <c r="G48" s="7">
        <v>0.80817811612764423</v>
      </c>
      <c r="H48" s="7">
        <v>0.87805359624038004</v>
      </c>
      <c r="I48" s="7">
        <v>1.005461503638774</v>
      </c>
      <c r="J48" s="7">
        <v>1.1766034491805886</v>
      </c>
      <c r="K48" s="7">
        <v>1.3571704832592206</v>
      </c>
      <c r="L48" s="7">
        <v>1.5423140783100753</v>
      </c>
      <c r="M48" s="7">
        <v>1.7529729787808936</v>
      </c>
      <c r="N48" s="7">
        <v>2.0063781987800087</v>
      </c>
      <c r="O48" s="7">
        <v>2.2599999999999998</v>
      </c>
      <c r="P48" s="7">
        <v>2.5099999999999998</v>
      </c>
      <c r="Q48" s="7">
        <v>2.77</v>
      </c>
      <c r="R48" s="7">
        <v>3.0534876737003498</v>
      </c>
      <c r="S48" s="7">
        <v>3.4097410896909657</v>
      </c>
      <c r="T48" s="7">
        <v>3.846455653725644</v>
      </c>
      <c r="U48" s="8">
        <v>4.3821480071490955</v>
      </c>
      <c r="V48" s="7">
        <v>4.9018161407703955</v>
      </c>
      <c r="W48" s="7">
        <v>5.3915159108974491</v>
      </c>
      <c r="X48" s="7">
        <v>5.9141111514851588</v>
      </c>
      <c r="Y48" s="7">
        <v>6.4802351280803272</v>
      </c>
      <c r="Z48" s="7">
        <v>7.089647908657196</v>
      </c>
      <c r="AA48" s="7">
        <v>7.7777240255100102</v>
      </c>
      <c r="AB48" s="7">
        <v>8.5790583671095764</v>
      </c>
      <c r="AC48" s="7">
        <v>9.5326937858254155</v>
      </c>
      <c r="AD48" s="7">
        <v>10.66260141004752</v>
      </c>
      <c r="AE48" s="7">
        <v>11.98691153234298</v>
      </c>
      <c r="AF48" s="7">
        <v>13.523825916557698</v>
      </c>
      <c r="AG48" s="7">
        <v>15.288988494206817</v>
      </c>
      <c r="AH48" s="7">
        <v>17.303467964485996</v>
      </c>
      <c r="AI48" s="7">
        <v>19.627483342410187</v>
      </c>
      <c r="AJ48" s="7">
        <v>22.351689385586617</v>
      </c>
      <c r="AL48" s="22"/>
      <c r="AM48" s="16"/>
      <c r="AN48" s="16"/>
      <c r="AO48" s="16"/>
      <c r="AP48" s="16"/>
      <c r="AQ48" s="16"/>
      <c r="AR48" s="16"/>
      <c r="AS48" s="16"/>
      <c r="AT48" s="16"/>
      <c r="AU48" s="16"/>
      <c r="AV48" s="16"/>
      <c r="AW48" s="16"/>
      <c r="AX48" s="16"/>
      <c r="AY48" s="16"/>
      <c r="AZ48" s="16"/>
      <c r="BA48" s="16"/>
      <c r="BB48" s="16"/>
      <c r="BC48" s="16"/>
      <c r="BD48" s="16"/>
      <c r="BE48" s="16"/>
      <c r="BF48" s="20"/>
      <c r="BG48" s="16"/>
      <c r="BH48" s="16"/>
      <c r="BI48" s="16"/>
      <c r="BJ48" s="16"/>
      <c r="BK48" s="16"/>
      <c r="BL48" s="16"/>
      <c r="BM48" s="16"/>
      <c r="BN48" s="16"/>
      <c r="BO48" s="16"/>
      <c r="BP48" s="16"/>
    </row>
    <row r="49" spans="1:73">
      <c r="A49" s="22">
        <v>45</v>
      </c>
      <c r="B49" s="16">
        <v>0.22063597445579039</v>
      </c>
      <c r="C49" s="7">
        <v>0.28532509472117668</v>
      </c>
      <c r="D49" s="7">
        <v>0.45283412677950374</v>
      </c>
      <c r="E49" s="7">
        <v>0.69499999999999995</v>
      </c>
      <c r="F49" s="7">
        <v>0.79</v>
      </c>
      <c r="G49" s="7">
        <v>0.86471893646481357</v>
      </c>
      <c r="H49" s="7">
        <v>0.94962607017341261</v>
      </c>
      <c r="I49" s="7">
        <v>1.0941372658761062</v>
      </c>
      <c r="J49" s="7">
        <v>1.2716773155703853</v>
      </c>
      <c r="K49" s="7">
        <v>1.4554356818693572</v>
      </c>
      <c r="L49" s="7">
        <v>1.6585470527347921</v>
      </c>
      <c r="M49" s="7">
        <v>1.9126206070654652</v>
      </c>
      <c r="N49" s="7">
        <v>2.2000000000000002</v>
      </c>
      <c r="O49" s="7">
        <v>2.4900000000000002</v>
      </c>
      <c r="P49" s="7">
        <v>2.7650000000000001</v>
      </c>
      <c r="Q49" s="7">
        <v>3.04</v>
      </c>
      <c r="R49" s="7">
        <v>3.3736747050531699</v>
      </c>
      <c r="S49" s="7">
        <v>3.7829999999999999</v>
      </c>
      <c r="T49" s="7">
        <v>4.2779999999999996</v>
      </c>
      <c r="U49" s="8">
        <v>4.8275824787160229</v>
      </c>
      <c r="V49" s="7">
        <v>5.3915159108974491</v>
      </c>
      <c r="W49" s="7">
        <v>5.9141111514851588</v>
      </c>
      <c r="X49" s="7">
        <v>6.4802351280803272</v>
      </c>
      <c r="Y49" s="7">
        <v>7.089647908657196</v>
      </c>
      <c r="Z49" s="7">
        <v>7.7777240255100102</v>
      </c>
      <c r="AA49" s="7">
        <v>8.5790583671095764</v>
      </c>
      <c r="AB49" s="7">
        <v>9.5326937858254155</v>
      </c>
      <c r="AC49" s="7">
        <v>10.66260141004752</v>
      </c>
      <c r="AD49" s="7">
        <v>11.98691153234298</v>
      </c>
      <c r="AE49" s="7">
        <v>13.523825916557698</v>
      </c>
      <c r="AF49" s="7">
        <v>15.288988494206817</v>
      </c>
      <c r="AG49" s="7">
        <v>17.303467964485996</v>
      </c>
      <c r="AH49" s="7">
        <v>19.627483342410187</v>
      </c>
      <c r="AI49" s="7">
        <v>22.351689385586617</v>
      </c>
      <c r="AJ49" s="7">
        <v>25.599061218157402</v>
      </c>
      <c r="AL49" s="22"/>
      <c r="AM49" s="16"/>
      <c r="AN49" s="16"/>
      <c r="AO49" s="16"/>
      <c r="AP49" s="16"/>
      <c r="AQ49" s="16"/>
      <c r="AR49" s="16"/>
      <c r="AS49" s="16"/>
      <c r="AT49" s="16"/>
      <c r="AU49" s="16"/>
      <c r="AV49" s="16"/>
      <c r="AW49" s="16"/>
      <c r="AX49" s="16"/>
      <c r="AY49" s="16"/>
      <c r="AZ49" s="16"/>
      <c r="BA49" s="16"/>
      <c r="BB49" s="16"/>
      <c r="BC49" s="16"/>
      <c r="BD49" s="16"/>
      <c r="BE49" s="16"/>
      <c r="BF49" s="20"/>
      <c r="BG49" s="16"/>
      <c r="BH49" s="16"/>
      <c r="BI49" s="16"/>
      <c r="BJ49" s="16"/>
      <c r="BK49" s="16"/>
      <c r="BL49" s="16"/>
      <c r="BM49" s="16"/>
      <c r="BN49" s="16"/>
      <c r="BO49" s="16"/>
    </row>
    <row r="50" spans="1:73">
      <c r="A50" s="22">
        <v>46</v>
      </c>
      <c r="B50" s="16">
        <v>0.24</v>
      </c>
      <c r="C50" s="7">
        <v>0.29057544525778239</v>
      </c>
      <c r="D50" s="7">
        <v>0.50923036316883197</v>
      </c>
      <c r="E50" s="7">
        <v>0.74</v>
      </c>
      <c r="F50" s="7">
        <v>0.84499999999999997</v>
      </c>
      <c r="G50" s="7">
        <v>0.93348687382033935</v>
      </c>
      <c r="H50" s="7">
        <v>1.0343283120434672</v>
      </c>
      <c r="I50" s="7">
        <v>1.1913879663953684</v>
      </c>
      <c r="J50" s="7">
        <v>1.3713569951128304</v>
      </c>
      <c r="K50" s="7">
        <v>1.5623836226963002</v>
      </c>
      <c r="L50" s="7">
        <v>1.7960502447437627</v>
      </c>
      <c r="M50" s="7">
        <v>2.1026746032691515</v>
      </c>
      <c r="N50" s="7">
        <v>2.44</v>
      </c>
      <c r="O50" s="7">
        <v>2.7549999999999999</v>
      </c>
      <c r="P50" s="7">
        <v>3.0350000000000001</v>
      </c>
      <c r="Q50" s="7">
        <v>3.355</v>
      </c>
      <c r="R50" s="7">
        <v>3.7373303963354823</v>
      </c>
      <c r="S50" s="7">
        <v>4.1890000000000001</v>
      </c>
      <c r="T50" s="7">
        <v>4.726</v>
      </c>
      <c r="U50" s="8">
        <v>5.3078859311990447</v>
      </c>
      <c r="V50" s="7">
        <v>5.9141111514851588</v>
      </c>
      <c r="W50" s="7">
        <v>6.4802351280803272</v>
      </c>
      <c r="X50" s="7">
        <v>7.089647908657196</v>
      </c>
      <c r="Y50" s="7">
        <v>7.7777240255100102</v>
      </c>
      <c r="Z50" s="7">
        <v>8.5790583671095764</v>
      </c>
      <c r="AA50" s="7">
        <v>9.5326937858254155</v>
      </c>
      <c r="AB50" s="7">
        <v>10.66260141004752</v>
      </c>
      <c r="AC50" s="7">
        <v>11.98691153234298</v>
      </c>
      <c r="AD50" s="7">
        <v>13.523825916557698</v>
      </c>
      <c r="AE50" s="7">
        <v>15.288988494206817</v>
      </c>
      <c r="AF50" s="7">
        <v>17.303467964485996</v>
      </c>
      <c r="AG50" s="7">
        <v>19.627483342410187</v>
      </c>
      <c r="AH50" s="7">
        <v>22.351689385586617</v>
      </c>
      <c r="AI50" s="7">
        <v>25.599061218157402</v>
      </c>
      <c r="AJ50" s="7">
        <v>29.534781005277118</v>
      </c>
      <c r="AL50" s="22"/>
      <c r="AM50" s="16"/>
      <c r="AN50" s="16"/>
      <c r="AO50" s="16"/>
      <c r="AP50" s="16"/>
      <c r="AQ50" s="16"/>
      <c r="AR50" s="16"/>
      <c r="AS50" s="16"/>
      <c r="AT50" s="16"/>
      <c r="AU50" s="16"/>
      <c r="AV50" s="16"/>
      <c r="AW50" s="16"/>
      <c r="AX50" s="16"/>
      <c r="AY50" s="16"/>
      <c r="AZ50" s="16"/>
      <c r="BA50" s="16"/>
      <c r="BB50" s="16"/>
      <c r="BC50" s="16"/>
      <c r="BD50" s="16"/>
      <c r="BE50" s="16"/>
      <c r="BF50" s="20"/>
      <c r="BG50" s="16"/>
      <c r="BH50" s="16"/>
      <c r="BI50" s="16"/>
      <c r="BJ50" s="16"/>
      <c r="BK50" s="16"/>
      <c r="BL50" s="16"/>
      <c r="BM50" s="16"/>
      <c r="BN50" s="16"/>
    </row>
    <row r="51" spans="1:73">
      <c r="A51" s="22">
        <v>47</v>
      </c>
      <c r="B51" s="16">
        <v>0.26</v>
      </c>
      <c r="C51" s="7">
        <v>0.30186194026013896</v>
      </c>
      <c r="D51" s="7">
        <v>0.58617643960518528</v>
      </c>
      <c r="E51" s="7">
        <v>0.8</v>
      </c>
      <c r="F51" s="7">
        <v>0.91</v>
      </c>
      <c r="G51" s="7">
        <v>1.0209999999999999</v>
      </c>
      <c r="H51" s="7">
        <v>1.1330897750076658</v>
      </c>
      <c r="I51" s="7">
        <v>1.2984922186919954</v>
      </c>
      <c r="J51" s="7">
        <v>1.4787961101927338</v>
      </c>
      <c r="K51" s="7">
        <v>1.6839915888949264</v>
      </c>
      <c r="L51" s="7">
        <v>1.9574672343707351</v>
      </c>
      <c r="M51" s="7">
        <v>2.320829239921935</v>
      </c>
      <c r="N51" s="7">
        <v>2.7</v>
      </c>
      <c r="O51" s="7">
        <v>3.02</v>
      </c>
      <c r="P51" s="7">
        <v>3.3450000000000002</v>
      </c>
      <c r="Q51" s="7">
        <v>3.72</v>
      </c>
      <c r="R51" s="7">
        <v>4.1415960400883369</v>
      </c>
      <c r="S51" s="7">
        <v>4.6310000000000002</v>
      </c>
      <c r="T51" s="7">
        <v>5.2060000000000004</v>
      </c>
      <c r="U51" s="8">
        <v>5.819</v>
      </c>
      <c r="V51" s="7">
        <v>6.4802351280803272</v>
      </c>
      <c r="W51" s="7">
        <v>7.089647908657196</v>
      </c>
      <c r="X51" s="7">
        <v>7.7777240255100102</v>
      </c>
      <c r="Y51" s="7">
        <v>8.5790583671095764</v>
      </c>
      <c r="Z51" s="7">
        <v>9.5326937858254155</v>
      </c>
      <c r="AA51" s="7">
        <v>10.66260141004752</v>
      </c>
      <c r="AB51" s="7">
        <v>11.98691153234298</v>
      </c>
      <c r="AC51" s="7">
        <v>13.523825916557698</v>
      </c>
      <c r="AD51" s="7">
        <v>15.288988494206817</v>
      </c>
      <c r="AE51" s="7">
        <v>17.303467964485996</v>
      </c>
      <c r="AF51" s="7">
        <v>19.627483342410187</v>
      </c>
      <c r="AG51" s="7">
        <v>22.351689385586617</v>
      </c>
      <c r="AH51" s="7">
        <v>25.599061218157402</v>
      </c>
      <c r="AI51" s="7">
        <v>29.534781005277118</v>
      </c>
      <c r="AJ51" s="7">
        <v>33.832052460951807</v>
      </c>
      <c r="AL51" s="22"/>
      <c r="AM51" s="16"/>
      <c r="AN51" s="16"/>
      <c r="AO51" s="16"/>
      <c r="AP51" s="16"/>
      <c r="AQ51" s="16"/>
      <c r="AR51" s="16"/>
      <c r="AS51" s="16"/>
      <c r="AT51" s="16"/>
      <c r="AU51" s="16"/>
      <c r="AV51" s="16"/>
      <c r="AW51" s="16"/>
      <c r="AX51" s="16"/>
      <c r="AY51" s="16"/>
      <c r="AZ51" s="16"/>
      <c r="BA51" s="16"/>
      <c r="BB51" s="16"/>
      <c r="BC51" s="16"/>
      <c r="BD51" s="16"/>
      <c r="BE51" s="16"/>
      <c r="BF51" s="20"/>
      <c r="BG51" s="16"/>
      <c r="BH51" s="16"/>
      <c r="BI51" s="16"/>
      <c r="BJ51" s="16"/>
      <c r="BK51" s="16"/>
      <c r="BL51" s="16"/>
      <c r="BM51" s="16"/>
      <c r="BU51" s="16"/>
    </row>
    <row r="52" spans="1:73">
      <c r="A52" s="22">
        <v>48</v>
      </c>
      <c r="B52" s="17">
        <v>0.27</v>
      </c>
      <c r="C52" s="7">
        <v>0.32924299294683695</v>
      </c>
      <c r="D52" s="13">
        <v>0.69279931029716557</v>
      </c>
      <c r="E52" s="13">
        <v>0.87</v>
      </c>
      <c r="F52" s="13">
        <v>1.01</v>
      </c>
      <c r="G52" s="13">
        <v>1.1132836354480957</v>
      </c>
      <c r="H52" s="13">
        <v>1.246798571998015</v>
      </c>
      <c r="I52" s="13">
        <v>1.4169676785112746</v>
      </c>
      <c r="J52" s="13">
        <v>1.5979062768930437</v>
      </c>
      <c r="K52" s="13">
        <v>1.8241358281675166</v>
      </c>
      <c r="L52" s="13">
        <v>2.1437796745222002</v>
      </c>
      <c r="M52" s="13">
        <v>2.5625977213680748</v>
      </c>
      <c r="N52" s="13">
        <v>2.9950000000000001</v>
      </c>
      <c r="O52" s="13">
        <v>3.34</v>
      </c>
      <c r="P52" s="13">
        <v>3.7</v>
      </c>
      <c r="Q52" s="13">
        <v>4.107168887586897</v>
      </c>
      <c r="R52" s="13">
        <v>4.580560640412096</v>
      </c>
      <c r="S52" s="13">
        <v>5.1139999999999999</v>
      </c>
      <c r="T52" s="13">
        <v>5.7270000000000003</v>
      </c>
      <c r="U52" s="8">
        <v>6.3769999999999998</v>
      </c>
      <c r="V52" s="7">
        <v>7.089647908657196</v>
      </c>
      <c r="W52" s="7">
        <v>7.7777240255100102</v>
      </c>
      <c r="X52" s="7">
        <v>8.5790583671095764</v>
      </c>
      <c r="Y52" s="7">
        <v>9.5326937858254155</v>
      </c>
      <c r="Z52" s="7">
        <v>10.66260141004752</v>
      </c>
      <c r="AA52" s="7">
        <v>11.98691153234298</v>
      </c>
      <c r="AB52" s="7">
        <v>13.523825916557698</v>
      </c>
      <c r="AC52" s="7">
        <v>15.288988494206817</v>
      </c>
      <c r="AD52" s="7">
        <v>17.303467964485996</v>
      </c>
      <c r="AE52" s="7">
        <v>19.627483342410187</v>
      </c>
      <c r="AF52" s="7">
        <v>22.351689385586617</v>
      </c>
      <c r="AG52" s="7">
        <v>25.599061218157402</v>
      </c>
      <c r="AH52" s="7">
        <v>29.534781005277118</v>
      </c>
      <c r="AI52" s="7">
        <v>33.832052460951807</v>
      </c>
      <c r="AJ52" s="7">
        <v>37.986345523578244</v>
      </c>
      <c r="AL52" s="22"/>
      <c r="AM52" s="17"/>
      <c r="AN52" s="17"/>
      <c r="AO52" s="17"/>
      <c r="AP52" s="17"/>
      <c r="AQ52" s="17"/>
      <c r="AR52" s="17"/>
      <c r="AS52" s="17"/>
      <c r="AT52" s="17"/>
      <c r="AU52" s="17"/>
      <c r="AV52" s="17"/>
      <c r="AW52" s="17"/>
      <c r="AX52" s="17"/>
      <c r="AY52" s="17"/>
      <c r="AZ52" s="17"/>
      <c r="BA52" s="17"/>
      <c r="BB52" s="17"/>
      <c r="BC52" s="17"/>
      <c r="BD52" s="17"/>
      <c r="BE52" s="17"/>
      <c r="BF52" s="18"/>
      <c r="BG52" s="16"/>
      <c r="BH52" s="16"/>
      <c r="BI52" s="16"/>
      <c r="BJ52" s="16"/>
      <c r="BK52" s="16"/>
      <c r="BL52" s="16"/>
      <c r="BT52" s="16"/>
      <c r="BU52" s="16"/>
    </row>
    <row r="53" spans="1:73">
      <c r="A53" s="22">
        <v>49</v>
      </c>
      <c r="B53" s="17">
        <v>0.28000000000000003</v>
      </c>
      <c r="C53" s="7">
        <v>0.38807144365866741</v>
      </c>
      <c r="D53" s="13">
        <v>0.82</v>
      </c>
      <c r="E53" s="13">
        <v>0.98</v>
      </c>
      <c r="F53" s="13">
        <v>1.1100000000000001</v>
      </c>
      <c r="G53" s="13">
        <v>1.2258684344142741</v>
      </c>
      <c r="H53" s="13">
        <v>1.3761959742091938</v>
      </c>
      <c r="I53" s="13">
        <v>1.548797061829482</v>
      </c>
      <c r="J53" s="13">
        <v>1.732827450811985</v>
      </c>
      <c r="K53" s="13">
        <v>1.9866362484774442</v>
      </c>
      <c r="L53" s="13">
        <v>2.3555900951352222</v>
      </c>
      <c r="M53" s="13">
        <v>2.8204737614305073</v>
      </c>
      <c r="N53" s="13">
        <v>3.2839517426547129</v>
      </c>
      <c r="O53" s="13">
        <v>3.6708181560003643</v>
      </c>
      <c r="P53" s="13">
        <v>4.0527057088301106</v>
      </c>
      <c r="Q53" s="13">
        <v>4.5122783489489207</v>
      </c>
      <c r="R53" s="13">
        <v>5.0444160047681734</v>
      </c>
      <c r="S53" s="13">
        <v>5.6260000000000003</v>
      </c>
      <c r="T53" s="13">
        <v>6.2839999999999998</v>
      </c>
      <c r="U53" s="8">
        <v>6.9850000000000003</v>
      </c>
      <c r="V53" s="7">
        <v>7.7777240255100102</v>
      </c>
      <c r="W53" s="7">
        <v>8.5790583671095764</v>
      </c>
      <c r="X53" s="7">
        <v>9.5326937858254155</v>
      </c>
      <c r="Y53" s="7">
        <v>10.66260141004752</v>
      </c>
      <c r="Z53" s="7">
        <v>11.98691153234298</v>
      </c>
      <c r="AA53" s="7">
        <v>13.523825916557698</v>
      </c>
      <c r="AB53" s="7">
        <v>15.288988494206817</v>
      </c>
      <c r="AC53" s="7">
        <v>17.303467964485996</v>
      </c>
      <c r="AD53" s="7">
        <v>19.627483342410187</v>
      </c>
      <c r="AE53" s="7">
        <v>22.351689385586617</v>
      </c>
      <c r="AF53" s="7">
        <v>25.599061218157402</v>
      </c>
      <c r="AG53" s="7">
        <v>29.534781005277118</v>
      </c>
      <c r="AH53" s="7">
        <v>33.832052460951807</v>
      </c>
      <c r="AI53" s="7">
        <v>37.986345523578244</v>
      </c>
      <c r="AJ53" s="7">
        <v>42.507354524056083</v>
      </c>
      <c r="AL53" s="22"/>
      <c r="AM53" s="17"/>
      <c r="AN53" s="17"/>
      <c r="AO53" s="17"/>
      <c r="AP53" s="17"/>
      <c r="AQ53" s="17"/>
      <c r="AR53" s="17"/>
      <c r="AS53" s="17"/>
      <c r="AT53" s="17"/>
      <c r="AU53" s="17"/>
      <c r="AV53" s="17"/>
      <c r="AW53" s="17"/>
      <c r="AX53" s="17"/>
      <c r="AY53" s="17"/>
      <c r="AZ53" s="17"/>
      <c r="BA53" s="17"/>
      <c r="BB53" s="17"/>
      <c r="BC53" s="17"/>
      <c r="BD53" s="17"/>
      <c r="BE53" s="17"/>
      <c r="BF53" s="18"/>
      <c r="BG53" s="16"/>
      <c r="BH53" s="16"/>
      <c r="BI53" s="16"/>
      <c r="BJ53" s="16"/>
      <c r="BK53" s="16"/>
      <c r="BS53" s="16"/>
      <c r="BT53" s="16"/>
      <c r="BU53" s="16"/>
    </row>
    <row r="54" spans="1:73">
      <c r="A54" s="22">
        <v>50</v>
      </c>
      <c r="B54" s="17">
        <v>0.28999999999999998</v>
      </c>
      <c r="C54" s="7">
        <v>0.50184154079456578</v>
      </c>
      <c r="D54" s="13">
        <v>0.95</v>
      </c>
      <c r="E54" s="13">
        <v>1.1000000000000001</v>
      </c>
      <c r="F54" s="13">
        <v>1.22</v>
      </c>
      <c r="G54" s="13">
        <v>1.3543279338701859</v>
      </c>
      <c r="H54" s="13">
        <v>1.5221109180813719</v>
      </c>
      <c r="I54" s="13">
        <v>1.68</v>
      </c>
      <c r="J54" s="13">
        <v>1.8885992544715389</v>
      </c>
      <c r="K54" s="13">
        <v>2.1762178829426762</v>
      </c>
      <c r="L54" s="13">
        <v>2.5928506810995904</v>
      </c>
      <c r="M54" s="13">
        <v>3.0855320337055581</v>
      </c>
      <c r="N54" s="13">
        <v>3.5523321513436388</v>
      </c>
      <c r="O54" s="13">
        <v>3.9620378671247991</v>
      </c>
      <c r="P54" s="13">
        <v>4.4064857823231227</v>
      </c>
      <c r="Q54" s="13">
        <v>4.9441277621515001</v>
      </c>
      <c r="R54" s="13">
        <v>5.523351491171625</v>
      </c>
      <c r="S54" s="13">
        <v>6.1479999999999997</v>
      </c>
      <c r="T54" s="13">
        <v>6.8689999999999998</v>
      </c>
      <c r="U54" s="8">
        <v>7.6609999999999996</v>
      </c>
      <c r="V54" s="7">
        <v>8.5790583671095764</v>
      </c>
      <c r="W54" s="7">
        <v>9.5326937858254155</v>
      </c>
      <c r="X54" s="7">
        <v>10.66260141004752</v>
      </c>
      <c r="Y54" s="7">
        <v>11.98691153234298</v>
      </c>
      <c r="Z54" s="7">
        <v>13.523825916557698</v>
      </c>
      <c r="AA54" s="7">
        <v>15.288988494206817</v>
      </c>
      <c r="AB54" s="7">
        <v>17.303467964485996</v>
      </c>
      <c r="AC54" s="7">
        <v>19.627483342410187</v>
      </c>
      <c r="AD54" s="7">
        <v>22.351689385586617</v>
      </c>
      <c r="AE54" s="7">
        <v>25.599061218157402</v>
      </c>
      <c r="AF54" s="7">
        <v>29.534781005277118</v>
      </c>
      <c r="AG54" s="7">
        <v>33.832052460951807</v>
      </c>
      <c r="AH54" s="7">
        <v>37.986345523578244</v>
      </c>
      <c r="AI54" s="7">
        <v>42.507354524056083</v>
      </c>
      <c r="AJ54" s="7">
        <v>47.798283210032373</v>
      </c>
      <c r="AL54" s="22"/>
      <c r="AM54" s="17"/>
      <c r="AN54" s="17"/>
      <c r="AO54" s="17"/>
      <c r="AP54" s="17"/>
      <c r="AQ54" s="17"/>
      <c r="AR54" s="17"/>
      <c r="AS54" s="17"/>
      <c r="AT54" s="17"/>
      <c r="AU54" s="17"/>
      <c r="AV54" s="17"/>
      <c r="AW54" s="17"/>
      <c r="AX54" s="17"/>
      <c r="AY54" s="17"/>
      <c r="AZ54" s="17"/>
      <c r="BA54" s="17"/>
      <c r="BB54" s="17"/>
      <c r="BC54" s="17"/>
      <c r="BD54" s="17"/>
      <c r="BE54" s="17"/>
      <c r="BF54" s="18"/>
      <c r="BG54" s="16"/>
      <c r="BH54" s="16"/>
      <c r="BI54" s="16"/>
      <c r="BJ54" s="16"/>
      <c r="BR54" s="16"/>
      <c r="BS54" s="16"/>
      <c r="BT54" s="16"/>
      <c r="BU54" s="16"/>
    </row>
    <row r="55" spans="1:73">
      <c r="A55" s="22">
        <v>51</v>
      </c>
      <c r="B55" s="17">
        <v>0.3</v>
      </c>
      <c r="C55" s="7">
        <v>0.65</v>
      </c>
      <c r="D55" s="13">
        <v>1.07</v>
      </c>
      <c r="E55" s="13">
        <v>1.21</v>
      </c>
      <c r="F55" s="13">
        <v>1.3500352943431466</v>
      </c>
      <c r="G55" s="13">
        <v>1.4992260405257309</v>
      </c>
      <c r="H55" s="13">
        <v>1.6519999999999999</v>
      </c>
      <c r="I55" s="13">
        <v>1.8320000000000001</v>
      </c>
      <c r="J55" s="13">
        <v>2.0716875279243423</v>
      </c>
      <c r="K55" s="13">
        <v>2.3987674250137956</v>
      </c>
      <c r="L55" s="13">
        <v>2.854319867051907</v>
      </c>
      <c r="M55" s="13">
        <v>3.3555318002978538</v>
      </c>
      <c r="N55" s="13">
        <v>3.8212599992461951</v>
      </c>
      <c r="O55" s="13">
        <v>4.2672041446689493</v>
      </c>
      <c r="P55" s="13">
        <v>4.7881023010942823</v>
      </c>
      <c r="Q55" s="13">
        <v>5.4020062549792476</v>
      </c>
      <c r="R55" s="13">
        <v>6.0241814758408321</v>
      </c>
      <c r="S55" s="13">
        <v>6.7030000000000003</v>
      </c>
      <c r="T55" s="13">
        <v>7.5039999999999996</v>
      </c>
      <c r="U55" s="8">
        <v>8.423</v>
      </c>
      <c r="V55" s="7">
        <v>9.5326937858254155</v>
      </c>
      <c r="W55" s="7">
        <v>10.66260141004752</v>
      </c>
      <c r="X55" s="7">
        <v>11.98691153234298</v>
      </c>
      <c r="Y55" s="7">
        <v>13.523825916557698</v>
      </c>
      <c r="Z55" s="7">
        <v>15.288988494206817</v>
      </c>
      <c r="AA55" s="7">
        <v>17.303467964485996</v>
      </c>
      <c r="AB55" s="7">
        <v>19.627483342410187</v>
      </c>
      <c r="AC55" s="7">
        <v>22.351689385586617</v>
      </c>
      <c r="AD55" s="7">
        <v>25.599061218157402</v>
      </c>
      <c r="AE55" s="7">
        <v>29.534781005277118</v>
      </c>
      <c r="AF55" s="7">
        <v>33.832052460951807</v>
      </c>
      <c r="AG55" s="7">
        <v>37.986345523578244</v>
      </c>
      <c r="AH55" s="7">
        <v>42.507354524056083</v>
      </c>
      <c r="AI55" s="7">
        <v>47.798283210032373</v>
      </c>
      <c r="AJ55" s="7">
        <v>55.996609210310758</v>
      </c>
      <c r="AL55" s="22"/>
      <c r="AM55" s="17"/>
      <c r="AN55" s="17"/>
      <c r="AO55" s="17"/>
      <c r="AP55" s="17"/>
      <c r="AQ55" s="17"/>
      <c r="AR55" s="17"/>
      <c r="AS55" s="17"/>
      <c r="AT55" s="17"/>
      <c r="AU55" s="17"/>
      <c r="AV55" s="17"/>
      <c r="AW55" s="17"/>
      <c r="AX55" s="17"/>
      <c r="AY55" s="17"/>
      <c r="AZ55" s="17"/>
      <c r="BA55" s="17"/>
      <c r="BB55" s="17"/>
      <c r="BC55" s="17"/>
      <c r="BD55" s="17"/>
      <c r="BE55" s="17"/>
      <c r="BF55" s="18"/>
      <c r="BG55" s="16"/>
      <c r="BH55" s="16"/>
      <c r="BI55" s="16"/>
      <c r="BQ55" s="16"/>
      <c r="BR55" s="16"/>
      <c r="BS55" s="16"/>
      <c r="BT55" s="16"/>
      <c r="BU55" s="16"/>
    </row>
    <row r="56" spans="1:73">
      <c r="A56" s="22">
        <v>52</v>
      </c>
      <c r="B56" s="17">
        <v>0.31</v>
      </c>
      <c r="C56" s="7">
        <v>0.81</v>
      </c>
      <c r="D56" s="13">
        <v>1.1499999999999999</v>
      </c>
      <c r="E56" s="13">
        <v>1.3</v>
      </c>
      <c r="F56" s="13">
        <v>1.4629093735591792</v>
      </c>
      <c r="G56" s="13">
        <v>1.6279999999999999</v>
      </c>
      <c r="H56" s="13">
        <v>1.8029999999999999</v>
      </c>
      <c r="I56" s="13">
        <v>2.012</v>
      </c>
      <c r="J56" s="13">
        <v>2.2904884008279955</v>
      </c>
      <c r="K56" s="13">
        <v>2.6593900677556528</v>
      </c>
      <c r="L56" s="13">
        <v>3.1363432467027872</v>
      </c>
      <c r="M56" s="13">
        <v>3.6307524201858201</v>
      </c>
      <c r="N56" s="13">
        <v>4.099060544512068</v>
      </c>
      <c r="O56" s="13">
        <v>4.5988261877630299</v>
      </c>
      <c r="P56" s="13">
        <v>5.2066743847018557</v>
      </c>
      <c r="Q56" s="13">
        <v>5.8950868361893374</v>
      </c>
      <c r="R56" s="13">
        <v>6.516</v>
      </c>
      <c r="S56" s="13">
        <v>7.2489999999999997</v>
      </c>
      <c r="T56" s="13">
        <v>8.2279999999999998</v>
      </c>
      <c r="U56" s="8">
        <v>9.3631291905502767</v>
      </c>
      <c r="V56" s="7">
        <v>10.66260141004752</v>
      </c>
      <c r="W56" s="7">
        <v>11.98691153234298</v>
      </c>
      <c r="X56" s="7">
        <v>13.523825916557698</v>
      </c>
      <c r="Y56" s="7">
        <v>15.288988494206817</v>
      </c>
      <c r="Z56" s="7">
        <v>17.303467964485996</v>
      </c>
      <c r="AA56" s="7">
        <v>19.627483342410187</v>
      </c>
      <c r="AB56" s="7">
        <v>22.351689385586617</v>
      </c>
      <c r="AC56" s="7">
        <v>25.599061218157402</v>
      </c>
      <c r="AD56" s="7">
        <v>29.534781005277118</v>
      </c>
      <c r="AE56" s="7">
        <v>33.832052460951807</v>
      </c>
      <c r="AF56" s="7">
        <v>37.986345523578244</v>
      </c>
      <c r="AG56" s="7">
        <v>42.507354524056083</v>
      </c>
      <c r="AH56" s="7">
        <v>47.798283210032373</v>
      </c>
      <c r="AI56" s="7">
        <v>55.996609210310758</v>
      </c>
      <c r="AJ56" s="7">
        <v>62.962321770049336</v>
      </c>
      <c r="AL56" s="22"/>
      <c r="AM56" s="17"/>
      <c r="AN56" s="17"/>
      <c r="AO56" s="17"/>
      <c r="AP56" s="17"/>
      <c r="AQ56" s="17"/>
      <c r="AR56" s="17"/>
      <c r="AS56" s="17"/>
      <c r="AT56" s="17"/>
      <c r="AU56" s="17"/>
      <c r="AV56" s="17"/>
      <c r="AW56" s="17"/>
      <c r="AX56" s="17"/>
      <c r="AY56" s="17"/>
      <c r="AZ56" s="17"/>
      <c r="BA56" s="17"/>
      <c r="BB56" s="17"/>
      <c r="BC56" s="17"/>
      <c r="BD56" s="17"/>
      <c r="BE56" s="17"/>
      <c r="BF56" s="18"/>
      <c r="BG56" s="16"/>
      <c r="BH56" s="16"/>
      <c r="BP56" s="16"/>
      <c r="BQ56" s="16"/>
      <c r="BR56" s="16"/>
      <c r="BS56" s="16"/>
      <c r="BT56" s="16"/>
      <c r="BU56" s="16"/>
    </row>
    <row r="57" spans="1:73">
      <c r="A57" s="22">
        <v>53</v>
      </c>
      <c r="B57" s="17">
        <v>0.32</v>
      </c>
      <c r="C57" s="7">
        <v>0.9</v>
      </c>
      <c r="D57" s="13">
        <v>1.2</v>
      </c>
      <c r="E57" s="13">
        <v>1.4</v>
      </c>
      <c r="F57" s="13">
        <v>1.589355323727111</v>
      </c>
      <c r="G57" s="13">
        <v>1.7769999999999999</v>
      </c>
      <c r="H57" s="13">
        <v>1.9810000000000001</v>
      </c>
      <c r="I57" s="13">
        <v>2.2280000000000002</v>
      </c>
      <c r="J57" s="13">
        <v>2.5529117325652542</v>
      </c>
      <c r="K57" s="13">
        <v>2.9539310168634931</v>
      </c>
      <c r="L57" s="13">
        <v>3.4328406726418006</v>
      </c>
      <c r="M57" s="13">
        <v>3.912159589198696</v>
      </c>
      <c r="N57" s="13">
        <v>4.3969882266960623</v>
      </c>
      <c r="O57" s="13">
        <v>4.9720198849950563</v>
      </c>
      <c r="P57" s="13">
        <v>5.6741433475744225</v>
      </c>
      <c r="Q57" s="13">
        <v>6.4130000000000003</v>
      </c>
      <c r="R57" s="13">
        <v>7.1630000000000003</v>
      </c>
      <c r="S57" s="13">
        <v>8.1069999999999993</v>
      </c>
      <c r="T57" s="13">
        <v>9.25</v>
      </c>
      <c r="U57" s="8">
        <v>10.480734273365014</v>
      </c>
      <c r="V57" s="7">
        <v>11.98691153234298</v>
      </c>
      <c r="W57" s="7">
        <v>13.523825916557698</v>
      </c>
      <c r="X57" s="7">
        <v>15.288988494206817</v>
      </c>
      <c r="Y57" s="7">
        <v>17.303467964485996</v>
      </c>
      <c r="Z57" s="7">
        <v>19.627483342410187</v>
      </c>
      <c r="AA57" s="7">
        <v>22.351689385586617</v>
      </c>
      <c r="AB57" s="7">
        <v>25.599061218157402</v>
      </c>
      <c r="AC57" s="7">
        <v>29.534781005277118</v>
      </c>
      <c r="AD57" s="7">
        <v>33.832052460951807</v>
      </c>
      <c r="AE57" s="7">
        <v>37.986345523578244</v>
      </c>
      <c r="AF57" s="7">
        <v>42.507354524056083</v>
      </c>
      <c r="AG57" s="7">
        <v>47.798283210032373</v>
      </c>
      <c r="AH57" s="7">
        <v>55.996609210310758</v>
      </c>
      <c r="AI57" s="7">
        <v>62.962321770049336</v>
      </c>
      <c r="AJ57" s="7">
        <v>70.984594237081026</v>
      </c>
      <c r="AL57" s="22"/>
      <c r="AM57" s="17"/>
      <c r="AN57" s="17"/>
      <c r="AO57" s="17"/>
      <c r="AP57" s="17"/>
      <c r="AQ57" s="17"/>
      <c r="AR57" s="17"/>
      <c r="AS57" s="17"/>
      <c r="AT57" s="17"/>
      <c r="AU57" s="17"/>
      <c r="AV57" s="17"/>
      <c r="AW57" s="17"/>
      <c r="AX57" s="17"/>
      <c r="AY57" s="17"/>
      <c r="AZ57" s="17"/>
      <c r="BA57" s="17"/>
      <c r="BB57" s="17"/>
      <c r="BC57" s="17"/>
      <c r="BD57" s="17"/>
      <c r="BE57" s="17"/>
      <c r="BF57" s="18"/>
      <c r="BG57" s="16"/>
      <c r="BO57" s="16"/>
      <c r="BP57" s="16"/>
      <c r="BQ57" s="16"/>
      <c r="BR57" s="16"/>
      <c r="BS57" s="16"/>
      <c r="BT57" s="16"/>
      <c r="BU57" s="16"/>
    </row>
    <row r="58" spans="1:73">
      <c r="A58" s="22">
        <v>54</v>
      </c>
      <c r="B58" s="17">
        <v>0.33</v>
      </c>
      <c r="C58" s="7">
        <v>0.93</v>
      </c>
      <c r="D58" s="13">
        <v>1.2549999999999999</v>
      </c>
      <c r="E58" s="13">
        <v>1.4767928240129002</v>
      </c>
      <c r="F58" s="13">
        <v>1.7358999429899322</v>
      </c>
      <c r="G58" s="13">
        <v>1.9550000000000001</v>
      </c>
      <c r="H58" s="13">
        <v>2.1970000000000001</v>
      </c>
      <c r="I58" s="13">
        <v>2.4889999999999999</v>
      </c>
      <c r="J58" s="13">
        <v>2.8549055586129675</v>
      </c>
      <c r="K58" s="13">
        <v>3.2718004635502544</v>
      </c>
      <c r="L58" s="13">
        <v>3.7351334557046592</v>
      </c>
      <c r="M58" s="13">
        <v>4.2014752927921011</v>
      </c>
      <c r="N58" s="13">
        <v>4.7291878530619904</v>
      </c>
      <c r="O58" s="13">
        <v>5.4010677318563856</v>
      </c>
      <c r="P58" s="13">
        <v>6.2058845807273624</v>
      </c>
      <c r="Q58" s="13">
        <v>7.0529999999999999</v>
      </c>
      <c r="R58" s="13">
        <v>7.93</v>
      </c>
      <c r="S58" s="13">
        <v>8.9380000000000006</v>
      </c>
      <c r="T58" s="13">
        <v>10.19</v>
      </c>
      <c r="U58" s="9">
        <v>11.834</v>
      </c>
      <c r="V58" s="7">
        <v>13.523825916557698</v>
      </c>
      <c r="W58" s="7">
        <v>15.288988494206817</v>
      </c>
      <c r="X58" s="7">
        <v>17.303467964485996</v>
      </c>
      <c r="Y58" s="7">
        <v>19.627483342410187</v>
      </c>
      <c r="Z58" s="7">
        <v>22.351689385586617</v>
      </c>
      <c r="AA58" s="7">
        <v>25.599061218157402</v>
      </c>
      <c r="AB58" s="7">
        <v>29.534781005277118</v>
      </c>
      <c r="AC58" s="7">
        <v>33.832052460951807</v>
      </c>
      <c r="AD58" s="7">
        <v>37.986345523578244</v>
      </c>
      <c r="AE58" s="7">
        <v>42.507354524056083</v>
      </c>
      <c r="AF58" s="7">
        <v>47.798283210032373</v>
      </c>
      <c r="AG58" s="7">
        <v>55.996609210310758</v>
      </c>
      <c r="AH58" s="7">
        <v>62.962321770049336</v>
      </c>
      <c r="AI58" s="7">
        <v>70.984594237081026</v>
      </c>
      <c r="AJ58" s="7">
        <v>80.417390439149145</v>
      </c>
      <c r="AL58" s="22"/>
      <c r="AM58" s="17"/>
      <c r="AN58" s="17"/>
      <c r="AO58" s="17"/>
      <c r="AP58" s="17"/>
      <c r="AQ58" s="17"/>
      <c r="AR58" s="17"/>
      <c r="AS58" s="17"/>
      <c r="AT58" s="17"/>
      <c r="AU58" s="17"/>
      <c r="AV58" s="17"/>
      <c r="AW58" s="17"/>
      <c r="AX58" s="17"/>
      <c r="AY58" s="17"/>
      <c r="AZ58" s="17"/>
      <c r="BA58" s="17"/>
      <c r="BB58" s="17"/>
      <c r="BC58" s="17"/>
      <c r="BD58" s="17"/>
      <c r="BE58" s="17"/>
      <c r="BF58" s="19"/>
      <c r="BN58" s="16"/>
      <c r="BO58" s="16"/>
      <c r="BP58" s="16"/>
      <c r="BQ58" s="16"/>
      <c r="BR58" s="16"/>
      <c r="BS58" s="16"/>
      <c r="BT58" s="16"/>
      <c r="BU58" s="16"/>
    </row>
    <row r="59" spans="1:73">
      <c r="A59" s="22">
        <v>55</v>
      </c>
      <c r="B59" s="17">
        <v>0.34</v>
      </c>
      <c r="C59" s="7">
        <v>0.94</v>
      </c>
      <c r="D59" s="13">
        <v>1.29</v>
      </c>
      <c r="E59" s="13">
        <v>1.5369215045110305</v>
      </c>
      <c r="F59" s="13">
        <v>1.9111611909655384</v>
      </c>
      <c r="G59" s="13">
        <v>2.1720000000000002</v>
      </c>
      <c r="H59" s="13">
        <v>2.4609999999999999</v>
      </c>
      <c r="I59" s="13">
        <v>2.7919999999999998</v>
      </c>
      <c r="J59" s="13">
        <v>3.1842364514452739</v>
      </c>
      <c r="K59" s="13">
        <v>3.5965422912293867</v>
      </c>
      <c r="L59" s="13">
        <v>4.0317567140772859</v>
      </c>
      <c r="M59" s="13">
        <v>4.5038610941024411</v>
      </c>
      <c r="N59" s="13">
        <v>5.1118659314867898</v>
      </c>
      <c r="O59" s="13">
        <v>5.9028220896497254</v>
      </c>
      <c r="P59" s="13">
        <v>6.8289999999999997</v>
      </c>
      <c r="Q59" s="13">
        <v>7.8159999999999998</v>
      </c>
      <c r="R59" s="13">
        <v>8.8550000000000004</v>
      </c>
      <c r="S59" s="13">
        <v>10.135999999999999</v>
      </c>
      <c r="T59" s="8">
        <v>11.667</v>
      </c>
      <c r="U59" s="7">
        <v>13.523825916557698</v>
      </c>
      <c r="V59" s="7">
        <v>15.288988494206817</v>
      </c>
      <c r="W59" s="7">
        <v>17.303467964485996</v>
      </c>
      <c r="X59" s="7">
        <v>19.627483342410187</v>
      </c>
      <c r="Y59" s="7">
        <v>22.351689385586617</v>
      </c>
      <c r="Z59" s="7">
        <v>25.599061218157402</v>
      </c>
      <c r="AA59" s="7">
        <v>29.534781005277118</v>
      </c>
      <c r="AB59" s="7">
        <v>33.832052460951807</v>
      </c>
      <c r="AC59" s="7">
        <v>37.986345523578244</v>
      </c>
      <c r="AD59" s="7">
        <v>42.507354524056083</v>
      </c>
      <c r="AE59" s="7">
        <v>47.798283210032373</v>
      </c>
      <c r="AF59" s="7">
        <v>55.996609210310758</v>
      </c>
      <c r="AG59" s="7">
        <v>62.962321770049336</v>
      </c>
      <c r="AH59" s="7">
        <v>70.984594237081026</v>
      </c>
      <c r="AI59" s="7">
        <v>80.417390439149145</v>
      </c>
      <c r="AJ59" s="7">
        <v>90.810524762837673</v>
      </c>
      <c r="AL59" s="22"/>
      <c r="AM59" s="17"/>
      <c r="AN59" s="17"/>
      <c r="AO59" s="17"/>
      <c r="AP59" s="17"/>
      <c r="AQ59" s="17"/>
      <c r="AR59" s="17"/>
      <c r="AS59" s="17"/>
      <c r="AT59" s="17"/>
      <c r="AU59" s="17"/>
      <c r="AV59" s="17"/>
      <c r="AW59" s="17"/>
      <c r="AX59" s="17"/>
      <c r="AY59" s="17"/>
      <c r="AZ59" s="17"/>
      <c r="BA59" s="17"/>
      <c r="BB59" s="17"/>
      <c r="BC59" s="17"/>
      <c r="BD59" s="17"/>
      <c r="BE59" s="18"/>
      <c r="BM59" s="16"/>
      <c r="BN59" s="16"/>
      <c r="BO59" s="16"/>
      <c r="BP59" s="16"/>
      <c r="BQ59" s="16"/>
      <c r="BR59" s="16"/>
      <c r="BS59" s="16"/>
      <c r="BT59" s="16"/>
      <c r="BU59" s="16"/>
    </row>
    <row r="60" spans="1:73">
      <c r="A60" s="22">
        <v>56</v>
      </c>
      <c r="B60" s="17">
        <v>0.35</v>
      </c>
      <c r="C60" s="7">
        <v>0.95</v>
      </c>
      <c r="D60" s="13">
        <v>1.31</v>
      </c>
      <c r="E60" s="13">
        <v>1.6287482718493107</v>
      </c>
      <c r="F60" s="13">
        <v>2.1267072870575583</v>
      </c>
      <c r="G60" s="13">
        <v>2.4390000000000001</v>
      </c>
      <c r="H60" s="13">
        <v>2.7679999999999998</v>
      </c>
      <c r="I60" s="13">
        <v>3.121</v>
      </c>
      <c r="J60" s="13">
        <v>3.5211608254006719</v>
      </c>
      <c r="K60" s="13">
        <v>3.9051631443469419</v>
      </c>
      <c r="L60" s="13">
        <v>4.3150781948059107</v>
      </c>
      <c r="M60" s="13">
        <v>4.8373374241682345</v>
      </c>
      <c r="N60" s="13">
        <v>5.5653678171589611</v>
      </c>
      <c r="O60" s="13">
        <v>6.4989839691115883</v>
      </c>
      <c r="P60" s="13">
        <v>7.5759999999999996</v>
      </c>
      <c r="Q60" s="13">
        <v>8.7390000000000008</v>
      </c>
      <c r="R60" s="13">
        <v>10.007999999999999</v>
      </c>
      <c r="S60" s="13">
        <v>11.497</v>
      </c>
      <c r="T60" s="8">
        <v>13.249000000000001</v>
      </c>
      <c r="U60" s="7">
        <v>15.288988494206817</v>
      </c>
      <c r="V60" s="7">
        <v>17.303467964485996</v>
      </c>
      <c r="W60" s="7">
        <v>19.627483342410187</v>
      </c>
      <c r="X60" s="7">
        <v>22.351689385586617</v>
      </c>
      <c r="Y60" s="7">
        <v>25.599061218157402</v>
      </c>
      <c r="Z60" s="7">
        <v>29.534781005277118</v>
      </c>
      <c r="AA60" s="7">
        <v>33.832052460951807</v>
      </c>
      <c r="AB60" s="7">
        <v>37.986345523578244</v>
      </c>
      <c r="AC60" s="7">
        <v>42.507354524056083</v>
      </c>
      <c r="AD60" s="7">
        <v>47.798283210032373</v>
      </c>
      <c r="AE60" s="7">
        <v>55.996609210310758</v>
      </c>
      <c r="AF60" s="7">
        <v>62.962321770049336</v>
      </c>
      <c r="AG60" s="7">
        <v>70.984594237081026</v>
      </c>
      <c r="AH60" s="7">
        <v>80.417390439149145</v>
      </c>
      <c r="AI60" s="7">
        <v>90.810524762837673</v>
      </c>
      <c r="AJ60" s="7">
        <v>102.09968262359835</v>
      </c>
      <c r="AL60" s="22"/>
      <c r="AM60" s="17"/>
      <c r="AN60" s="17"/>
      <c r="AO60" s="17"/>
      <c r="AP60" s="17"/>
      <c r="AQ60" s="17"/>
      <c r="AR60" s="17"/>
      <c r="AS60" s="17"/>
      <c r="AT60" s="17"/>
      <c r="AU60" s="17"/>
      <c r="AV60" s="17"/>
      <c r="AW60" s="17"/>
      <c r="AX60" s="17"/>
      <c r="AY60" s="17"/>
      <c r="AZ60" s="17"/>
      <c r="BA60" s="17"/>
      <c r="BB60" s="17"/>
      <c r="BC60" s="17"/>
      <c r="BD60" s="17"/>
      <c r="BE60" s="18"/>
      <c r="BL60" s="16"/>
      <c r="BM60" s="16"/>
      <c r="BN60" s="16"/>
      <c r="BO60" s="16"/>
      <c r="BP60" s="16"/>
      <c r="BQ60" s="16"/>
      <c r="BR60" s="16"/>
      <c r="BS60" s="16"/>
      <c r="BT60" s="16"/>
      <c r="BU60" s="16"/>
    </row>
    <row r="61" spans="1:73">
      <c r="A61" s="22">
        <v>57</v>
      </c>
      <c r="B61" s="17">
        <v>0.36</v>
      </c>
      <c r="C61" s="7">
        <v>0.97</v>
      </c>
      <c r="D61" s="13">
        <v>1.32</v>
      </c>
      <c r="E61" s="13">
        <v>1.7763569935374608</v>
      </c>
      <c r="F61" s="13">
        <v>2.3938628384245302</v>
      </c>
      <c r="G61" s="13">
        <v>2.75</v>
      </c>
      <c r="H61" s="13">
        <v>3.1019999999999999</v>
      </c>
      <c r="I61" s="13">
        <v>3.456</v>
      </c>
      <c r="J61" s="13">
        <v>3.837450387450966</v>
      </c>
      <c r="K61" s="13">
        <v>4.1783751928308757</v>
      </c>
      <c r="L61" s="13">
        <v>4.6045604273282414</v>
      </c>
      <c r="M61" s="13">
        <v>5.2282725673416799</v>
      </c>
      <c r="N61" s="13">
        <v>6.1163132172154651</v>
      </c>
      <c r="O61" s="13">
        <v>7.2178746770395446</v>
      </c>
      <c r="P61" s="13">
        <v>8.4819999999999993</v>
      </c>
      <c r="Q61" s="13">
        <v>9.8439999999999994</v>
      </c>
      <c r="R61" s="13">
        <v>11.31</v>
      </c>
      <c r="S61" s="13">
        <v>13.007</v>
      </c>
      <c r="T61" s="8">
        <v>14.989000000000001</v>
      </c>
      <c r="U61" s="7">
        <v>17.303467964485996</v>
      </c>
      <c r="V61" s="7">
        <v>19.627483342410187</v>
      </c>
      <c r="W61" s="7">
        <v>22.351689385586617</v>
      </c>
      <c r="X61" s="7">
        <v>25.599061218157402</v>
      </c>
      <c r="Y61" s="7">
        <v>29.534781005277118</v>
      </c>
      <c r="Z61" s="7">
        <v>33.832052460951807</v>
      </c>
      <c r="AA61" s="7">
        <v>37.986345523578244</v>
      </c>
      <c r="AB61" s="7">
        <v>42.507354524056083</v>
      </c>
      <c r="AC61" s="7">
        <v>47.798283210032373</v>
      </c>
      <c r="AD61" s="7">
        <v>55.996609210310758</v>
      </c>
      <c r="AE61" s="7">
        <v>62.962321770049336</v>
      </c>
      <c r="AF61" s="7">
        <v>70.984594237081026</v>
      </c>
      <c r="AG61" s="7">
        <v>80.417390439149145</v>
      </c>
      <c r="AH61" s="7">
        <v>90.810524762837673</v>
      </c>
      <c r="AI61" s="7">
        <v>102.09968262359835</v>
      </c>
      <c r="AJ61" s="7">
        <v>114.19726102993079</v>
      </c>
      <c r="AL61" s="22"/>
      <c r="AM61" s="17"/>
      <c r="AN61" s="17"/>
      <c r="AO61" s="17"/>
      <c r="AP61" s="17"/>
      <c r="AQ61" s="17"/>
      <c r="AR61" s="17"/>
      <c r="AS61" s="17"/>
      <c r="AT61" s="17"/>
      <c r="AU61" s="17"/>
      <c r="AV61" s="17"/>
      <c r="AW61" s="17"/>
      <c r="AX61" s="17"/>
      <c r="AY61" s="17"/>
      <c r="AZ61" s="17"/>
      <c r="BA61" s="17"/>
      <c r="BB61" s="17"/>
      <c r="BC61" s="17"/>
      <c r="BD61" s="17"/>
      <c r="BE61" s="18"/>
      <c r="BK61" s="16"/>
      <c r="BL61" s="16"/>
      <c r="BM61" s="16"/>
      <c r="BN61" s="16"/>
      <c r="BO61" s="16"/>
      <c r="BP61" s="16"/>
      <c r="BQ61" s="16"/>
      <c r="BR61" s="16"/>
      <c r="BS61" s="16"/>
      <c r="BT61" s="16"/>
      <c r="BU61" s="16"/>
    </row>
    <row r="62" spans="1:73">
      <c r="A62" s="22">
        <v>58</v>
      </c>
      <c r="B62" s="17">
        <v>0.375</v>
      </c>
      <c r="C62" s="7">
        <v>0.99</v>
      </c>
      <c r="D62" s="13">
        <v>1.36</v>
      </c>
      <c r="E62" s="13">
        <v>2.0055115989675292</v>
      </c>
      <c r="F62" s="13">
        <v>2.7071571898244908</v>
      </c>
      <c r="G62" s="13">
        <v>3.09</v>
      </c>
      <c r="H62" s="13">
        <v>3.44</v>
      </c>
      <c r="I62" s="13">
        <v>3.766</v>
      </c>
      <c r="J62" s="13">
        <v>4.0880000000000001</v>
      </c>
      <c r="K62" s="13">
        <v>4.4361672057152104</v>
      </c>
      <c r="L62" s="13">
        <v>4.9334300297995251</v>
      </c>
      <c r="M62" s="13">
        <v>5.7112704523677351</v>
      </c>
      <c r="N62" s="13">
        <v>6.8002815103059708</v>
      </c>
      <c r="O62" s="13">
        <v>8.0923245007107596</v>
      </c>
      <c r="P62" s="13">
        <v>9.57</v>
      </c>
      <c r="Q62" s="13">
        <v>11.151</v>
      </c>
      <c r="R62" s="13">
        <v>12.824</v>
      </c>
      <c r="S62" s="13">
        <v>14.744999999999999</v>
      </c>
      <c r="T62" s="8">
        <v>16.984999999999999</v>
      </c>
      <c r="U62" s="7">
        <v>19.627483342410187</v>
      </c>
      <c r="V62" s="7">
        <v>22.351689385586617</v>
      </c>
      <c r="W62" s="7">
        <v>25.599061218157402</v>
      </c>
      <c r="X62" s="7">
        <v>29.534781005277118</v>
      </c>
      <c r="Y62" s="7">
        <v>33.832052460951807</v>
      </c>
      <c r="Z62" s="7">
        <v>37.986345523578244</v>
      </c>
      <c r="AA62" s="7">
        <v>42.507354524056083</v>
      </c>
      <c r="AB62" s="7">
        <v>47.798283210032373</v>
      </c>
      <c r="AC62" s="7">
        <v>55.996609210310758</v>
      </c>
      <c r="AD62" s="7">
        <v>62.962321770049336</v>
      </c>
      <c r="AE62" s="7">
        <v>70.984594237081026</v>
      </c>
      <c r="AF62" s="7">
        <v>80.417390439149145</v>
      </c>
      <c r="AG62" s="7">
        <v>90.810524762837673</v>
      </c>
      <c r="AH62" s="7">
        <v>102.09968262359835</v>
      </c>
      <c r="AI62" s="7">
        <v>114.19726102993079</v>
      </c>
      <c r="AJ62" s="7">
        <v>127.12446530320901</v>
      </c>
      <c r="AL62" s="22"/>
      <c r="AM62" s="17"/>
      <c r="AN62" s="17"/>
      <c r="AO62" s="17"/>
      <c r="AP62" s="17"/>
      <c r="AQ62" s="17"/>
      <c r="AR62" s="17"/>
      <c r="AS62" s="17"/>
      <c r="AT62" s="17"/>
      <c r="AU62" s="17"/>
      <c r="AV62" s="17"/>
      <c r="AW62" s="17"/>
      <c r="AX62" s="17"/>
      <c r="AY62" s="17"/>
      <c r="AZ62" s="17"/>
      <c r="BA62" s="17"/>
      <c r="BB62" s="17"/>
      <c r="BC62" s="17"/>
      <c r="BD62" s="17"/>
      <c r="BE62" s="18"/>
      <c r="BJ62" s="16"/>
      <c r="BK62" s="16"/>
      <c r="BL62" s="16"/>
      <c r="BM62" s="16"/>
      <c r="BN62" s="16"/>
      <c r="BO62" s="16"/>
      <c r="BP62" s="16"/>
      <c r="BQ62" s="16"/>
      <c r="BR62" s="16"/>
      <c r="BS62" s="16"/>
      <c r="BT62" s="16"/>
      <c r="BU62" s="16"/>
    </row>
    <row r="63" spans="1:73">
      <c r="A63" s="22">
        <v>59</v>
      </c>
      <c r="B63" s="17">
        <v>0.39794487709192844</v>
      </c>
      <c r="C63" s="7">
        <v>1.02</v>
      </c>
      <c r="D63" s="13">
        <v>1.4344826240044057</v>
      </c>
      <c r="E63" s="13">
        <v>2.3133781711220212</v>
      </c>
      <c r="F63" s="13">
        <v>3.0490631149531882</v>
      </c>
      <c r="G63" s="13">
        <v>3.431</v>
      </c>
      <c r="H63" s="13">
        <v>3.7469999999999999</v>
      </c>
      <c r="I63" s="13">
        <v>4.0209999999999999</v>
      </c>
      <c r="J63" s="13">
        <v>4.3310000000000004</v>
      </c>
      <c r="K63" s="13">
        <v>4.7170819776022821</v>
      </c>
      <c r="L63" s="13">
        <v>5.3447475173567733</v>
      </c>
      <c r="M63" s="13">
        <v>6.3331842374138425</v>
      </c>
      <c r="N63" s="13">
        <v>7.6588649836062537</v>
      </c>
      <c r="O63" s="13">
        <v>9.1720000000000006</v>
      </c>
      <c r="P63" s="13">
        <v>10.858000000000001</v>
      </c>
      <c r="Q63" s="13">
        <v>12.676</v>
      </c>
      <c r="R63" s="13">
        <v>14.609</v>
      </c>
      <c r="S63" s="13">
        <v>16.786999999999999</v>
      </c>
      <c r="T63" s="8">
        <v>19.341000000000001</v>
      </c>
      <c r="U63" s="7">
        <v>22.351689385586617</v>
      </c>
      <c r="V63" s="7">
        <v>25.599061218157402</v>
      </c>
      <c r="W63" s="7">
        <v>29.534781005277118</v>
      </c>
      <c r="X63" s="7">
        <v>33.832052460951807</v>
      </c>
      <c r="Y63" s="7">
        <v>37.986345523578244</v>
      </c>
      <c r="Z63" s="7">
        <v>42.507354524056083</v>
      </c>
      <c r="AA63" s="7">
        <v>47.798283210032373</v>
      </c>
      <c r="AB63" s="7">
        <v>55.996609210310758</v>
      </c>
      <c r="AC63" s="7">
        <v>62.962321770049336</v>
      </c>
      <c r="AD63" s="7">
        <v>70.984594237081026</v>
      </c>
      <c r="AE63" s="7">
        <v>80.417390439149145</v>
      </c>
      <c r="AF63" s="7">
        <v>90.810524762837673</v>
      </c>
      <c r="AG63" s="7">
        <v>102.09968262359835</v>
      </c>
      <c r="AH63" s="7">
        <v>114.19726102993079</v>
      </c>
      <c r="AI63" s="7">
        <v>127.12446530320901</v>
      </c>
      <c r="AJ63" s="7">
        <v>140.95589822627829</v>
      </c>
      <c r="AL63" s="22"/>
      <c r="AM63" s="17"/>
      <c r="AN63" s="17"/>
      <c r="AO63" s="17"/>
      <c r="AP63" s="17"/>
      <c r="AQ63" s="17"/>
      <c r="AR63" s="17"/>
      <c r="AS63" s="17"/>
      <c r="AT63" s="17"/>
      <c r="AU63" s="17"/>
      <c r="AV63" s="17"/>
      <c r="AW63" s="17"/>
      <c r="AX63" s="17"/>
      <c r="AY63" s="17"/>
      <c r="AZ63" s="17"/>
      <c r="BA63" s="17"/>
      <c r="BB63" s="17"/>
      <c r="BC63" s="17"/>
      <c r="BD63" s="17"/>
      <c r="BE63" s="18"/>
      <c r="BI63" s="16"/>
      <c r="BJ63" s="16"/>
      <c r="BK63" s="16"/>
      <c r="BL63" s="16"/>
      <c r="BM63" s="16"/>
      <c r="BN63" s="16"/>
      <c r="BO63" s="16"/>
      <c r="BP63" s="16"/>
      <c r="BQ63" s="16"/>
      <c r="BR63" s="16"/>
      <c r="BS63" s="16"/>
      <c r="BT63" s="16"/>
      <c r="BU63" s="16"/>
    </row>
    <row r="64" spans="1:73">
      <c r="A64" s="22">
        <v>60</v>
      </c>
      <c r="B64" s="17">
        <v>0.45908791528088588</v>
      </c>
      <c r="C64" s="7">
        <v>1.06</v>
      </c>
      <c r="D64" s="13">
        <v>1.6400483442574032</v>
      </c>
      <c r="E64" s="13">
        <v>2.6782018560332812</v>
      </c>
      <c r="F64" s="13">
        <v>3.3905811870773954</v>
      </c>
      <c r="G64" s="13">
        <v>3.7360000000000002</v>
      </c>
      <c r="H64" s="13">
        <v>3.99</v>
      </c>
      <c r="I64" s="13">
        <v>4.2409999999999997</v>
      </c>
      <c r="J64" s="13">
        <v>4.5640000000000001</v>
      </c>
      <c r="K64" s="13">
        <v>5.0703368081906453</v>
      </c>
      <c r="L64" s="13">
        <v>5.8962919014363271</v>
      </c>
      <c r="M64" s="13">
        <v>7.1491657359474443</v>
      </c>
      <c r="N64" s="13">
        <v>8.7168139930385724</v>
      </c>
      <c r="O64" s="13">
        <v>10.423999999999999</v>
      </c>
      <c r="P64" s="13">
        <v>12.364000000000001</v>
      </c>
      <c r="Q64" s="13">
        <v>14.42</v>
      </c>
      <c r="R64" s="13">
        <v>16.577999999999999</v>
      </c>
      <c r="S64" s="13">
        <v>18.93</v>
      </c>
      <c r="T64" s="8">
        <v>22.012</v>
      </c>
      <c r="U64" s="7">
        <v>25.599061218157402</v>
      </c>
      <c r="V64" s="7">
        <v>29.534781005277118</v>
      </c>
      <c r="W64" s="7">
        <v>33.832052460951807</v>
      </c>
      <c r="X64" s="7">
        <v>37.986345523578244</v>
      </c>
      <c r="Y64" s="7">
        <v>42.507354524056083</v>
      </c>
      <c r="Z64" s="7">
        <v>47.798283210032373</v>
      </c>
      <c r="AA64" s="7">
        <v>55.996609210310758</v>
      </c>
      <c r="AB64" s="7">
        <v>62.962321770049336</v>
      </c>
      <c r="AC64" s="7">
        <v>70.984594237081026</v>
      </c>
      <c r="AD64" s="7">
        <v>80.417390439149145</v>
      </c>
      <c r="AE64" s="7">
        <v>90.810524762837673</v>
      </c>
      <c r="AF64" s="7">
        <v>102.09968262359835</v>
      </c>
      <c r="AG64" s="7">
        <v>114.19726102993079</v>
      </c>
      <c r="AH64" s="7">
        <v>127.12446530320901</v>
      </c>
      <c r="AI64" s="7">
        <v>140.95589822627829</v>
      </c>
      <c r="AJ64" s="7">
        <v>155.79605858732003</v>
      </c>
      <c r="AL64" s="22"/>
      <c r="AM64" s="17"/>
      <c r="AN64" s="17"/>
      <c r="AO64" s="17"/>
      <c r="AP64" s="17"/>
      <c r="AQ64" s="17"/>
      <c r="AR64" s="17"/>
      <c r="AS64" s="17"/>
      <c r="AT64" s="17"/>
      <c r="AU64" s="17"/>
      <c r="AV64" s="17"/>
      <c r="AW64" s="17"/>
      <c r="AX64" s="17"/>
      <c r="AY64" s="17"/>
      <c r="AZ64" s="17"/>
      <c r="BA64" s="17"/>
      <c r="BB64" s="17"/>
      <c r="BC64" s="17"/>
      <c r="BD64" s="17"/>
      <c r="BE64" s="18"/>
      <c r="BH64" s="16"/>
      <c r="BI64" s="16"/>
      <c r="BJ64" s="16"/>
      <c r="BK64" s="16"/>
      <c r="BL64" s="16"/>
      <c r="BM64" s="16"/>
      <c r="BN64" s="16"/>
      <c r="BO64" s="16"/>
      <c r="BP64" s="16"/>
      <c r="BQ64" s="16"/>
      <c r="BR64" s="16"/>
      <c r="BS64" s="16"/>
      <c r="BT64" s="16"/>
      <c r="BU64" s="16"/>
    </row>
    <row r="65" spans="1:73">
      <c r="A65" s="22">
        <v>61</v>
      </c>
      <c r="B65" s="17">
        <v>0.54504092583655395</v>
      </c>
      <c r="C65" s="7">
        <v>1.1000000000000001</v>
      </c>
      <c r="D65" s="13">
        <v>1.9366966702435411</v>
      </c>
      <c r="E65" s="13">
        <v>3.0567779305623244</v>
      </c>
      <c r="F65" s="13">
        <v>3.6902240745843189</v>
      </c>
      <c r="G65" s="13">
        <v>3.9689999999999999</v>
      </c>
      <c r="H65" s="13">
        <v>4.1900000000000004</v>
      </c>
      <c r="I65" s="13">
        <v>4.4649999999999999</v>
      </c>
      <c r="J65" s="13">
        <v>4.883</v>
      </c>
      <c r="K65" s="13">
        <v>5.5607182054948412</v>
      </c>
      <c r="L65" s="13">
        <v>6.6557596495812499</v>
      </c>
      <c r="M65" s="13">
        <v>8.1885752986626592</v>
      </c>
      <c r="N65" s="13">
        <v>9.9922111146701003</v>
      </c>
      <c r="O65" s="13">
        <v>11.97</v>
      </c>
      <c r="P65" s="13">
        <v>14.101000000000001</v>
      </c>
      <c r="Q65" s="13">
        <v>16.399999999999999</v>
      </c>
      <c r="R65" s="13">
        <v>18.800999999999998</v>
      </c>
      <c r="S65" s="13">
        <v>21.667999999999999</v>
      </c>
      <c r="T65" s="9">
        <v>25.324000000000002</v>
      </c>
      <c r="U65" s="7">
        <v>29.534781005277118</v>
      </c>
      <c r="V65" s="7">
        <v>33.832052460951807</v>
      </c>
      <c r="W65" s="7">
        <v>37.986345523578244</v>
      </c>
      <c r="X65" s="7">
        <v>42.507354524056083</v>
      </c>
      <c r="Y65" s="7">
        <v>47.798283210032373</v>
      </c>
      <c r="Z65" s="7">
        <v>55.996609210310758</v>
      </c>
      <c r="AA65" s="7">
        <v>62.962321770049336</v>
      </c>
      <c r="AB65" s="7">
        <v>70.984594237081026</v>
      </c>
      <c r="AC65" s="7">
        <v>80.417390439149145</v>
      </c>
      <c r="AD65" s="7">
        <v>90.810524762837673</v>
      </c>
      <c r="AE65" s="7">
        <v>102.09968262359835</v>
      </c>
      <c r="AF65" s="7">
        <v>114.19726102993079</v>
      </c>
      <c r="AG65" s="7">
        <v>127.12446530320901</v>
      </c>
      <c r="AH65" s="7">
        <v>140.95589822627829</v>
      </c>
      <c r="AI65" s="7">
        <v>155.79605858732003</v>
      </c>
      <c r="AJ65" s="7">
        <v>171.78575496838417</v>
      </c>
      <c r="AL65" s="22"/>
      <c r="AM65" s="17"/>
      <c r="AN65" s="17"/>
      <c r="AO65" s="17"/>
      <c r="AP65" s="17"/>
      <c r="AQ65" s="17"/>
      <c r="AR65" s="17"/>
      <c r="AS65" s="17"/>
      <c r="AT65" s="17"/>
      <c r="AU65" s="17"/>
      <c r="AV65" s="17"/>
      <c r="AW65" s="17"/>
      <c r="AX65" s="17"/>
      <c r="AY65" s="17"/>
      <c r="AZ65" s="17"/>
      <c r="BA65" s="17"/>
      <c r="BB65" s="17"/>
      <c r="BC65" s="17"/>
      <c r="BD65" s="17"/>
      <c r="BE65" s="19"/>
      <c r="BG65" s="16"/>
      <c r="BH65" s="16"/>
      <c r="BI65" s="16"/>
      <c r="BJ65" s="16"/>
      <c r="BK65" s="16"/>
      <c r="BL65" s="16"/>
      <c r="BM65" s="16"/>
      <c r="BN65" s="16"/>
      <c r="BO65" s="16"/>
      <c r="BP65" s="16"/>
      <c r="BQ65" s="16"/>
      <c r="BR65" s="16"/>
      <c r="BS65" s="16"/>
      <c r="BT65" s="16"/>
      <c r="BU65" s="16"/>
    </row>
    <row r="66" spans="1:73">
      <c r="A66" s="22">
        <v>62</v>
      </c>
      <c r="B66" s="17">
        <v>0.65465624942782019</v>
      </c>
      <c r="C66" s="7">
        <v>1.23</v>
      </c>
      <c r="D66" s="13">
        <v>2.3027552452876274</v>
      </c>
      <c r="E66" s="13">
        <v>3.3787578804832039</v>
      </c>
      <c r="F66" s="13">
        <v>3.9102879473616423</v>
      </c>
      <c r="G66" s="13">
        <v>4.1479999999999997</v>
      </c>
      <c r="H66" s="13">
        <v>4.3840000000000003</v>
      </c>
      <c r="I66" s="13">
        <v>4.7430000000000003</v>
      </c>
      <c r="J66" s="13">
        <v>5.3289999999999997</v>
      </c>
      <c r="K66" s="13">
        <v>6.2630499823939214</v>
      </c>
      <c r="L66" s="13">
        <v>7.6564100650169973</v>
      </c>
      <c r="M66" s="13">
        <v>9.4709532427191085</v>
      </c>
      <c r="N66" s="13">
        <v>11.498216850817334</v>
      </c>
      <c r="O66" s="13">
        <v>13.65</v>
      </c>
      <c r="P66" s="13">
        <v>15.999000000000001</v>
      </c>
      <c r="Q66" s="13">
        <v>18.573</v>
      </c>
      <c r="R66" s="13">
        <v>21.486000000000001</v>
      </c>
      <c r="S66" s="8">
        <v>25.25</v>
      </c>
      <c r="T66" s="7">
        <v>29.534781005277118</v>
      </c>
      <c r="U66" s="13">
        <v>33.832052460951807</v>
      </c>
      <c r="V66" s="7">
        <v>37.986345523578244</v>
      </c>
      <c r="W66" s="7">
        <v>42.507354524056083</v>
      </c>
      <c r="X66" s="7">
        <v>47.798283210032373</v>
      </c>
      <c r="Y66" s="7">
        <v>55.996609210310758</v>
      </c>
      <c r="Z66" s="7">
        <v>62.962321770049336</v>
      </c>
      <c r="AA66" s="7">
        <v>70.984594237081026</v>
      </c>
      <c r="AB66" s="7">
        <v>80.417390439149145</v>
      </c>
      <c r="AC66" s="7">
        <v>90.810524762837673</v>
      </c>
      <c r="AD66" s="7">
        <v>102.09968262359835</v>
      </c>
      <c r="AE66" s="7">
        <v>114.19726102993079</v>
      </c>
      <c r="AF66" s="7">
        <v>127.12446530320901</v>
      </c>
      <c r="AG66" s="7">
        <v>140.95589822627829</v>
      </c>
      <c r="AH66" s="7">
        <v>155.79605858732003</v>
      </c>
      <c r="AI66" s="7">
        <v>171.78575496838417</v>
      </c>
      <c r="AJ66" s="7">
        <v>191.54873186266499</v>
      </c>
      <c r="AL66" s="22"/>
      <c r="AM66" s="17"/>
      <c r="AN66" s="17"/>
      <c r="AO66" s="17"/>
      <c r="AP66" s="17"/>
      <c r="AQ66" s="17"/>
      <c r="AR66" s="17"/>
      <c r="AS66" s="17"/>
      <c r="AT66" s="17"/>
      <c r="AU66" s="17"/>
      <c r="AV66" s="17"/>
      <c r="AW66" s="17"/>
      <c r="AX66" s="17"/>
      <c r="AY66" s="17"/>
      <c r="AZ66" s="17"/>
      <c r="BA66" s="17"/>
      <c r="BB66" s="17"/>
      <c r="BC66" s="17"/>
      <c r="BD66" s="18"/>
      <c r="BF66" s="17"/>
      <c r="BG66" s="16"/>
      <c r="BH66" s="16"/>
      <c r="BI66" s="16"/>
      <c r="BJ66" s="16"/>
      <c r="BK66" s="16"/>
      <c r="BL66" s="16"/>
      <c r="BM66" s="16"/>
      <c r="BN66" s="16"/>
      <c r="BO66" s="16"/>
      <c r="BP66" s="16"/>
      <c r="BQ66" s="16"/>
      <c r="BR66" s="16"/>
      <c r="BS66" s="16"/>
      <c r="BT66" s="16"/>
      <c r="BU66" s="16"/>
    </row>
    <row r="67" spans="1:73">
      <c r="A67" s="22">
        <v>63</v>
      </c>
      <c r="B67" s="17">
        <v>0.78043275598538797</v>
      </c>
      <c r="C67" s="7">
        <v>1.4054202752200535</v>
      </c>
      <c r="D67" s="13">
        <v>2.6875267398998726</v>
      </c>
      <c r="E67" s="13">
        <v>3.5739612842262609</v>
      </c>
      <c r="F67" s="13">
        <v>4.0682785218193578</v>
      </c>
      <c r="G67" s="13">
        <v>4.3579999999999997</v>
      </c>
      <c r="H67" s="13">
        <v>4.6929999999999996</v>
      </c>
      <c r="I67" s="13">
        <v>5.25</v>
      </c>
      <c r="J67" s="13">
        <v>6.0369110245411886</v>
      </c>
      <c r="K67" s="13">
        <v>7.2114331209309777</v>
      </c>
      <c r="L67" s="13">
        <v>8.9195068903135155</v>
      </c>
      <c r="M67" s="13">
        <v>11.008395576381726</v>
      </c>
      <c r="N67" s="13">
        <v>13.237899329458989</v>
      </c>
      <c r="O67" s="13">
        <v>15.617000000000001</v>
      </c>
      <c r="P67" s="13">
        <v>18.242999999999999</v>
      </c>
      <c r="Q67" s="13">
        <v>21.204999999999998</v>
      </c>
      <c r="R67" s="13">
        <v>24.986999999999998</v>
      </c>
      <c r="S67" s="9">
        <v>29.05</v>
      </c>
      <c r="T67" s="13">
        <v>33.832052460951807</v>
      </c>
      <c r="U67" s="7">
        <v>37.986345523578244</v>
      </c>
      <c r="V67" s="7">
        <v>42.507354524056083</v>
      </c>
      <c r="W67" s="7">
        <v>47.798283210032373</v>
      </c>
      <c r="X67" s="7">
        <v>55.996609210310758</v>
      </c>
      <c r="Y67" s="7">
        <v>62.962321770049336</v>
      </c>
      <c r="Z67" s="7">
        <v>70.984594237081026</v>
      </c>
      <c r="AA67" s="7">
        <v>80.417390439149145</v>
      </c>
      <c r="AB67" s="7">
        <v>90.810524762837673</v>
      </c>
      <c r="AC67" s="7">
        <v>102.09968262359835</v>
      </c>
      <c r="AD67" s="7">
        <v>114.19726102993079</v>
      </c>
      <c r="AE67" s="7">
        <v>127.12446530320901</v>
      </c>
      <c r="AF67" s="7">
        <v>140.95589822627829</v>
      </c>
      <c r="AG67" s="7">
        <v>155.79605858732003</v>
      </c>
      <c r="AH67" s="7">
        <v>171.78575496838417</v>
      </c>
      <c r="AI67" s="7">
        <v>191.54873186266499</v>
      </c>
      <c r="AJ67" s="7">
        <v>213.28819698283718</v>
      </c>
      <c r="AL67" s="22"/>
      <c r="AM67" s="17"/>
      <c r="AN67" s="17"/>
      <c r="AO67" s="17"/>
      <c r="AP67" s="17"/>
      <c r="AQ67" s="17"/>
      <c r="AR67" s="17"/>
      <c r="AS67" s="17"/>
      <c r="AT67" s="17"/>
      <c r="AU67" s="17"/>
      <c r="AV67" s="17"/>
      <c r="AW67" s="17"/>
      <c r="AX67" s="17"/>
      <c r="AY67" s="17"/>
      <c r="AZ67" s="17"/>
      <c r="BA67" s="17"/>
      <c r="BB67" s="17"/>
      <c r="BC67" s="17"/>
      <c r="BD67" s="19"/>
      <c r="BE67" s="17"/>
      <c r="BF67" s="16"/>
      <c r="BG67" s="16"/>
      <c r="BH67" s="16"/>
      <c r="BI67" s="16"/>
      <c r="BJ67" s="16"/>
      <c r="BK67" s="16"/>
      <c r="BL67" s="16"/>
      <c r="BM67" s="16"/>
      <c r="BN67" s="16"/>
      <c r="BO67" s="16"/>
      <c r="BP67" s="16"/>
      <c r="BQ67" s="16"/>
      <c r="BR67" s="16"/>
      <c r="BS67" s="16"/>
      <c r="BT67" s="16"/>
      <c r="BU67" s="16"/>
    </row>
    <row r="68" spans="1:73">
      <c r="A68" s="22">
        <v>64</v>
      </c>
      <c r="B68" s="17">
        <v>0.90590496912538765</v>
      </c>
      <c r="C68" s="7">
        <v>1.7438579929368594</v>
      </c>
      <c r="D68" s="13">
        <v>3.0189540725554616</v>
      </c>
      <c r="E68" s="13">
        <v>3.6608538296041093</v>
      </c>
      <c r="F68" s="13">
        <v>4.1630000000000003</v>
      </c>
      <c r="G68" s="13">
        <v>4.6070000000000002</v>
      </c>
      <c r="H68" s="13">
        <v>5.2359999999999998</v>
      </c>
      <c r="I68" s="13">
        <v>5.9893419081018919</v>
      </c>
      <c r="J68" s="13">
        <v>6.9248571178213147</v>
      </c>
      <c r="K68" s="13">
        <v>8.4266545527516925</v>
      </c>
      <c r="L68" s="13">
        <v>10.457402271973606</v>
      </c>
      <c r="M68" s="13">
        <v>12.797112148043277</v>
      </c>
      <c r="N68" s="13">
        <v>15.206400639519508</v>
      </c>
      <c r="O68" s="13">
        <v>17.823</v>
      </c>
      <c r="P68" s="13">
        <v>20.85</v>
      </c>
      <c r="Q68" s="13">
        <v>24.745999999999999</v>
      </c>
      <c r="R68" s="8">
        <v>28.995000000000001</v>
      </c>
      <c r="S68" s="13">
        <v>33.832052460951807</v>
      </c>
      <c r="T68" s="7">
        <v>37.986345523578244</v>
      </c>
      <c r="U68" s="7">
        <v>42.507354524056083</v>
      </c>
      <c r="V68" s="7">
        <v>47.798283210032373</v>
      </c>
      <c r="W68" s="7">
        <v>55.996609210310758</v>
      </c>
      <c r="X68" s="7">
        <v>62.962321770049336</v>
      </c>
      <c r="Y68" s="7">
        <v>70.984594237081026</v>
      </c>
      <c r="Z68" s="7">
        <v>80.417390439149145</v>
      </c>
      <c r="AA68" s="7">
        <v>90.810524762837673</v>
      </c>
      <c r="AB68" s="7">
        <v>102.09968262359835</v>
      </c>
      <c r="AC68" s="7">
        <v>114.19726102993079</v>
      </c>
      <c r="AD68" s="7">
        <v>127.12446530320901</v>
      </c>
      <c r="AE68" s="7">
        <v>140.95589822627829</v>
      </c>
      <c r="AF68" s="7">
        <v>155.79605858732003</v>
      </c>
      <c r="AG68" s="7">
        <v>171.78575496838417</v>
      </c>
      <c r="AH68" s="7">
        <v>191.54873186266499</v>
      </c>
      <c r="AI68" s="7">
        <v>213.28819698283718</v>
      </c>
      <c r="AJ68" s="7">
        <v>237.02276408512901</v>
      </c>
      <c r="AL68" s="22"/>
      <c r="AM68" s="17"/>
      <c r="AN68" s="17"/>
      <c r="AO68" s="17"/>
      <c r="AP68" s="17"/>
      <c r="AQ68" s="17"/>
      <c r="AR68" s="17"/>
      <c r="AS68" s="17"/>
      <c r="AT68" s="17"/>
      <c r="AU68" s="17"/>
      <c r="AV68" s="17"/>
      <c r="AW68" s="17"/>
      <c r="AX68" s="17"/>
      <c r="AY68" s="17"/>
      <c r="AZ68" s="17"/>
      <c r="BA68" s="17"/>
      <c r="BB68" s="17"/>
      <c r="BC68" s="18"/>
      <c r="BD68" s="17"/>
      <c r="BE68" s="16"/>
      <c r="BF68" s="16"/>
      <c r="BG68" s="16"/>
      <c r="BH68" s="16"/>
      <c r="BI68" s="16"/>
      <c r="BJ68" s="16"/>
      <c r="BK68" s="16"/>
      <c r="BL68" s="16"/>
      <c r="BM68" s="16"/>
      <c r="BN68" s="16"/>
      <c r="BO68" s="16"/>
      <c r="BP68" s="16"/>
      <c r="BQ68" s="16"/>
      <c r="BR68" s="16"/>
      <c r="BS68" s="16"/>
      <c r="BT68" s="16"/>
      <c r="BU68" s="16"/>
    </row>
    <row r="69" spans="1:73">
      <c r="A69" s="22">
        <v>65</v>
      </c>
      <c r="B69" s="17">
        <v>1.0044811503450188</v>
      </c>
      <c r="C69" s="7">
        <v>2.1419244148069949</v>
      </c>
      <c r="D69" s="13">
        <v>3.2764815561273282</v>
      </c>
      <c r="E69" s="13">
        <v>3.8069999999999999</v>
      </c>
      <c r="F69" s="13">
        <v>4.3710768015475825</v>
      </c>
      <c r="G69" s="13">
        <v>5.1210000000000004</v>
      </c>
      <c r="H69" s="13">
        <v>5.9398313365673241</v>
      </c>
      <c r="I69" s="13">
        <v>6.8089536533914128</v>
      </c>
      <c r="J69" s="13">
        <v>8.0628551785731695</v>
      </c>
      <c r="K69" s="13">
        <v>9.919822566175144</v>
      </c>
      <c r="L69" s="13">
        <v>12.2617737427209</v>
      </c>
      <c r="M69" s="13">
        <v>14.819202897355437</v>
      </c>
      <c r="N69" s="13">
        <v>17.472000000000001</v>
      </c>
      <c r="O69" s="13">
        <v>20.332999999999998</v>
      </c>
      <c r="P69" s="13">
        <v>23.922000000000001</v>
      </c>
      <c r="Q69" s="13">
        <v>28.591000000000001</v>
      </c>
      <c r="R69" s="9">
        <v>33.244</v>
      </c>
      <c r="S69" s="7">
        <v>37.986345523578244</v>
      </c>
      <c r="T69" s="7">
        <v>42.507354524056083</v>
      </c>
      <c r="U69" s="7">
        <v>47.798283210032373</v>
      </c>
      <c r="V69" s="7">
        <v>55.996609210310758</v>
      </c>
      <c r="W69" s="7">
        <v>62.962321770049336</v>
      </c>
      <c r="X69" s="7">
        <v>70.984594237081026</v>
      </c>
      <c r="Y69" s="7">
        <v>80.417390439149145</v>
      </c>
      <c r="Z69" s="7">
        <v>90.810524762837673</v>
      </c>
      <c r="AA69" s="7">
        <v>102.09968262359835</v>
      </c>
      <c r="AB69" s="7">
        <v>114.19726102993079</v>
      </c>
      <c r="AC69" s="7">
        <v>127.12446530320901</v>
      </c>
      <c r="AD69" s="7">
        <v>140.95589822627829</v>
      </c>
      <c r="AE69" s="7">
        <v>155.79605858732003</v>
      </c>
      <c r="AF69" s="7">
        <v>171.78575496838417</v>
      </c>
      <c r="AG69" s="7">
        <v>191.54873186266499</v>
      </c>
      <c r="AH69" s="7">
        <v>213.28819698283718</v>
      </c>
      <c r="AI69" s="7">
        <v>237.02276408512901</v>
      </c>
      <c r="AJ69" s="7">
        <v>262.43578951599301</v>
      </c>
      <c r="AL69" s="22"/>
      <c r="AM69" s="17"/>
      <c r="AN69" s="17"/>
      <c r="AO69" s="17"/>
      <c r="AP69" s="17"/>
      <c r="AQ69" s="17"/>
      <c r="AR69" s="17"/>
      <c r="AS69" s="17"/>
      <c r="AT69" s="17"/>
      <c r="AU69" s="17"/>
      <c r="AV69" s="17"/>
      <c r="AW69" s="17"/>
      <c r="AX69" s="17"/>
      <c r="AY69" s="17"/>
      <c r="AZ69" s="17"/>
      <c r="BA69" s="17"/>
      <c r="BB69" s="17"/>
      <c r="BC69" s="19"/>
      <c r="BD69" s="16"/>
      <c r="BE69" s="16"/>
      <c r="BF69" s="16"/>
      <c r="BG69" s="16"/>
      <c r="BH69" s="16"/>
      <c r="BI69" s="16"/>
      <c r="BJ69" s="16"/>
      <c r="BK69" s="16"/>
      <c r="BL69" s="16"/>
      <c r="BM69" s="16"/>
      <c r="BN69" s="16"/>
      <c r="BO69" s="16"/>
      <c r="BP69" s="16"/>
      <c r="BQ69" s="16"/>
      <c r="BR69" s="16"/>
      <c r="BS69" s="16"/>
      <c r="BT69" s="16"/>
      <c r="BU69" s="16"/>
    </row>
    <row r="70" spans="1:73">
      <c r="A70" s="22">
        <v>66</v>
      </c>
      <c r="B70" s="17">
        <v>1.1137839130881262</v>
      </c>
      <c r="C70" s="7">
        <v>2.267743448601252</v>
      </c>
      <c r="D70" s="13">
        <v>3.4689457443063452</v>
      </c>
      <c r="E70" s="13">
        <v>3.9319999999999999</v>
      </c>
      <c r="F70" s="13">
        <v>4.6225571990950831</v>
      </c>
      <c r="G70" s="13">
        <v>5.6701579176572725</v>
      </c>
      <c r="H70" s="13">
        <v>6.6775097703922492</v>
      </c>
      <c r="I70" s="13">
        <v>7.8398488237945934</v>
      </c>
      <c r="J70" s="13">
        <v>9.4566723501249914</v>
      </c>
      <c r="K70" s="13">
        <v>11.678442215188076</v>
      </c>
      <c r="L70" s="13">
        <v>14.304784742441109</v>
      </c>
      <c r="M70" s="13">
        <v>17.082390988995421</v>
      </c>
      <c r="N70" s="13">
        <v>19.998999999999999</v>
      </c>
      <c r="O70" s="13">
        <v>23.663</v>
      </c>
      <c r="P70" s="13">
        <v>27.88</v>
      </c>
      <c r="Q70" s="8">
        <v>32.570999999999998</v>
      </c>
      <c r="R70" s="7">
        <v>37.986345523578244</v>
      </c>
      <c r="S70" s="7">
        <v>42.507354524056083</v>
      </c>
      <c r="T70" s="7">
        <v>47.798283210032373</v>
      </c>
      <c r="U70" s="7">
        <v>55.996609210310758</v>
      </c>
      <c r="V70" s="7">
        <v>62.962321770049336</v>
      </c>
      <c r="W70" s="7">
        <v>70.984594237081026</v>
      </c>
      <c r="X70" s="7">
        <v>80.417390439149145</v>
      </c>
      <c r="Y70" s="7">
        <v>90.810524762837673</v>
      </c>
      <c r="Z70" s="7">
        <v>102.09968262359835</v>
      </c>
      <c r="AA70" s="7">
        <v>114.19726102993079</v>
      </c>
      <c r="AB70" s="7">
        <v>127.12446530320901</v>
      </c>
      <c r="AC70" s="7">
        <v>140.95589822627829</v>
      </c>
      <c r="AD70" s="7">
        <v>155.79605858732003</v>
      </c>
      <c r="AE70" s="7">
        <v>171.78575496838417</v>
      </c>
      <c r="AF70" s="7">
        <v>191.54873186266499</v>
      </c>
      <c r="AG70" s="7">
        <v>213.28819698283718</v>
      </c>
      <c r="AH70" s="7">
        <v>237.02276408512901</v>
      </c>
      <c r="AI70" s="7">
        <v>262.43578951599301</v>
      </c>
      <c r="AJ70" s="7">
        <v>289.19317018890922</v>
      </c>
      <c r="AL70" s="22"/>
      <c r="AM70" s="17"/>
      <c r="AN70" s="17"/>
      <c r="AO70" s="17"/>
      <c r="AP70" s="17"/>
      <c r="AQ70" s="17"/>
      <c r="AR70" s="17"/>
      <c r="AS70" s="17"/>
      <c r="AT70" s="17"/>
      <c r="AU70" s="17"/>
      <c r="AV70" s="17"/>
      <c r="AW70" s="17"/>
      <c r="AX70" s="17"/>
      <c r="AY70" s="17"/>
      <c r="AZ70" s="17"/>
      <c r="BA70" s="17"/>
      <c r="BB70" s="18"/>
      <c r="BC70" s="16"/>
      <c r="BD70" s="16"/>
      <c r="BE70" s="16"/>
      <c r="BF70" s="16"/>
      <c r="BG70" s="16"/>
      <c r="BH70" s="16"/>
      <c r="BI70" s="16"/>
      <c r="BJ70" s="16"/>
      <c r="BK70" s="16"/>
      <c r="BL70" s="16"/>
      <c r="BM70" s="16"/>
      <c r="BN70" s="16"/>
      <c r="BO70" s="16"/>
      <c r="BP70" s="16"/>
      <c r="BQ70" s="16"/>
      <c r="BR70" s="16"/>
      <c r="BS70" s="16"/>
      <c r="BT70" s="16"/>
      <c r="BU70" s="16"/>
    </row>
    <row r="71" spans="1:73">
      <c r="A71" s="22">
        <v>67</v>
      </c>
      <c r="B71" s="17">
        <v>1.2349804718862143</v>
      </c>
      <c r="C71" s="7">
        <v>2.3649028686042333</v>
      </c>
      <c r="D71" s="13">
        <v>3.6175695918348216</v>
      </c>
      <c r="E71" s="13">
        <v>4.069</v>
      </c>
      <c r="F71" s="13">
        <v>5.0169247535258856</v>
      </c>
      <c r="G71" s="13">
        <v>6.3135226696714843</v>
      </c>
      <c r="H71" s="13">
        <v>7.5828477723152243</v>
      </c>
      <c r="I71" s="13">
        <v>9.0787037698806472</v>
      </c>
      <c r="J71" s="13">
        <v>11.087884809430268</v>
      </c>
      <c r="K71" s="13">
        <v>13.66739958456307</v>
      </c>
      <c r="L71" s="13">
        <v>16.590185331026092</v>
      </c>
      <c r="M71" s="13">
        <v>19.603071465894136</v>
      </c>
      <c r="N71" s="13">
        <v>22.673000030911005</v>
      </c>
      <c r="O71" s="13">
        <v>26.646000000000001</v>
      </c>
      <c r="P71" s="13">
        <v>31.106999999999999</v>
      </c>
      <c r="Q71" s="8">
        <v>36.569000000000003</v>
      </c>
      <c r="R71" s="7">
        <v>42.507354524056083</v>
      </c>
      <c r="S71" s="7">
        <v>47.798283210032373</v>
      </c>
      <c r="T71" s="7">
        <v>55.996609210310758</v>
      </c>
      <c r="U71" s="7">
        <v>62.962321770049336</v>
      </c>
      <c r="V71" s="7">
        <v>70.984594237081026</v>
      </c>
      <c r="W71" s="7">
        <v>80.417390439149145</v>
      </c>
      <c r="X71" s="7">
        <v>90.810524762837673</v>
      </c>
      <c r="Y71" s="7">
        <v>102.09968262359835</v>
      </c>
      <c r="Z71" s="7">
        <v>114.19726102993079</v>
      </c>
      <c r="AA71" s="7">
        <v>127.12446530320901</v>
      </c>
      <c r="AB71" s="7">
        <v>140.95589822627829</v>
      </c>
      <c r="AC71" s="7">
        <v>155.79605858732003</v>
      </c>
      <c r="AD71" s="7">
        <v>171.78575496838417</v>
      </c>
      <c r="AE71" s="7">
        <v>191.54873186266499</v>
      </c>
      <c r="AF71" s="7">
        <v>213.28819698283718</v>
      </c>
      <c r="AG71" s="7">
        <v>237.02276408512901</v>
      </c>
      <c r="AH71" s="7">
        <v>262.43578951599301</v>
      </c>
      <c r="AI71" s="7">
        <v>289.19317018890922</v>
      </c>
      <c r="AJ71" s="7">
        <v>313.30192576055538</v>
      </c>
      <c r="AL71" s="22"/>
      <c r="AM71" s="17"/>
      <c r="AN71" s="17"/>
      <c r="AO71" s="17"/>
      <c r="AP71" s="17"/>
      <c r="AQ71" s="17"/>
      <c r="AR71" s="17"/>
      <c r="AS71" s="17"/>
      <c r="AT71" s="17"/>
      <c r="AU71" s="17"/>
      <c r="AV71" s="17"/>
      <c r="AW71" s="17"/>
      <c r="AX71" s="17"/>
      <c r="AY71" s="17"/>
      <c r="AZ71" s="17"/>
      <c r="BA71" s="17"/>
      <c r="BB71" s="20"/>
      <c r="BC71" s="16"/>
      <c r="BD71" s="16"/>
      <c r="BE71" s="16"/>
      <c r="BF71" s="16"/>
      <c r="BG71" s="16"/>
      <c r="BH71" s="16"/>
      <c r="BI71" s="16"/>
      <c r="BJ71" s="16"/>
      <c r="BK71" s="16"/>
      <c r="BL71" s="16"/>
      <c r="BM71" s="16"/>
      <c r="BN71" s="16"/>
      <c r="BO71" s="16"/>
      <c r="BP71" s="16"/>
      <c r="BQ71" s="16"/>
      <c r="BR71" s="16"/>
      <c r="BS71" s="16"/>
      <c r="BT71" s="16"/>
      <c r="BU71" s="16"/>
    </row>
    <row r="72" spans="1:73">
      <c r="A72" s="22">
        <v>68</v>
      </c>
      <c r="B72" s="17">
        <v>1.3693650518901144</v>
      </c>
      <c r="C72" s="7">
        <v>2.4527503792920262</v>
      </c>
      <c r="D72" s="13">
        <v>3.7519490995945239</v>
      </c>
      <c r="E72" s="13">
        <v>4.3579999999999997</v>
      </c>
      <c r="F72" s="13">
        <v>5.5630181811382906</v>
      </c>
      <c r="G72" s="13">
        <v>7.0973655283228538</v>
      </c>
      <c r="H72" s="13">
        <v>8.6446579457288735</v>
      </c>
      <c r="I72" s="13">
        <v>10.50005707074394</v>
      </c>
      <c r="J72" s="13">
        <v>12.9160153875735</v>
      </c>
      <c r="K72" s="13">
        <v>15.888261300443189</v>
      </c>
      <c r="L72" s="13">
        <v>19.132829135282066</v>
      </c>
      <c r="M72" s="13">
        <v>22.397108094234817</v>
      </c>
      <c r="N72" s="13">
        <v>25.764886934101636</v>
      </c>
      <c r="O72" s="13">
        <v>29.591000000000001</v>
      </c>
      <c r="P72" s="13">
        <v>34.701000000000001</v>
      </c>
      <c r="Q72" s="8">
        <v>41.363</v>
      </c>
      <c r="R72" s="7">
        <v>47.798283210032373</v>
      </c>
      <c r="S72" s="7">
        <v>55.996609210310758</v>
      </c>
      <c r="T72" s="7">
        <v>62.962321770049336</v>
      </c>
      <c r="U72" s="7">
        <v>70.984594237081026</v>
      </c>
      <c r="V72" s="7">
        <v>80.417390439149145</v>
      </c>
      <c r="W72" s="7">
        <v>90.810524762837673</v>
      </c>
      <c r="X72" s="7">
        <v>102.09968262359835</v>
      </c>
      <c r="Y72" s="7">
        <v>114.19726102993079</v>
      </c>
      <c r="Z72" s="7">
        <v>127.12446530320901</v>
      </c>
      <c r="AA72" s="7">
        <v>140.95589822627829</v>
      </c>
      <c r="AB72" s="7">
        <v>155.79605858732003</v>
      </c>
      <c r="AC72" s="7">
        <v>171.78575496838417</v>
      </c>
      <c r="AD72" s="7">
        <v>191.54873186266499</v>
      </c>
      <c r="AE72" s="7">
        <v>213.28819698283718</v>
      </c>
      <c r="AF72" s="7">
        <v>237.02276408512901</v>
      </c>
      <c r="AG72" s="7">
        <v>262.43578951599301</v>
      </c>
      <c r="AH72" s="7">
        <v>289.19317018890922</v>
      </c>
      <c r="AI72" s="7">
        <v>313.30192576055538</v>
      </c>
      <c r="AJ72" s="7">
        <v>337.47259468998436</v>
      </c>
      <c r="AL72" s="22"/>
      <c r="AM72" s="17"/>
      <c r="AN72" s="17"/>
      <c r="AO72" s="17"/>
      <c r="AP72" s="17"/>
      <c r="AQ72" s="17"/>
      <c r="AR72" s="17"/>
      <c r="AS72" s="17"/>
      <c r="AT72" s="17"/>
      <c r="AU72" s="17"/>
      <c r="AV72" s="17"/>
      <c r="AW72" s="17"/>
      <c r="AX72" s="17"/>
      <c r="AY72" s="17"/>
      <c r="AZ72" s="17"/>
      <c r="BA72" s="17"/>
      <c r="BB72" s="20"/>
      <c r="BC72" s="16"/>
      <c r="BD72" s="16"/>
      <c r="BE72" s="16"/>
      <c r="BF72" s="16"/>
      <c r="BG72" s="16"/>
      <c r="BH72" s="16"/>
      <c r="BI72" s="16"/>
      <c r="BJ72" s="16"/>
      <c r="BK72" s="16"/>
      <c r="BL72" s="16"/>
      <c r="BM72" s="16"/>
      <c r="BN72" s="16"/>
      <c r="BO72" s="16"/>
      <c r="BP72" s="16"/>
      <c r="BQ72" s="16"/>
      <c r="BR72" s="16"/>
      <c r="BS72" s="16"/>
      <c r="BT72" s="16"/>
      <c r="BU72" s="16"/>
    </row>
    <row r="73" spans="1:73">
      <c r="A73" s="22">
        <v>69</v>
      </c>
      <c r="B73" s="17">
        <v>1.5183727095490338</v>
      </c>
      <c r="C73" s="7">
        <v>2.5515351702767513</v>
      </c>
      <c r="D73" s="13">
        <v>3.9030592617691817</v>
      </c>
      <c r="E73" s="13">
        <v>4.8090000000000002</v>
      </c>
      <c r="F73" s="13">
        <v>6.2536930367217431</v>
      </c>
      <c r="G73" s="13">
        <v>8.0060871861499745</v>
      </c>
      <c r="H73" s="13">
        <v>9.8328914549967354</v>
      </c>
      <c r="I73" s="13">
        <v>12.060878136067158</v>
      </c>
      <c r="J73" s="13">
        <v>14.940431766796115</v>
      </c>
      <c r="K73" s="13">
        <v>18.356774552621374</v>
      </c>
      <c r="L73" s="13">
        <v>21.947312948000761</v>
      </c>
      <c r="M73" s="13">
        <v>25.479613299616457</v>
      </c>
      <c r="N73" s="13">
        <v>29.203911016248792</v>
      </c>
      <c r="O73" s="13">
        <v>34.066784141184904</v>
      </c>
      <c r="P73" s="13">
        <v>40.543469999999999</v>
      </c>
      <c r="Q73" s="9">
        <v>47.607090077192247</v>
      </c>
      <c r="R73" s="7">
        <v>55.996609210310758</v>
      </c>
      <c r="S73" s="7">
        <v>62.962321770049336</v>
      </c>
      <c r="T73" s="7">
        <v>70.984594237081026</v>
      </c>
      <c r="U73" s="7">
        <v>80.417390439149145</v>
      </c>
      <c r="V73" s="7">
        <v>90.810524762837673</v>
      </c>
      <c r="W73" s="7">
        <v>102.09968262359835</v>
      </c>
      <c r="X73" s="7">
        <v>114.19726102993079</v>
      </c>
      <c r="Y73" s="7">
        <v>127.12446530320901</v>
      </c>
      <c r="Z73" s="7">
        <v>140.95589822627829</v>
      </c>
      <c r="AA73" s="7">
        <v>155.79605858732003</v>
      </c>
      <c r="AB73" s="7">
        <v>171.78575496838417</v>
      </c>
      <c r="AC73" s="7">
        <v>191.54873186266499</v>
      </c>
      <c r="AD73" s="7">
        <v>213.28819698283718</v>
      </c>
      <c r="AE73" s="7">
        <v>237.02276408512901</v>
      </c>
      <c r="AF73" s="7">
        <v>262.43578951599301</v>
      </c>
      <c r="AG73" s="7">
        <v>289.19317018890922</v>
      </c>
      <c r="AH73" s="7">
        <v>313.30192576055538</v>
      </c>
      <c r="AI73" s="7">
        <v>337.47259468998436</v>
      </c>
      <c r="AJ73" s="7">
        <v>361.32963136321905</v>
      </c>
      <c r="AL73" s="22"/>
      <c r="AM73" s="17"/>
      <c r="AN73" s="17"/>
      <c r="AO73" s="17"/>
      <c r="AP73" s="17"/>
      <c r="AQ73" s="17"/>
      <c r="AR73" s="17"/>
      <c r="AS73" s="17"/>
      <c r="AT73" s="17"/>
      <c r="AU73" s="17"/>
      <c r="AV73" s="17"/>
      <c r="AW73" s="17"/>
      <c r="AX73" s="17"/>
      <c r="AY73" s="17"/>
      <c r="AZ73" s="17"/>
      <c r="BA73" s="17"/>
      <c r="BB73" s="21"/>
      <c r="BC73" s="16"/>
      <c r="BD73" s="16"/>
      <c r="BE73" s="16"/>
      <c r="BF73" s="16"/>
      <c r="BG73" s="16"/>
      <c r="BH73" s="16"/>
      <c r="BI73" s="16"/>
      <c r="BJ73" s="16"/>
      <c r="BK73" s="16"/>
      <c r="BL73" s="16"/>
      <c r="BM73" s="16"/>
      <c r="BN73" s="16"/>
      <c r="BO73" s="16"/>
      <c r="BP73" s="16"/>
      <c r="BQ73" s="16"/>
      <c r="BR73" s="16"/>
      <c r="BS73" s="16"/>
      <c r="BT73" s="16"/>
      <c r="BU73" s="16"/>
    </row>
    <row r="74" spans="1:73">
      <c r="A74" s="22">
        <v>70</v>
      </c>
      <c r="B74" s="17">
        <v>1.6835946571888101</v>
      </c>
      <c r="C74" s="7">
        <v>2.6725834375477251</v>
      </c>
      <c r="D74" s="13">
        <v>4.0882256534367674</v>
      </c>
      <c r="E74" s="13">
        <v>5.2610000000000001</v>
      </c>
      <c r="F74" s="13">
        <v>7.0721492869397613</v>
      </c>
      <c r="G74" s="13">
        <v>9.0072049839455612</v>
      </c>
      <c r="H74" s="13">
        <v>11.105165645774559</v>
      </c>
      <c r="I74" s="13">
        <v>13.758573716773972</v>
      </c>
      <c r="J74" s="13">
        <v>17.177379685099876</v>
      </c>
      <c r="K74" s="13">
        <v>21.090452885372642</v>
      </c>
      <c r="L74" s="13">
        <v>25.048048197532189</v>
      </c>
      <c r="M74" s="13">
        <v>28.86551845662563</v>
      </c>
      <c r="N74" s="13">
        <v>33.488</v>
      </c>
      <c r="O74" s="13">
        <v>39.555999999999997</v>
      </c>
      <c r="P74" s="8">
        <v>47.512</v>
      </c>
      <c r="Q74" s="7">
        <v>55.996609210310758</v>
      </c>
      <c r="R74" s="7">
        <v>62.962321770049336</v>
      </c>
      <c r="S74" s="7">
        <v>70.984594237081026</v>
      </c>
      <c r="T74" s="7">
        <v>80.417390439149145</v>
      </c>
      <c r="U74" s="7">
        <v>90.810524762837673</v>
      </c>
      <c r="V74" s="7">
        <v>102.09968262359835</v>
      </c>
      <c r="W74" s="7">
        <v>114.19726102993079</v>
      </c>
      <c r="X74" s="7">
        <v>127.12446530320901</v>
      </c>
      <c r="Y74" s="7">
        <v>140.95589822627829</v>
      </c>
      <c r="Z74" s="7">
        <v>155.79605858732003</v>
      </c>
      <c r="AA74" s="7">
        <v>171.78575496838417</v>
      </c>
      <c r="AB74" s="7">
        <v>191.54873186266499</v>
      </c>
      <c r="AC74" s="7">
        <v>213.28819698283718</v>
      </c>
      <c r="AD74" s="7">
        <v>237.02276408512901</v>
      </c>
      <c r="AE74" s="7">
        <v>262.43578951599301</v>
      </c>
      <c r="AF74" s="7">
        <v>289.19317018890922</v>
      </c>
      <c r="AG74" s="7">
        <v>313.30192576055538</v>
      </c>
      <c r="AH74" s="7">
        <v>337.47259468998436</v>
      </c>
      <c r="AI74" s="7">
        <v>361.32963136321905</v>
      </c>
      <c r="AJ74" s="7">
        <v>384.49749016626811</v>
      </c>
      <c r="AL74" s="22"/>
      <c r="AM74" s="17"/>
      <c r="AN74" s="17"/>
      <c r="AO74" s="17"/>
      <c r="AP74" s="17"/>
      <c r="AQ74" s="17"/>
      <c r="AR74" s="17"/>
      <c r="AS74" s="17"/>
      <c r="AT74" s="17"/>
      <c r="AU74" s="17"/>
      <c r="AV74" s="17"/>
      <c r="AW74" s="17"/>
      <c r="AX74" s="17"/>
      <c r="AY74" s="17"/>
      <c r="AZ74" s="17"/>
      <c r="BA74" s="18"/>
      <c r="BB74" s="16"/>
      <c r="BC74" s="16"/>
      <c r="BD74" s="16"/>
      <c r="BE74" s="16"/>
      <c r="BF74" s="16"/>
      <c r="BG74" s="16"/>
      <c r="BH74" s="16"/>
      <c r="BI74" s="16"/>
      <c r="BJ74" s="16"/>
      <c r="BK74" s="16"/>
      <c r="BL74" s="16"/>
      <c r="BM74" s="16"/>
      <c r="BN74" s="16"/>
      <c r="BO74" s="16"/>
      <c r="BP74" s="16"/>
      <c r="BQ74" s="16"/>
      <c r="BR74" s="16"/>
      <c r="BS74" s="16"/>
      <c r="BT74" s="16"/>
      <c r="BU74" s="16"/>
    </row>
    <row r="75" spans="1:73">
      <c r="A75" s="22">
        <v>71</v>
      </c>
      <c r="B75" s="17">
        <v>1.8667952551363811</v>
      </c>
      <c r="C75" s="7">
        <v>2.8262611805966795</v>
      </c>
      <c r="D75" s="13">
        <v>4.3233050461577962</v>
      </c>
      <c r="E75" s="13">
        <v>5.8755663238639171</v>
      </c>
      <c r="F75" s="13">
        <v>7.9834507133297841</v>
      </c>
      <c r="G75" s="13">
        <v>10.058529923423219</v>
      </c>
      <c r="H75" s="13">
        <v>12.458338033602798</v>
      </c>
      <c r="I75" s="13">
        <v>15.608740740476573</v>
      </c>
      <c r="J75" s="13">
        <v>19.64781590117898</v>
      </c>
      <c r="K75" s="13">
        <v>24.109321056586872</v>
      </c>
      <c r="L75" s="13">
        <v>28.450167756486049</v>
      </c>
      <c r="M75" s="13">
        <v>32.57253877586605</v>
      </c>
      <c r="N75" s="13">
        <v>38.369</v>
      </c>
      <c r="O75" s="13">
        <v>45.712000000000003</v>
      </c>
      <c r="P75" s="8">
        <v>54.65211</v>
      </c>
      <c r="Q75" s="7">
        <v>62.962321770049336</v>
      </c>
      <c r="R75" s="7">
        <v>70.984594237081026</v>
      </c>
      <c r="S75" s="7">
        <v>80.417390439149145</v>
      </c>
      <c r="T75" s="7">
        <v>90.810524762837673</v>
      </c>
      <c r="U75" s="7">
        <v>102.09968262359835</v>
      </c>
      <c r="V75" s="7">
        <v>114.19726102993079</v>
      </c>
      <c r="W75" s="7">
        <v>127.12446530320901</v>
      </c>
      <c r="X75" s="7">
        <v>140.95589822627829</v>
      </c>
      <c r="Y75" s="7">
        <v>155.79605858732003</v>
      </c>
      <c r="Z75" s="7">
        <v>171.78575496838417</v>
      </c>
      <c r="AA75" s="7">
        <v>191.54873186266499</v>
      </c>
      <c r="AB75" s="7">
        <v>213.28819698283718</v>
      </c>
      <c r="AC75" s="7">
        <v>237.02276408512901</v>
      </c>
      <c r="AD75" s="7">
        <v>262.43578951599301</v>
      </c>
      <c r="AE75" s="7">
        <v>289.19317018890922</v>
      </c>
      <c r="AF75" s="7">
        <v>313.30192576055538</v>
      </c>
      <c r="AG75" s="7">
        <v>337.47259468998436</v>
      </c>
      <c r="AH75" s="7">
        <v>361.32963136321905</v>
      </c>
      <c r="AI75" s="7">
        <v>384.49749016626811</v>
      </c>
      <c r="AJ75" s="7">
        <v>406.60062548533915</v>
      </c>
      <c r="AL75" s="22"/>
      <c r="AM75" s="17"/>
      <c r="AN75" s="17"/>
      <c r="AO75" s="17"/>
      <c r="AP75" s="17"/>
      <c r="AQ75" s="17"/>
      <c r="AR75" s="17"/>
      <c r="AS75" s="17"/>
      <c r="AT75" s="17"/>
      <c r="AU75" s="17"/>
      <c r="AV75" s="17"/>
      <c r="AW75" s="17"/>
      <c r="AX75" s="17"/>
      <c r="AY75" s="17"/>
      <c r="AZ75" s="17"/>
      <c r="BA75" s="18"/>
      <c r="BB75" s="16"/>
      <c r="BC75" s="16"/>
      <c r="BD75" s="16"/>
      <c r="BE75" s="16"/>
      <c r="BF75" s="16"/>
      <c r="BG75" s="16"/>
      <c r="BH75" s="16"/>
      <c r="BI75" s="16"/>
      <c r="BJ75" s="16"/>
      <c r="BK75" s="16"/>
      <c r="BL75" s="16"/>
      <c r="BM75" s="16"/>
      <c r="BN75" s="16"/>
      <c r="BO75" s="16"/>
      <c r="BP75" s="16"/>
      <c r="BQ75" s="16"/>
      <c r="BR75" s="16"/>
      <c r="BS75" s="16"/>
      <c r="BT75" s="16"/>
      <c r="BU75" s="16"/>
    </row>
    <row r="76" spans="1:73">
      <c r="A76" s="22">
        <v>72</v>
      </c>
      <c r="B76" s="17">
        <v>2.0699308528447546</v>
      </c>
      <c r="C76" s="7">
        <v>3.0256202769298071</v>
      </c>
      <c r="D76" s="13">
        <v>4.6282627737350142</v>
      </c>
      <c r="E76" s="13">
        <v>6.7065600471718678</v>
      </c>
      <c r="F76" s="13">
        <v>8.9407709118188823</v>
      </c>
      <c r="G76" s="13">
        <v>11.155754346269417</v>
      </c>
      <c r="H76" s="13">
        <v>13.907193193723511</v>
      </c>
      <c r="I76" s="13">
        <v>17.634170506182627</v>
      </c>
      <c r="J76" s="13">
        <v>22.37894808424462</v>
      </c>
      <c r="K76" s="13">
        <v>27.437559810363354</v>
      </c>
      <c r="L76" s="13">
        <v>32.172863122913675</v>
      </c>
      <c r="M76" s="13">
        <v>36.620268373376781</v>
      </c>
      <c r="N76" s="13">
        <v>43.462000000000003</v>
      </c>
      <c r="O76" s="13">
        <v>52.330080000000002</v>
      </c>
      <c r="P76" s="9">
        <v>62.082300000000004</v>
      </c>
      <c r="Q76" s="7">
        <v>70.984594237081026</v>
      </c>
      <c r="R76" s="7">
        <v>80.417390439149145</v>
      </c>
      <c r="S76" s="7">
        <v>90.810524762837673</v>
      </c>
      <c r="T76" s="7">
        <v>102.09968262359835</v>
      </c>
      <c r="U76" s="7">
        <v>114.19726102993079</v>
      </c>
      <c r="V76" s="7">
        <v>127.12446530320901</v>
      </c>
      <c r="W76" s="7">
        <v>140.95589822627829</v>
      </c>
      <c r="X76" s="7">
        <v>155.79605858732003</v>
      </c>
      <c r="Y76" s="7">
        <v>171.78575496838417</v>
      </c>
      <c r="Z76" s="7">
        <v>191.54873186266499</v>
      </c>
      <c r="AA76" s="7">
        <v>213.28819698283718</v>
      </c>
      <c r="AB76" s="7">
        <v>237.02276408512901</v>
      </c>
      <c r="AC76" s="7">
        <v>262.43578951599301</v>
      </c>
      <c r="AD76" s="7">
        <v>289.19317018890922</v>
      </c>
      <c r="AE76" s="7">
        <v>313.30192576055538</v>
      </c>
      <c r="AF76" s="7">
        <v>337.47259468998436</v>
      </c>
      <c r="AG76" s="7">
        <v>361.32963136321905</v>
      </c>
      <c r="AH76" s="7">
        <v>384.49749016626811</v>
      </c>
      <c r="AI76" s="7">
        <v>406.60062548533915</v>
      </c>
      <c r="AJ76" s="7">
        <v>427.26349170652611</v>
      </c>
      <c r="AL76" s="22"/>
      <c r="AM76" s="17"/>
      <c r="AN76" s="17"/>
      <c r="AO76" s="17"/>
      <c r="AP76" s="17"/>
      <c r="AQ76" s="17"/>
      <c r="AR76" s="17"/>
      <c r="AS76" s="17"/>
      <c r="AT76" s="17"/>
      <c r="AU76" s="17"/>
      <c r="AV76" s="17"/>
      <c r="AW76" s="17"/>
      <c r="AX76" s="17"/>
      <c r="AY76" s="17"/>
      <c r="AZ76" s="17"/>
      <c r="BA76" s="19"/>
      <c r="BB76" s="16"/>
      <c r="BC76" s="16"/>
      <c r="BD76" s="16"/>
      <c r="BE76" s="16"/>
      <c r="BF76" s="16"/>
      <c r="BG76" s="16"/>
      <c r="BH76" s="16"/>
      <c r="BI76" s="16"/>
      <c r="BJ76" s="16"/>
      <c r="BK76" s="16"/>
      <c r="BL76" s="16"/>
      <c r="BM76" s="16"/>
      <c r="BN76" s="16"/>
      <c r="BO76" s="16"/>
      <c r="BP76" s="16"/>
      <c r="BQ76" s="16"/>
      <c r="BR76" s="16"/>
      <c r="BS76" s="16"/>
      <c r="BT76" s="16"/>
      <c r="BU76" s="16"/>
    </row>
    <row r="77" spans="1:73">
      <c r="A77" s="22">
        <v>73</v>
      </c>
      <c r="B77" s="17">
        <v>2.2951706802177378</v>
      </c>
      <c r="C77" s="7">
        <v>3.2878156579252176</v>
      </c>
      <c r="D77" s="13">
        <v>5.0293405727434584</v>
      </c>
      <c r="E77" s="13">
        <v>7.6131968331765787</v>
      </c>
      <c r="F77" s="13">
        <v>9.9349484635959442</v>
      </c>
      <c r="G77" s="13">
        <v>12.311411213607663</v>
      </c>
      <c r="H77" s="13">
        <v>15.474485089985098</v>
      </c>
      <c r="I77" s="13">
        <v>19.866788631771922</v>
      </c>
      <c r="J77" s="13">
        <v>25.406765585394659</v>
      </c>
      <c r="K77" s="13">
        <v>31.107620917829568</v>
      </c>
      <c r="L77" s="13">
        <v>36.238977410502898</v>
      </c>
      <c r="M77" s="13">
        <v>42.161999999999999</v>
      </c>
      <c r="N77" s="13">
        <v>50.386050000000004</v>
      </c>
      <c r="O77" s="8">
        <v>60.335999999999999</v>
      </c>
      <c r="P77" s="7">
        <v>70.984594237081026</v>
      </c>
      <c r="Q77" s="7">
        <v>80.417390439149145</v>
      </c>
      <c r="R77" s="7">
        <v>90.810524762837673</v>
      </c>
      <c r="S77" s="7">
        <v>102.09968262359835</v>
      </c>
      <c r="T77" s="7">
        <v>114.19726102993079</v>
      </c>
      <c r="U77" s="7">
        <v>127.12446530320901</v>
      </c>
      <c r="V77" s="7">
        <v>140.95589822627829</v>
      </c>
      <c r="W77" s="7">
        <v>155.79605858732003</v>
      </c>
      <c r="X77" s="7">
        <v>171.78575496838417</v>
      </c>
      <c r="Y77" s="7">
        <v>191.54873186266499</v>
      </c>
      <c r="Z77" s="7">
        <v>213.28819698283718</v>
      </c>
      <c r="AA77" s="7">
        <v>237.02276408512901</v>
      </c>
      <c r="AB77" s="7">
        <v>262.43578951599301</v>
      </c>
      <c r="AC77" s="7">
        <v>289.19317018890922</v>
      </c>
      <c r="AD77" s="7">
        <v>313.30192576055538</v>
      </c>
      <c r="AE77" s="7">
        <v>337.47259468998436</v>
      </c>
      <c r="AF77" s="7">
        <v>361.32963136321905</v>
      </c>
      <c r="AG77" s="7">
        <v>384.49749016626811</v>
      </c>
      <c r="AH77" s="7">
        <v>406.60062548533915</v>
      </c>
      <c r="AI77" s="7">
        <v>427.26349170652611</v>
      </c>
      <c r="AJ77" s="7">
        <v>446.11054321575239</v>
      </c>
      <c r="AL77" s="22"/>
      <c r="AM77" s="17"/>
      <c r="AN77" s="17"/>
      <c r="AO77" s="17"/>
      <c r="AP77" s="17"/>
      <c r="AQ77" s="17"/>
      <c r="AR77" s="17"/>
      <c r="AS77" s="17"/>
      <c r="AT77" s="17"/>
      <c r="AU77" s="17"/>
      <c r="AV77" s="17"/>
      <c r="AW77" s="17"/>
      <c r="AX77" s="17"/>
      <c r="AY77" s="17"/>
      <c r="AZ77" s="18"/>
      <c r="BA77" s="16"/>
      <c r="BB77" s="16"/>
      <c r="BC77" s="16"/>
      <c r="BD77" s="16"/>
      <c r="BE77" s="16"/>
      <c r="BF77" s="16"/>
      <c r="BG77" s="16"/>
      <c r="BH77" s="16"/>
      <c r="BI77" s="16"/>
      <c r="BJ77" s="16"/>
      <c r="BK77" s="16"/>
      <c r="BL77" s="16"/>
      <c r="BM77" s="16"/>
      <c r="BN77" s="16"/>
      <c r="BO77" s="16"/>
      <c r="BP77" s="16"/>
      <c r="BQ77" s="16"/>
      <c r="BR77" s="16"/>
      <c r="BS77" s="16"/>
      <c r="BT77" s="16"/>
      <c r="BU77" s="16"/>
    </row>
    <row r="78" spans="1:73">
      <c r="A78" s="22">
        <v>74</v>
      </c>
      <c r="B78" s="17">
        <v>2.6394462822503981</v>
      </c>
      <c r="C78" s="7">
        <v>3.6165972237177395</v>
      </c>
      <c r="D78" s="13">
        <v>5.557040394726668</v>
      </c>
      <c r="E78" s="13">
        <v>8.5868736429100014</v>
      </c>
      <c r="F78" s="13">
        <v>10.972585565703048</v>
      </c>
      <c r="G78" s="13">
        <v>13.545208610493439</v>
      </c>
      <c r="H78" s="13">
        <v>17.192668994741329</v>
      </c>
      <c r="I78" s="13">
        <v>22.350662342796593</v>
      </c>
      <c r="J78" s="13">
        <v>28.781088146553071</v>
      </c>
      <c r="K78" s="13">
        <v>35.160915579527405</v>
      </c>
      <c r="L78" s="13">
        <v>40.675313162956989</v>
      </c>
      <c r="M78" s="13">
        <v>47.69</v>
      </c>
      <c r="N78" s="13">
        <v>57.104999999999997</v>
      </c>
      <c r="O78" s="8">
        <v>68.61536000000001</v>
      </c>
      <c r="P78" s="7">
        <v>80.417390439149145</v>
      </c>
      <c r="Q78" s="7">
        <v>90.810524762837673</v>
      </c>
      <c r="R78" s="7">
        <v>102.09968262359835</v>
      </c>
      <c r="S78" s="7">
        <v>114.19726102993079</v>
      </c>
      <c r="T78" s="7">
        <v>127.12446530320901</v>
      </c>
      <c r="U78" s="7">
        <v>140.95589822627829</v>
      </c>
      <c r="V78" s="7">
        <v>155.79605858732003</v>
      </c>
      <c r="W78" s="7">
        <v>171.78575496838417</v>
      </c>
      <c r="X78" s="7">
        <v>191.54873186266499</v>
      </c>
      <c r="Y78" s="7">
        <v>213.28819698283718</v>
      </c>
      <c r="Z78" s="7">
        <v>237.02276408512901</v>
      </c>
      <c r="AA78" s="7">
        <v>262.43578951599301</v>
      </c>
      <c r="AB78" s="7">
        <v>289.19317018890922</v>
      </c>
      <c r="AC78" s="7">
        <v>313.30192576055538</v>
      </c>
      <c r="AD78" s="7">
        <v>337.47259468998436</v>
      </c>
      <c r="AE78" s="7">
        <v>361.32963136321905</v>
      </c>
      <c r="AF78" s="7">
        <v>384.49749016626811</v>
      </c>
      <c r="AG78" s="7">
        <v>406.60062548533915</v>
      </c>
      <c r="AH78" s="7">
        <v>427.26349170652611</v>
      </c>
      <c r="AI78" s="7">
        <v>446.11054321575239</v>
      </c>
      <c r="AJ78" s="7">
        <v>462.7662343992256</v>
      </c>
      <c r="AL78" s="22"/>
      <c r="AM78" s="17"/>
      <c r="AN78" s="17"/>
      <c r="AO78" s="17"/>
      <c r="AP78" s="17"/>
      <c r="AQ78" s="17"/>
      <c r="AR78" s="17"/>
      <c r="AS78" s="17"/>
      <c r="AT78" s="17"/>
      <c r="AU78" s="17"/>
      <c r="AV78" s="17"/>
      <c r="AW78" s="17"/>
      <c r="AX78" s="17"/>
      <c r="AY78" s="17"/>
      <c r="AZ78" s="18"/>
      <c r="BA78" s="16"/>
      <c r="BB78" s="16"/>
      <c r="BC78" s="16"/>
      <c r="BD78" s="16"/>
      <c r="BE78" s="16"/>
      <c r="BF78" s="16"/>
      <c r="BG78" s="16"/>
      <c r="BH78" s="16"/>
      <c r="BI78" s="16"/>
      <c r="BJ78" s="16"/>
      <c r="BK78" s="16"/>
      <c r="BL78" s="16"/>
      <c r="BM78" s="16"/>
      <c r="BN78" s="16"/>
      <c r="BO78" s="16"/>
      <c r="BP78" s="16"/>
      <c r="BQ78" s="16"/>
      <c r="BR78" s="16"/>
      <c r="BS78" s="16"/>
      <c r="BT78" s="16"/>
      <c r="BU78" s="16"/>
    </row>
    <row r="79" spans="1:73">
      <c r="A79" s="22">
        <v>75</v>
      </c>
      <c r="B79" s="17">
        <v>3.0353632245879578</v>
      </c>
      <c r="C79" s="7">
        <v>3.9782569460895139</v>
      </c>
      <c r="D79" s="13">
        <v>6.2298722021618858</v>
      </c>
      <c r="E79" s="13">
        <v>9.6295224962443484</v>
      </c>
      <c r="F79" s="13">
        <v>12.06566917675819</v>
      </c>
      <c r="G79" s="13">
        <v>14.885280561403505</v>
      </c>
      <c r="H79" s="13">
        <v>19.106699820384328</v>
      </c>
      <c r="I79" s="13">
        <v>25.147529908950911</v>
      </c>
      <c r="J79" s="13">
        <v>32.567830070211713</v>
      </c>
      <c r="K79" s="13">
        <v>39.649422940970112</v>
      </c>
      <c r="L79" s="13">
        <v>45.513688111564299</v>
      </c>
      <c r="M79" s="13">
        <v>53.826999999999998</v>
      </c>
      <c r="N79" s="13">
        <v>64.680000000000007</v>
      </c>
      <c r="O79" s="8">
        <v>78.059870000000004</v>
      </c>
      <c r="P79" s="7">
        <v>90.810524762837673</v>
      </c>
      <c r="Q79" s="7">
        <v>102.09968262359835</v>
      </c>
      <c r="R79" s="7">
        <v>114.19726102993079</v>
      </c>
      <c r="S79" s="7">
        <v>127.12446530320901</v>
      </c>
      <c r="T79" s="7">
        <v>140.95589822627829</v>
      </c>
      <c r="U79" s="7">
        <v>155.79605858732003</v>
      </c>
      <c r="V79" s="7">
        <v>171.78575496838417</v>
      </c>
      <c r="W79" s="7">
        <v>191.54873186266499</v>
      </c>
      <c r="X79" s="7">
        <v>213.28819698283718</v>
      </c>
      <c r="Y79" s="7">
        <v>237.02276408512901</v>
      </c>
      <c r="Z79" s="7">
        <v>262.43578951599301</v>
      </c>
      <c r="AA79" s="7">
        <v>289.19317018890922</v>
      </c>
      <c r="AB79" s="7">
        <v>313.30192576055538</v>
      </c>
      <c r="AC79" s="7">
        <v>337.47259468998436</v>
      </c>
      <c r="AD79" s="7">
        <v>361.32963136321905</v>
      </c>
      <c r="AE79" s="7">
        <v>384.49749016626811</v>
      </c>
      <c r="AF79" s="7">
        <v>406.60062548533915</v>
      </c>
      <c r="AG79" s="7">
        <v>427.26349170652611</v>
      </c>
      <c r="AH79" s="7">
        <v>446.11054321575239</v>
      </c>
      <c r="AI79" s="7">
        <v>462.7662343992256</v>
      </c>
      <c r="AJ79" s="7">
        <v>476.85501964298282</v>
      </c>
      <c r="AL79" s="22"/>
      <c r="AM79" s="17"/>
      <c r="AN79" s="17"/>
      <c r="AO79" s="17"/>
      <c r="AP79" s="17"/>
      <c r="AQ79" s="17"/>
      <c r="AR79" s="17"/>
      <c r="AS79" s="17"/>
      <c r="AT79" s="17"/>
      <c r="AU79" s="17"/>
      <c r="AV79" s="17"/>
      <c r="AW79" s="17"/>
      <c r="AX79" s="17"/>
      <c r="AY79" s="17"/>
      <c r="AZ79" s="20"/>
      <c r="BA79" s="16"/>
      <c r="BB79" s="16"/>
      <c r="BC79" s="16"/>
      <c r="BD79" s="16"/>
      <c r="BE79" s="16"/>
      <c r="BF79" s="16"/>
      <c r="BG79" s="16"/>
      <c r="BH79" s="16"/>
      <c r="BI79" s="16"/>
      <c r="BJ79" s="16"/>
      <c r="BK79" s="16"/>
      <c r="BL79" s="16"/>
      <c r="BM79" s="16"/>
      <c r="BN79" s="16"/>
      <c r="BO79" s="16"/>
      <c r="BP79" s="16"/>
      <c r="BQ79" s="16"/>
      <c r="BR79" s="16"/>
      <c r="BS79" s="16"/>
      <c r="BT79" s="16"/>
      <c r="BU79" s="16"/>
    </row>
    <row r="80" spans="1:73">
      <c r="A80" s="22">
        <v>76</v>
      </c>
      <c r="B80" s="17">
        <v>3.4906677082761512</v>
      </c>
      <c r="C80" s="7">
        <v>4.4556477796202563</v>
      </c>
      <c r="D80" s="13">
        <v>7.064154097958169</v>
      </c>
      <c r="E80" s="13">
        <v>10.744271908964443</v>
      </c>
      <c r="F80" s="13">
        <v>13.232420809526724</v>
      </c>
      <c r="G80" s="13">
        <v>16.37035856056848</v>
      </c>
      <c r="H80" s="13">
        <v>21.279221985801463</v>
      </c>
      <c r="I80" s="13">
        <v>28.340432298164334</v>
      </c>
      <c r="J80" s="13">
        <v>36.852749024065268</v>
      </c>
      <c r="K80" s="13">
        <v>44.638350571127646</v>
      </c>
      <c r="L80" s="13">
        <v>52.226999999999997</v>
      </c>
      <c r="M80" s="13">
        <v>62.466000000000001</v>
      </c>
      <c r="N80" s="13">
        <v>74.967249999999993</v>
      </c>
      <c r="O80" s="9">
        <v>88.910259600000003</v>
      </c>
      <c r="P80" s="7">
        <v>102.09968262359835</v>
      </c>
      <c r="Q80" s="7">
        <v>114.19726102993079</v>
      </c>
      <c r="R80" s="7">
        <v>127.12446530320901</v>
      </c>
      <c r="S80" s="7">
        <v>140.95589822627829</v>
      </c>
      <c r="T80" s="7">
        <v>155.79605858732003</v>
      </c>
      <c r="U80" s="7">
        <v>171.78575496838417</v>
      </c>
      <c r="V80" s="7">
        <v>191.54873186266499</v>
      </c>
      <c r="W80" s="7">
        <v>213.28819698283718</v>
      </c>
      <c r="X80" s="7">
        <v>237.02276408512901</v>
      </c>
      <c r="Y80" s="7">
        <v>262.43578951599301</v>
      </c>
      <c r="Z80" s="7">
        <v>289.19317018890922</v>
      </c>
      <c r="AA80" s="7">
        <v>313.30192576055538</v>
      </c>
      <c r="AB80" s="7">
        <v>337.47259468998436</v>
      </c>
      <c r="AC80" s="7">
        <v>361.32963136321905</v>
      </c>
      <c r="AD80" s="7">
        <v>384.49749016626811</v>
      </c>
      <c r="AE80" s="7">
        <v>406.60062548533915</v>
      </c>
      <c r="AF80" s="7">
        <v>427.26349170652611</v>
      </c>
      <c r="AG80" s="7">
        <v>446.11054321575239</v>
      </c>
      <c r="AH80" s="7">
        <v>462.7662343992256</v>
      </c>
      <c r="AI80" s="7">
        <v>476.85501964298282</v>
      </c>
      <c r="AJ80" s="7">
        <v>488.00135333314643</v>
      </c>
      <c r="AL80" s="22"/>
      <c r="AM80" s="17"/>
      <c r="AN80" s="17"/>
      <c r="AO80" s="17"/>
      <c r="AP80" s="17"/>
      <c r="AQ80" s="17"/>
      <c r="AR80" s="17"/>
      <c r="AS80" s="17"/>
      <c r="AT80" s="17"/>
      <c r="AU80" s="17"/>
      <c r="AV80" s="17"/>
      <c r="AW80" s="17"/>
      <c r="AX80" s="17"/>
      <c r="AY80" s="17"/>
      <c r="AZ80" s="21"/>
      <c r="BA80" s="16"/>
      <c r="BB80" s="16"/>
      <c r="BC80" s="16"/>
      <c r="BD80" s="16"/>
      <c r="BE80" s="16"/>
      <c r="BF80" s="16"/>
      <c r="BG80" s="16"/>
      <c r="BH80" s="16"/>
      <c r="BI80" s="16"/>
      <c r="BJ80" s="16"/>
      <c r="BK80" s="16"/>
      <c r="BL80" s="16"/>
      <c r="BM80" s="16"/>
      <c r="BN80" s="16"/>
      <c r="BO80" s="16"/>
      <c r="BP80" s="16"/>
      <c r="BQ80" s="16"/>
      <c r="BR80" s="16"/>
      <c r="BS80" s="16"/>
      <c r="BT80" s="16"/>
      <c r="BU80" s="16"/>
    </row>
    <row r="81" spans="1:73">
      <c r="A81" s="22">
        <v>77</v>
      </c>
      <c r="B81" s="17">
        <v>3.9444545103520507</v>
      </c>
      <c r="C81" s="7">
        <v>4.9903255131746871</v>
      </c>
      <c r="D81" s="13">
        <v>8.0766079139530529</v>
      </c>
      <c r="E81" s="13">
        <v>11.93583154202255</v>
      </c>
      <c r="F81" s="13">
        <v>14.498761096337704</v>
      </c>
      <c r="G81" s="13">
        <v>18.053984623064888</v>
      </c>
      <c r="H81" s="13">
        <v>23.79456510522256</v>
      </c>
      <c r="I81" s="13">
        <v>32.039652821879734</v>
      </c>
      <c r="J81" s="13">
        <v>41.74707726633936</v>
      </c>
      <c r="K81" s="13">
        <v>50.200534820632697</v>
      </c>
      <c r="L81" s="13">
        <v>60.781999999999996</v>
      </c>
      <c r="M81" s="13">
        <v>72.754109999999997</v>
      </c>
      <c r="N81" s="8">
        <v>86.716079999999991</v>
      </c>
      <c r="O81" s="7">
        <v>102.09968262359835</v>
      </c>
      <c r="P81" s="7">
        <v>114.19726102993079</v>
      </c>
      <c r="Q81" s="7">
        <v>127.12446530320901</v>
      </c>
      <c r="R81" s="7">
        <v>140.95589822627829</v>
      </c>
      <c r="S81" s="7">
        <v>155.79605858732003</v>
      </c>
      <c r="T81" s="7">
        <v>171.78575496838417</v>
      </c>
      <c r="U81" s="7">
        <v>191.54873186266499</v>
      </c>
      <c r="V81" s="7">
        <v>213.28819698283718</v>
      </c>
      <c r="W81" s="7">
        <v>237.02276408512901</v>
      </c>
      <c r="X81" s="7">
        <v>262.43578951599301</v>
      </c>
      <c r="Y81" s="7">
        <v>289.19317018890922</v>
      </c>
      <c r="Z81" s="7">
        <v>313.30192576055538</v>
      </c>
      <c r="AA81" s="7">
        <v>337.47259468998436</v>
      </c>
      <c r="AB81" s="7">
        <v>361.32963136321905</v>
      </c>
      <c r="AC81" s="7">
        <v>384.49749016626811</v>
      </c>
      <c r="AD81" s="7">
        <v>406.60062548533915</v>
      </c>
      <c r="AE81" s="7">
        <v>427.26349170652611</v>
      </c>
      <c r="AF81" s="7">
        <v>446.11054321575239</v>
      </c>
      <c r="AG81" s="7">
        <v>462.7662343992256</v>
      </c>
      <c r="AH81" s="7">
        <v>476.85501964298282</v>
      </c>
      <c r="AI81" s="7">
        <v>488.00135333314643</v>
      </c>
      <c r="AJ81" s="7">
        <v>495.82968985575349</v>
      </c>
      <c r="AL81" s="22"/>
      <c r="AM81" s="17"/>
      <c r="AN81" s="17"/>
      <c r="AO81" s="17"/>
      <c r="AP81" s="17"/>
      <c r="AQ81" s="17"/>
      <c r="AR81" s="17"/>
      <c r="AS81" s="17"/>
      <c r="AT81" s="17"/>
      <c r="AU81" s="17"/>
      <c r="AV81" s="17"/>
      <c r="AW81" s="17"/>
      <c r="AX81" s="17"/>
      <c r="AY81" s="20"/>
      <c r="AZ81" s="16"/>
      <c r="BA81" s="16"/>
      <c r="BB81" s="16"/>
      <c r="BC81" s="16"/>
      <c r="BD81" s="16"/>
      <c r="BE81" s="16"/>
      <c r="BF81" s="16"/>
      <c r="BG81" s="16"/>
      <c r="BH81" s="16"/>
      <c r="BI81" s="16"/>
      <c r="BJ81" s="16"/>
      <c r="BK81" s="16"/>
      <c r="BL81" s="16"/>
      <c r="BM81" s="16"/>
      <c r="BN81" s="16"/>
      <c r="BO81" s="16"/>
      <c r="BP81" s="16"/>
      <c r="BQ81" s="16"/>
      <c r="BR81" s="16"/>
      <c r="BS81" s="16"/>
      <c r="BT81" s="16"/>
      <c r="BU81" s="1"/>
    </row>
    <row r="82" spans="1:73">
      <c r="A82" s="22">
        <v>78</v>
      </c>
      <c r="B82" s="17">
        <v>4.4572335966978169</v>
      </c>
      <c r="C82" s="7">
        <v>5.6889710850191424</v>
      </c>
      <c r="D82" s="13">
        <v>9.2817103530731497</v>
      </c>
      <c r="E82" s="13">
        <v>13.211270618905601</v>
      </c>
      <c r="F82" s="13">
        <v>15.901274166932568</v>
      </c>
      <c r="G82" s="13">
        <v>20.007710566426731</v>
      </c>
      <c r="H82" s="13">
        <v>26.765541598909795</v>
      </c>
      <c r="I82" s="13">
        <v>36.391781655844696</v>
      </c>
      <c r="J82" s="13">
        <v>47.386666759532659</v>
      </c>
      <c r="K82" s="13">
        <v>57.451999999999998</v>
      </c>
      <c r="L82" s="13">
        <v>69.605000000000004</v>
      </c>
      <c r="M82" s="7">
        <v>83.846161852944647</v>
      </c>
      <c r="N82" s="9">
        <v>100.64415431517517</v>
      </c>
      <c r="O82" s="7">
        <v>114.19726102993079</v>
      </c>
      <c r="P82" s="7">
        <v>127.12446530320901</v>
      </c>
      <c r="Q82" s="7">
        <v>140.95589822627829</v>
      </c>
      <c r="R82" s="7">
        <v>155.79605858732003</v>
      </c>
      <c r="S82" s="7">
        <v>171.78575496838417</v>
      </c>
      <c r="T82" s="7">
        <v>191.54873186266499</v>
      </c>
      <c r="U82" s="7">
        <v>213.28819698283718</v>
      </c>
      <c r="V82" s="7">
        <v>237.02276408512901</v>
      </c>
      <c r="W82" s="7">
        <v>262.43578951599301</v>
      </c>
      <c r="X82" s="7">
        <v>289.19317018890922</v>
      </c>
      <c r="Y82" s="7">
        <v>313.30192576055538</v>
      </c>
      <c r="Z82" s="7">
        <v>337.47259468998436</v>
      </c>
      <c r="AA82" s="7">
        <v>361.32963136321905</v>
      </c>
      <c r="AB82" s="7">
        <v>384.49749016626811</v>
      </c>
      <c r="AC82" s="7">
        <v>406.60062548533915</v>
      </c>
      <c r="AD82" s="7">
        <v>427.26349170652611</v>
      </c>
      <c r="AE82" s="7">
        <v>446.11054321575239</v>
      </c>
      <c r="AF82" s="7">
        <v>462.7662343992256</v>
      </c>
      <c r="AG82" s="7">
        <v>476.85501964298282</v>
      </c>
      <c r="AH82" s="7">
        <v>488.00135333314643</v>
      </c>
      <c r="AI82" s="7">
        <v>495.82968985575349</v>
      </c>
      <c r="AJ82" s="7">
        <v>500</v>
      </c>
      <c r="AL82" s="22"/>
      <c r="AM82" s="17"/>
      <c r="AN82" s="17"/>
      <c r="AO82" s="17"/>
      <c r="AP82" s="17"/>
      <c r="AQ82" s="17"/>
      <c r="AR82" s="17"/>
      <c r="AS82" s="17"/>
      <c r="AT82" s="17"/>
      <c r="AU82" s="17"/>
      <c r="AV82" s="17"/>
      <c r="AW82" s="17"/>
      <c r="AX82" s="16"/>
      <c r="AY82" s="21"/>
      <c r="AZ82" s="16"/>
      <c r="BA82" s="16"/>
      <c r="BB82" s="16"/>
      <c r="BC82" s="16"/>
      <c r="BD82" s="16"/>
      <c r="BE82" s="16"/>
      <c r="BF82" s="16"/>
      <c r="BG82" s="16"/>
      <c r="BH82" s="16"/>
      <c r="BI82" s="16"/>
      <c r="BJ82" s="16"/>
      <c r="BK82" s="16"/>
      <c r="BL82" s="16"/>
      <c r="BM82" s="16"/>
      <c r="BN82" s="16"/>
      <c r="BO82" s="16"/>
      <c r="BP82" s="16"/>
      <c r="BQ82" s="16"/>
      <c r="BR82" s="16"/>
      <c r="BS82" s="16"/>
      <c r="BT82" s="1"/>
      <c r="BU82" s="16"/>
    </row>
    <row r="83" spans="1:73">
      <c r="A83" s="22">
        <v>79</v>
      </c>
      <c r="B83" s="17">
        <v>5.036673964268533</v>
      </c>
      <c r="C83" s="7">
        <v>6.5147500000000003</v>
      </c>
      <c r="D83" s="13">
        <v>10.688369001976673</v>
      </c>
      <c r="E83" s="13">
        <v>14.581861726577651</v>
      </c>
      <c r="F83" s="13">
        <v>17.488800127210926</v>
      </c>
      <c r="G83" s="13">
        <v>22.326822427546738</v>
      </c>
      <c r="H83" s="13">
        <v>30.344138610189827</v>
      </c>
      <c r="I83" s="13">
        <v>41.585327314518729</v>
      </c>
      <c r="J83" s="13">
        <v>53.907770369779321</v>
      </c>
      <c r="K83" s="13">
        <v>66.875</v>
      </c>
      <c r="L83" s="7">
        <v>81.795803532975995</v>
      </c>
      <c r="M83" s="9">
        <v>98.926882843295218</v>
      </c>
      <c r="N83" s="7">
        <v>114.19726102993079</v>
      </c>
      <c r="O83" s="7">
        <v>127.12446530320901</v>
      </c>
      <c r="P83" s="7">
        <v>140.95589822627829</v>
      </c>
      <c r="Q83" s="7">
        <v>155.79605858732003</v>
      </c>
      <c r="R83" s="7">
        <v>171.78575496838417</v>
      </c>
      <c r="S83" s="7">
        <v>191.54873186266499</v>
      </c>
      <c r="T83" s="7">
        <v>213.28819698283718</v>
      </c>
      <c r="U83" s="7">
        <v>237.02276408512901</v>
      </c>
      <c r="V83" s="7">
        <v>262.43578951599301</v>
      </c>
      <c r="W83" s="7">
        <v>289.19317018890922</v>
      </c>
      <c r="X83" s="7">
        <v>313.30192576055538</v>
      </c>
      <c r="Y83" s="7">
        <v>337.47259468998436</v>
      </c>
      <c r="Z83" s="7">
        <v>361.32963136321905</v>
      </c>
      <c r="AA83" s="7">
        <v>384.49749016626811</v>
      </c>
      <c r="AB83" s="7">
        <v>406.60062548533915</v>
      </c>
      <c r="AC83" s="7">
        <v>427.26349170652611</v>
      </c>
      <c r="AD83" s="7">
        <v>446.11054321575239</v>
      </c>
      <c r="AE83" s="7">
        <v>462.7662343992256</v>
      </c>
      <c r="AF83" s="7">
        <v>476.85501964298282</v>
      </c>
      <c r="AG83" s="7">
        <v>488.00135333314643</v>
      </c>
      <c r="AH83" s="7">
        <v>495.82968985575349</v>
      </c>
      <c r="AI83" s="7">
        <v>500</v>
      </c>
      <c r="AJ83" s="7">
        <v>500</v>
      </c>
      <c r="AL83" s="22"/>
      <c r="AM83" s="17"/>
      <c r="AN83" s="17"/>
      <c r="AO83" s="17"/>
      <c r="AP83" s="17"/>
      <c r="AQ83" s="17"/>
      <c r="AR83" s="17"/>
      <c r="AS83" s="17"/>
      <c r="AT83" s="17"/>
      <c r="AU83" s="17"/>
      <c r="AV83" s="17"/>
      <c r="AW83" s="16"/>
      <c r="AX83" s="21"/>
      <c r="AY83" s="16"/>
      <c r="AZ83" s="16"/>
      <c r="BA83" s="16"/>
      <c r="BB83" s="16"/>
      <c r="BC83" s="16"/>
      <c r="BD83" s="16"/>
      <c r="BE83" s="16"/>
      <c r="BF83" s="16"/>
      <c r="BG83" s="16"/>
      <c r="BH83" s="16"/>
      <c r="BI83" s="16"/>
      <c r="BJ83" s="16"/>
      <c r="BK83" s="16"/>
      <c r="BL83" s="16"/>
      <c r="BM83" s="16"/>
      <c r="BN83" s="16"/>
      <c r="BO83" s="16"/>
      <c r="BP83" s="16"/>
      <c r="BQ83" s="16"/>
      <c r="BR83" s="16"/>
      <c r="BS83" s="1"/>
      <c r="BT83" s="16"/>
      <c r="BU83" s="16"/>
    </row>
    <row r="84" spans="1:73">
      <c r="A84" s="22">
        <v>80</v>
      </c>
      <c r="B84" s="17">
        <v>5.6410748399807575</v>
      </c>
      <c r="C84" s="7">
        <v>7.4919624999999996</v>
      </c>
      <c r="D84" s="13">
        <v>12.296485912422799</v>
      </c>
      <c r="E84" s="13">
        <v>16.063122681311288</v>
      </c>
      <c r="F84" s="13">
        <v>19.325590607610927</v>
      </c>
      <c r="G84" s="13">
        <v>25.139542904393888</v>
      </c>
      <c r="H84" s="13">
        <v>34.731336222538744</v>
      </c>
      <c r="I84" s="13">
        <v>47.838523666001052</v>
      </c>
      <c r="J84" s="13">
        <v>62.780999999999999</v>
      </c>
      <c r="K84" s="13">
        <v>78.8094664064037</v>
      </c>
      <c r="L84" s="8">
        <v>96.173570279751928</v>
      </c>
      <c r="M84" s="7">
        <v>114.19726102993079</v>
      </c>
      <c r="N84" s="7">
        <v>127.12446530320901</v>
      </c>
      <c r="O84" s="7">
        <v>140.95589822627829</v>
      </c>
      <c r="P84" s="7">
        <v>155.79605858732003</v>
      </c>
      <c r="Q84" s="7">
        <v>171.78575496838417</v>
      </c>
      <c r="R84" s="7">
        <v>191.54873186266499</v>
      </c>
      <c r="S84" s="7">
        <v>213.28819698283718</v>
      </c>
      <c r="T84" s="7">
        <v>237.02276408512901</v>
      </c>
      <c r="U84" s="7">
        <v>262.43578951599301</v>
      </c>
      <c r="V84" s="7">
        <v>289.19317018890922</v>
      </c>
      <c r="W84" s="7">
        <v>313.30192576055538</v>
      </c>
      <c r="X84" s="7">
        <v>337.47259468998436</v>
      </c>
      <c r="Y84" s="7">
        <v>361.32963136321905</v>
      </c>
      <c r="Z84" s="7">
        <v>384.49749016626811</v>
      </c>
      <c r="AA84" s="7">
        <v>406.60062548533915</v>
      </c>
      <c r="AB84" s="7">
        <v>427.26349170652611</v>
      </c>
      <c r="AC84" s="7">
        <v>446.11054321575239</v>
      </c>
      <c r="AD84" s="7">
        <v>462.7662343992256</v>
      </c>
      <c r="AE84" s="7">
        <v>476.85501964298282</v>
      </c>
      <c r="AF84" s="7">
        <v>488.00135333314643</v>
      </c>
      <c r="AG84" s="7">
        <v>495.82968985575349</v>
      </c>
      <c r="AH84" s="7">
        <v>500</v>
      </c>
      <c r="AI84" s="7">
        <v>500</v>
      </c>
      <c r="AJ84" s="7">
        <v>500</v>
      </c>
      <c r="AL84" s="22"/>
      <c r="AM84" s="17"/>
      <c r="AN84" s="17"/>
      <c r="AO84" s="17"/>
      <c r="AP84" s="17"/>
      <c r="AQ84" s="17"/>
      <c r="AR84" s="17"/>
      <c r="AS84" s="17"/>
      <c r="AT84" s="17"/>
      <c r="AU84" s="17"/>
      <c r="AV84" s="17"/>
      <c r="AW84" s="20"/>
      <c r="AX84" s="16"/>
      <c r="AY84" s="16"/>
      <c r="AZ84" s="16"/>
      <c r="BA84" s="16"/>
      <c r="BB84" s="16"/>
      <c r="BC84" s="16"/>
      <c r="BD84" s="16"/>
      <c r="BE84" s="16"/>
      <c r="BF84" s="16"/>
      <c r="BG84" s="16"/>
      <c r="BH84" s="16"/>
      <c r="BI84" s="16"/>
      <c r="BJ84" s="16"/>
      <c r="BK84" s="16"/>
      <c r="BL84" s="16"/>
      <c r="BM84" s="16"/>
      <c r="BN84" s="16"/>
      <c r="BO84" s="16"/>
      <c r="BP84" s="16"/>
      <c r="BQ84" s="16"/>
      <c r="BR84" s="1"/>
      <c r="BS84" s="16"/>
      <c r="BT84" s="16"/>
      <c r="BU84" s="16"/>
    </row>
    <row r="85" spans="1:73">
      <c r="A85" s="22">
        <v>81</v>
      </c>
      <c r="B85" s="17">
        <v>6.3180038207784488</v>
      </c>
      <c r="C85" s="7">
        <v>8.6157568749999989</v>
      </c>
      <c r="D85" s="13">
        <v>14.091277032245623</v>
      </c>
      <c r="E85" s="13">
        <v>17.675337905238369</v>
      </c>
      <c r="F85" s="13">
        <v>21.496503383015245</v>
      </c>
      <c r="G85" s="13">
        <v>28.910474340052968</v>
      </c>
      <c r="H85" s="13">
        <v>40.175001798512753</v>
      </c>
      <c r="I85" s="13">
        <v>55.423154264571224</v>
      </c>
      <c r="J85" s="13">
        <v>72.153000000000006</v>
      </c>
      <c r="K85" s="13">
        <v>90.347707877762758</v>
      </c>
      <c r="L85" s="9">
        <v>111.26350298005073</v>
      </c>
      <c r="M85" s="7">
        <v>127.12446530320901</v>
      </c>
      <c r="N85" s="7">
        <v>140.95589822627829</v>
      </c>
      <c r="O85" s="7">
        <v>155.79605858732003</v>
      </c>
      <c r="P85" s="7">
        <v>171.78575496838417</v>
      </c>
      <c r="Q85" s="7">
        <v>191.54873186266499</v>
      </c>
      <c r="R85" s="7">
        <v>213.28819698283718</v>
      </c>
      <c r="S85" s="7">
        <v>237.02276408512901</v>
      </c>
      <c r="T85" s="7">
        <v>262.43578951599301</v>
      </c>
      <c r="U85" s="7">
        <v>289.19317018890922</v>
      </c>
      <c r="V85" s="7">
        <v>313.30192576055538</v>
      </c>
      <c r="W85" s="7">
        <v>337.47259468998436</v>
      </c>
      <c r="X85" s="7">
        <v>361.32963136321905</v>
      </c>
      <c r="Y85" s="7">
        <v>384.49749016626811</v>
      </c>
      <c r="Z85" s="7">
        <v>406.60062548533915</v>
      </c>
      <c r="AA85" s="7">
        <v>427.26349170652611</v>
      </c>
      <c r="AB85" s="7">
        <v>446.11054321575239</v>
      </c>
      <c r="AC85" s="7">
        <v>462.7662343992256</v>
      </c>
      <c r="AD85" s="7">
        <v>476.85501964298282</v>
      </c>
      <c r="AE85" s="7">
        <v>488.00135333314643</v>
      </c>
      <c r="AF85" s="7">
        <v>495.82968985575349</v>
      </c>
      <c r="AG85" s="7">
        <v>500</v>
      </c>
      <c r="AH85" s="7">
        <v>500</v>
      </c>
      <c r="AI85" s="7">
        <v>500</v>
      </c>
      <c r="AJ85" s="7">
        <v>500</v>
      </c>
      <c r="AL85" s="22"/>
      <c r="AM85" s="17"/>
      <c r="AN85" s="17"/>
      <c r="AO85" s="17"/>
      <c r="AP85" s="17"/>
      <c r="AQ85" s="17"/>
      <c r="AR85" s="17"/>
      <c r="AS85" s="17"/>
      <c r="AT85" s="17"/>
      <c r="AU85" s="17"/>
      <c r="AV85" s="17"/>
      <c r="AW85" s="21"/>
      <c r="AX85" s="16"/>
      <c r="AY85" s="16"/>
      <c r="AZ85" s="16"/>
      <c r="BA85" s="16"/>
      <c r="BB85" s="16"/>
      <c r="BC85" s="16"/>
      <c r="BD85" s="16"/>
      <c r="BE85" s="16"/>
      <c r="BF85" s="16"/>
      <c r="BG85" s="16"/>
      <c r="BH85" s="16"/>
      <c r="BI85" s="16"/>
      <c r="BJ85" s="16"/>
      <c r="BK85" s="16"/>
      <c r="BL85" s="16"/>
      <c r="BM85" s="16"/>
      <c r="BN85" s="16"/>
      <c r="BO85" s="16"/>
      <c r="BP85" s="16"/>
      <c r="BQ85" s="1"/>
      <c r="BR85" s="16"/>
      <c r="BS85" s="16"/>
      <c r="BT85" s="16"/>
      <c r="BU85" s="16"/>
    </row>
    <row r="86" spans="1:73">
      <c r="A86" s="22">
        <v>82</v>
      </c>
      <c r="B86" s="17">
        <v>6.9498042028562939</v>
      </c>
      <c r="C86" s="7">
        <v>9.9081204062499975</v>
      </c>
      <c r="D86" s="13">
        <v>16.037366600335055</v>
      </c>
      <c r="E86" s="13">
        <v>19.44457059398686</v>
      </c>
      <c r="F86" s="13">
        <v>25.365873991957987</v>
      </c>
      <c r="G86" s="13">
        <v>34.114359721262502</v>
      </c>
      <c r="H86" s="13">
        <v>47.000365429402272</v>
      </c>
      <c r="I86" s="13">
        <v>64.974999999999994</v>
      </c>
      <c r="J86" s="13">
        <v>85.590837643009536</v>
      </c>
      <c r="K86" s="9">
        <v>108.05328126528093</v>
      </c>
      <c r="L86" s="7">
        <v>127.12446530320901</v>
      </c>
      <c r="M86" s="7">
        <v>140.95589822627829</v>
      </c>
      <c r="N86" s="7">
        <v>155.79605858732003</v>
      </c>
      <c r="O86" s="7">
        <v>171.78575496838417</v>
      </c>
      <c r="P86" s="7">
        <v>191.54873186266499</v>
      </c>
      <c r="Q86" s="7">
        <v>213.28819698283718</v>
      </c>
      <c r="R86" s="7">
        <v>237.02276408512901</v>
      </c>
      <c r="S86" s="7">
        <v>262.43578951599301</v>
      </c>
      <c r="T86" s="7">
        <v>289.19317018890922</v>
      </c>
      <c r="U86" s="7">
        <v>313.30192576055538</v>
      </c>
      <c r="V86" s="7">
        <v>337.47259468998436</v>
      </c>
      <c r="W86" s="7">
        <v>361.32963136321905</v>
      </c>
      <c r="X86" s="7">
        <v>384.49749016626811</v>
      </c>
      <c r="Y86" s="7">
        <v>406.60062548533915</v>
      </c>
      <c r="Z86" s="7">
        <v>427.26349170652611</v>
      </c>
      <c r="AA86" s="7">
        <v>446.11054321575239</v>
      </c>
      <c r="AB86" s="7">
        <v>462.7662343992256</v>
      </c>
      <c r="AC86" s="7">
        <v>476.85501964298282</v>
      </c>
      <c r="AD86" s="7">
        <v>488.00135333314643</v>
      </c>
      <c r="AE86" s="7">
        <v>495.82968985575349</v>
      </c>
      <c r="AF86" s="7">
        <v>500</v>
      </c>
      <c r="AG86" s="7">
        <v>500</v>
      </c>
      <c r="AH86" s="7">
        <v>500</v>
      </c>
      <c r="AI86" s="7">
        <v>500</v>
      </c>
      <c r="AJ86" s="7">
        <v>500</v>
      </c>
      <c r="AL86" s="22"/>
      <c r="AM86" s="17"/>
      <c r="AN86" s="17"/>
      <c r="AO86" s="17"/>
      <c r="AP86" s="17"/>
      <c r="AQ86" s="17"/>
      <c r="AR86" s="17"/>
      <c r="AS86" s="17"/>
      <c r="AT86" s="17"/>
      <c r="AU86" s="17"/>
      <c r="AV86" s="21"/>
      <c r="AW86" s="16"/>
      <c r="AX86" s="16"/>
      <c r="AY86" s="16"/>
      <c r="AZ86" s="16"/>
      <c r="BA86" s="16"/>
      <c r="BB86" s="16"/>
      <c r="BC86" s="16"/>
      <c r="BD86" s="16"/>
      <c r="BE86" s="16"/>
      <c r="BF86" s="16"/>
      <c r="BG86" s="16"/>
      <c r="BH86" s="16"/>
      <c r="BI86" s="16"/>
      <c r="BJ86" s="16"/>
      <c r="BK86" s="16"/>
      <c r="BL86" s="16"/>
      <c r="BM86" s="16"/>
      <c r="BN86" s="16"/>
      <c r="BO86" s="16"/>
      <c r="BP86" s="1"/>
      <c r="BQ86" s="16"/>
      <c r="BR86" s="16"/>
      <c r="BS86" s="16"/>
      <c r="BT86" s="16"/>
      <c r="BU86" s="16"/>
    </row>
    <row r="87" spans="1:73">
      <c r="A87" s="22">
        <v>83</v>
      </c>
      <c r="B87" s="17">
        <v>7.6447846231419234</v>
      </c>
      <c r="C87" s="7">
        <v>11.394338467187497</v>
      </c>
      <c r="D87" s="13">
        <v>18.442971590385312</v>
      </c>
      <c r="E87" s="13">
        <v>23.33035906183742</v>
      </c>
      <c r="F87" s="13">
        <v>29.931731310510422</v>
      </c>
      <c r="G87" s="13">
        <v>40.25494447108975</v>
      </c>
      <c r="H87" s="13">
        <v>56.643999999999998</v>
      </c>
      <c r="I87" s="13">
        <v>79.543783239608274</v>
      </c>
      <c r="J87" s="9">
        <v>105.19266610481604</v>
      </c>
      <c r="K87" s="7">
        <v>127.12446530320901</v>
      </c>
      <c r="L87" s="7">
        <v>140.95589822627829</v>
      </c>
      <c r="M87" s="7">
        <v>155.79605858732003</v>
      </c>
      <c r="N87" s="7">
        <v>171.78575496838417</v>
      </c>
      <c r="O87" s="7">
        <v>191.54873186266499</v>
      </c>
      <c r="P87" s="7">
        <v>213.28819698283718</v>
      </c>
      <c r="Q87" s="7">
        <v>237.02276408512901</v>
      </c>
      <c r="R87" s="7">
        <v>262.43578951599301</v>
      </c>
      <c r="S87" s="7">
        <v>289.19317018890922</v>
      </c>
      <c r="T87" s="7">
        <v>313.30192576055538</v>
      </c>
      <c r="U87" s="7">
        <v>337.47259468998436</v>
      </c>
      <c r="V87" s="7">
        <v>361.32963136321905</v>
      </c>
      <c r="W87" s="7">
        <v>384.49749016626811</v>
      </c>
      <c r="X87" s="7">
        <v>406.60062548533915</v>
      </c>
      <c r="Y87" s="7">
        <v>427.26349170652611</v>
      </c>
      <c r="Z87" s="7">
        <v>446.11054321575239</v>
      </c>
      <c r="AA87" s="7">
        <v>462.7662343992256</v>
      </c>
      <c r="AB87" s="7">
        <v>476.85501964298282</v>
      </c>
      <c r="AC87" s="7">
        <v>488.00135333314643</v>
      </c>
      <c r="AD87" s="7">
        <v>495.82968985575349</v>
      </c>
      <c r="AE87" s="7">
        <v>500</v>
      </c>
      <c r="AF87" s="7">
        <v>500</v>
      </c>
      <c r="AG87" s="7">
        <v>500</v>
      </c>
      <c r="AH87" s="7">
        <v>500</v>
      </c>
      <c r="AI87" s="7">
        <v>500</v>
      </c>
      <c r="AJ87" s="7">
        <v>500</v>
      </c>
      <c r="AL87" s="22"/>
      <c r="AM87" s="17"/>
      <c r="AN87" s="17"/>
      <c r="AO87" s="17"/>
      <c r="AP87" s="17"/>
      <c r="AQ87" s="17"/>
      <c r="AR87" s="17"/>
      <c r="AS87" s="17"/>
      <c r="AT87" s="17"/>
      <c r="AU87" s="21"/>
      <c r="AV87" s="16"/>
      <c r="AW87" s="16"/>
      <c r="AX87" s="16"/>
      <c r="AY87" s="16"/>
      <c r="AZ87" s="16"/>
      <c r="BA87" s="16"/>
      <c r="BB87" s="16"/>
      <c r="BC87" s="16"/>
      <c r="BD87" s="16"/>
      <c r="BE87" s="16"/>
      <c r="BF87" s="16"/>
      <c r="BG87" s="16"/>
      <c r="BH87" s="16"/>
      <c r="BI87" s="16"/>
      <c r="BJ87" s="16"/>
      <c r="BK87" s="16"/>
      <c r="BL87" s="16"/>
      <c r="BM87" s="16"/>
      <c r="BN87" s="16"/>
      <c r="BO87" s="1"/>
      <c r="BP87" s="16"/>
      <c r="BQ87" s="16"/>
      <c r="BR87" s="16"/>
      <c r="BS87" s="16"/>
      <c r="BT87" s="16"/>
      <c r="BU87" s="16"/>
    </row>
    <row r="88" spans="1:73">
      <c r="A88" s="22">
        <v>84</v>
      </c>
      <c r="B88" s="17">
        <v>8.4092630854561161</v>
      </c>
      <c r="C88" s="7">
        <v>13.10348923726562</v>
      </c>
      <c r="D88" s="13">
        <v>21.209417328943108</v>
      </c>
      <c r="E88" s="13">
        <v>27.996430874204904</v>
      </c>
      <c r="F88" s="13">
        <v>35.918077572612503</v>
      </c>
      <c r="G88" s="13">
        <v>48.625999999999998</v>
      </c>
      <c r="H88" s="13">
        <v>72.550030090407205</v>
      </c>
      <c r="I88" s="8">
        <v>101.06481129163326</v>
      </c>
      <c r="J88" s="7">
        <v>127.12446530320901</v>
      </c>
      <c r="K88" s="7">
        <v>140.95589822627829</v>
      </c>
      <c r="L88" s="7">
        <v>155.79605858732003</v>
      </c>
      <c r="M88" s="7">
        <v>171.78575496838417</v>
      </c>
      <c r="N88" s="7">
        <v>191.54873186266499</v>
      </c>
      <c r="O88" s="7">
        <v>213.28819698283718</v>
      </c>
      <c r="P88" s="7">
        <v>237.02276408512901</v>
      </c>
      <c r="Q88" s="7">
        <v>262.43578951599301</v>
      </c>
      <c r="R88" s="7">
        <v>289.19317018890922</v>
      </c>
      <c r="S88" s="7">
        <v>313.30192576055538</v>
      </c>
      <c r="T88" s="7">
        <v>337.47259468998436</v>
      </c>
      <c r="U88" s="7">
        <v>361.32963136321905</v>
      </c>
      <c r="V88" s="7">
        <v>384.49749016626811</v>
      </c>
      <c r="W88" s="7">
        <v>406.60062548533915</v>
      </c>
      <c r="X88" s="7">
        <v>427.26349170652611</v>
      </c>
      <c r="Y88" s="7">
        <v>446.11054321575239</v>
      </c>
      <c r="Z88" s="7">
        <v>462.7662343992256</v>
      </c>
      <c r="AA88" s="7">
        <v>476.85501964298282</v>
      </c>
      <c r="AB88" s="7">
        <v>488.00135333314643</v>
      </c>
      <c r="AC88" s="7">
        <v>495.82968985575349</v>
      </c>
      <c r="AD88" s="7">
        <v>500</v>
      </c>
      <c r="AE88" s="7">
        <v>500</v>
      </c>
      <c r="AF88" s="7">
        <v>500</v>
      </c>
      <c r="AG88" s="7">
        <v>500</v>
      </c>
      <c r="AH88" s="7">
        <v>500</v>
      </c>
      <c r="AI88" s="7">
        <v>500</v>
      </c>
      <c r="AJ88" s="7">
        <v>500</v>
      </c>
      <c r="AL88" s="22"/>
      <c r="AM88" s="17"/>
      <c r="AN88" s="17"/>
      <c r="AO88" s="17"/>
      <c r="AP88" s="17"/>
      <c r="AQ88" s="17"/>
      <c r="AR88" s="17"/>
      <c r="AS88" s="17"/>
      <c r="AT88" s="18"/>
      <c r="AU88" s="16"/>
      <c r="AV88" s="16"/>
      <c r="AW88" s="16"/>
      <c r="AX88" s="16"/>
      <c r="AY88" s="16"/>
      <c r="AZ88" s="16"/>
      <c r="BA88" s="16"/>
      <c r="BB88" s="16"/>
      <c r="BC88" s="16"/>
      <c r="BD88" s="16"/>
      <c r="BE88" s="16"/>
      <c r="BF88" s="16"/>
      <c r="BG88" s="16"/>
      <c r="BH88" s="16"/>
      <c r="BI88" s="16"/>
      <c r="BJ88" s="16"/>
      <c r="BK88" s="16"/>
      <c r="BL88" s="16"/>
      <c r="BM88" s="16"/>
      <c r="BN88" s="1"/>
      <c r="BO88" s="16"/>
      <c r="BP88" s="16"/>
      <c r="BQ88" s="16"/>
      <c r="BR88" s="16"/>
      <c r="BS88" s="16"/>
      <c r="BT88" s="16"/>
      <c r="BU88" s="16"/>
    </row>
    <row r="89" spans="1:73">
      <c r="A89" s="22">
        <v>85</v>
      </c>
      <c r="B89" s="17">
        <v>9.2501893940017279</v>
      </c>
      <c r="C89" s="7">
        <v>15.311</v>
      </c>
      <c r="D89" s="13">
        <v>25.451300794731729</v>
      </c>
      <c r="E89" s="13">
        <v>33.595717049045881</v>
      </c>
      <c r="F89" s="13">
        <v>43.101693087135004</v>
      </c>
      <c r="G89" s="13">
        <v>61.147440000000003</v>
      </c>
      <c r="H89" s="13">
        <v>92.027118087789148</v>
      </c>
      <c r="I89" s="9">
        <v>119.75217487045344</v>
      </c>
      <c r="J89" s="7">
        <v>140.95589822627829</v>
      </c>
      <c r="K89" s="7">
        <v>155.79605858732003</v>
      </c>
      <c r="L89" s="7">
        <v>171.78575496838417</v>
      </c>
      <c r="M89" s="7">
        <v>191.54873186266499</v>
      </c>
      <c r="N89" s="7">
        <v>213.28819698283718</v>
      </c>
      <c r="O89" s="7">
        <v>237.02276408512901</v>
      </c>
      <c r="P89" s="7">
        <v>262.43578951599301</v>
      </c>
      <c r="Q89" s="7">
        <v>289.19317018890922</v>
      </c>
      <c r="R89" s="7">
        <v>313.30192576055538</v>
      </c>
      <c r="S89" s="7">
        <v>337.47259468998436</v>
      </c>
      <c r="T89" s="7">
        <v>361.32963136321905</v>
      </c>
      <c r="U89" s="7">
        <v>384.49749016626811</v>
      </c>
      <c r="V89" s="7">
        <v>406.60062548533915</v>
      </c>
      <c r="W89" s="7">
        <v>427.26349170652611</v>
      </c>
      <c r="X89" s="7">
        <v>446.11054321575239</v>
      </c>
      <c r="Y89" s="7">
        <v>462.7662343992256</v>
      </c>
      <c r="Z89" s="7">
        <v>476.85501964298282</v>
      </c>
      <c r="AA89" s="7">
        <v>488.00135333314643</v>
      </c>
      <c r="AB89" s="7">
        <v>495.82968985575349</v>
      </c>
      <c r="AC89" s="7">
        <v>500</v>
      </c>
      <c r="AD89" s="7">
        <v>500</v>
      </c>
      <c r="AE89" s="7">
        <v>500</v>
      </c>
      <c r="AF89" s="7">
        <v>500</v>
      </c>
      <c r="AG89" s="7">
        <v>500</v>
      </c>
      <c r="AH89" s="7">
        <v>500</v>
      </c>
      <c r="AI89" s="7">
        <v>500</v>
      </c>
      <c r="AJ89" s="7">
        <v>500</v>
      </c>
      <c r="AL89" s="22"/>
      <c r="AM89" s="17"/>
      <c r="AN89" s="17"/>
      <c r="AO89" s="17"/>
      <c r="AP89" s="17"/>
      <c r="AQ89" s="17"/>
      <c r="AR89" s="17"/>
      <c r="AS89" s="17"/>
      <c r="AT89" s="21"/>
      <c r="AU89" s="16"/>
      <c r="AV89" s="16"/>
      <c r="AW89" s="16"/>
      <c r="AX89" s="16"/>
      <c r="AY89" s="16"/>
      <c r="AZ89" s="16"/>
      <c r="BA89" s="16"/>
      <c r="BB89" s="16"/>
      <c r="BC89" s="16"/>
      <c r="BD89" s="16"/>
      <c r="BE89" s="16"/>
      <c r="BF89" s="16"/>
      <c r="BG89" s="16"/>
      <c r="BH89" s="16"/>
      <c r="BI89" s="16"/>
      <c r="BJ89" s="16"/>
      <c r="BK89" s="16"/>
      <c r="BL89" s="16"/>
      <c r="BM89" s="1"/>
      <c r="BN89" s="16"/>
      <c r="BO89" s="16"/>
      <c r="BP89" s="16"/>
      <c r="BQ89" s="16"/>
      <c r="BR89" s="16"/>
      <c r="BS89" s="16"/>
      <c r="BT89" s="16"/>
      <c r="BU89" s="16"/>
    </row>
    <row r="90" spans="1:73">
      <c r="A90" s="22">
        <v>86</v>
      </c>
      <c r="B90" s="17">
        <v>10.175208333401901</v>
      </c>
      <c r="C90" s="7">
        <v>18.373200000000001</v>
      </c>
      <c r="D90" s="13">
        <v>30.541560953678072</v>
      </c>
      <c r="E90" s="13">
        <v>40.314860458855051</v>
      </c>
      <c r="F90" s="13">
        <v>53.877116358918755</v>
      </c>
      <c r="G90" s="13">
        <v>83.797618135413288</v>
      </c>
      <c r="H90" s="9">
        <v>112.80742343339998</v>
      </c>
      <c r="I90" s="7">
        <v>140.95589822627829</v>
      </c>
      <c r="J90" s="7">
        <v>155.79605858732003</v>
      </c>
      <c r="K90" s="7">
        <v>171.78575496838417</v>
      </c>
      <c r="L90" s="7">
        <v>191.54873186266499</v>
      </c>
      <c r="M90" s="7">
        <v>213.28819698283718</v>
      </c>
      <c r="N90" s="7">
        <v>237.02276408512901</v>
      </c>
      <c r="O90" s="7">
        <v>262.43578951599301</v>
      </c>
      <c r="P90" s="7">
        <v>289.19317018890922</v>
      </c>
      <c r="Q90" s="7">
        <v>313.30192576055538</v>
      </c>
      <c r="R90" s="7">
        <v>337.47259468998436</v>
      </c>
      <c r="S90" s="7">
        <v>361.32963136321905</v>
      </c>
      <c r="T90" s="7">
        <v>384.49749016626811</v>
      </c>
      <c r="U90" s="7">
        <v>406.60062548533915</v>
      </c>
      <c r="V90" s="7">
        <v>427.26349170652611</v>
      </c>
      <c r="W90" s="7">
        <v>446.11054321575239</v>
      </c>
      <c r="X90" s="7">
        <v>462.7662343992256</v>
      </c>
      <c r="Y90" s="7">
        <v>476.85501964298282</v>
      </c>
      <c r="Z90" s="7">
        <v>488.00135333314643</v>
      </c>
      <c r="AA90" s="7">
        <v>495.82968985575349</v>
      </c>
      <c r="AB90" s="7">
        <v>500</v>
      </c>
      <c r="AC90" s="7">
        <v>500</v>
      </c>
      <c r="AD90" s="7">
        <v>500</v>
      </c>
      <c r="AE90" s="7">
        <v>500</v>
      </c>
      <c r="AF90" s="7">
        <v>500</v>
      </c>
      <c r="AG90" s="7">
        <v>500</v>
      </c>
      <c r="AH90" s="7">
        <v>500</v>
      </c>
      <c r="AI90" s="7">
        <v>500</v>
      </c>
      <c r="AJ90" s="7">
        <v>500</v>
      </c>
      <c r="AL90" s="22"/>
      <c r="AM90" s="17"/>
      <c r="AN90" s="17"/>
      <c r="AO90" s="17"/>
      <c r="AP90" s="17"/>
      <c r="AQ90" s="17"/>
      <c r="AR90" s="17"/>
      <c r="AS90" s="21"/>
      <c r="AT90" s="16"/>
      <c r="AU90" s="16"/>
      <c r="AV90" s="16"/>
      <c r="AW90" s="16"/>
      <c r="AX90" s="16"/>
      <c r="AY90" s="16"/>
      <c r="AZ90" s="16"/>
      <c r="BA90" s="16"/>
      <c r="BB90" s="16"/>
      <c r="BC90" s="16"/>
      <c r="BD90" s="16"/>
      <c r="BE90" s="16"/>
      <c r="BF90" s="16"/>
      <c r="BG90" s="16"/>
      <c r="BH90" s="16"/>
      <c r="BI90" s="16"/>
      <c r="BJ90" s="16"/>
      <c r="BK90" s="16"/>
      <c r="BL90" s="1"/>
      <c r="BM90" s="16"/>
      <c r="BN90" s="16"/>
      <c r="BO90" s="16"/>
      <c r="BP90" s="16"/>
      <c r="BQ90" s="16"/>
      <c r="BR90" s="16"/>
      <c r="BS90" s="16"/>
      <c r="BT90" s="16"/>
      <c r="BU90" s="16"/>
    </row>
    <row r="91" spans="1:73">
      <c r="A91" s="22">
        <v>87</v>
      </c>
      <c r="B91" s="17">
        <v>11.192729166742092</v>
      </c>
      <c r="C91" s="7">
        <v>22.047840000000001</v>
      </c>
      <c r="D91" s="13">
        <v>36.649873144413682</v>
      </c>
      <c r="E91" s="13">
        <v>48.377832550626067</v>
      </c>
      <c r="F91" s="13">
        <v>72.063032855347956</v>
      </c>
      <c r="G91" s="9">
        <v>109.04007764282221</v>
      </c>
      <c r="H91" s="7">
        <v>140.95589822627829</v>
      </c>
      <c r="I91" s="7">
        <v>155.79605858732003</v>
      </c>
      <c r="J91" s="7">
        <v>171.78575496838417</v>
      </c>
      <c r="K91" s="7">
        <v>191.54873186266499</v>
      </c>
      <c r="L91" s="7">
        <v>213.28819698283718</v>
      </c>
      <c r="M91" s="7">
        <v>237.02276408512901</v>
      </c>
      <c r="N91" s="7">
        <v>262.43578951599301</v>
      </c>
      <c r="O91" s="7">
        <v>289.19317018890922</v>
      </c>
      <c r="P91" s="7">
        <v>313.30192576055538</v>
      </c>
      <c r="Q91" s="7">
        <v>337.47259468998436</v>
      </c>
      <c r="R91" s="7">
        <v>361.32963136321905</v>
      </c>
      <c r="S91" s="7">
        <v>384.49749016626811</v>
      </c>
      <c r="T91" s="7">
        <v>406.60062548533915</v>
      </c>
      <c r="U91" s="7">
        <v>427.26349170652611</v>
      </c>
      <c r="V91" s="7">
        <v>446.11054321575239</v>
      </c>
      <c r="W91" s="7">
        <v>462.7662343992256</v>
      </c>
      <c r="X91" s="7">
        <v>476.85501964298282</v>
      </c>
      <c r="Y91" s="7">
        <v>488.00135333314643</v>
      </c>
      <c r="Z91" s="7">
        <v>495.82968985575349</v>
      </c>
      <c r="AA91" s="7">
        <v>500</v>
      </c>
      <c r="AB91" s="7">
        <v>500</v>
      </c>
      <c r="AC91" s="7">
        <v>500</v>
      </c>
      <c r="AD91" s="7">
        <v>500</v>
      </c>
      <c r="AE91" s="7">
        <v>500</v>
      </c>
      <c r="AF91" s="7">
        <v>500</v>
      </c>
      <c r="AG91" s="7">
        <v>500</v>
      </c>
      <c r="AH91" s="7">
        <v>500</v>
      </c>
      <c r="AI91" s="7">
        <v>500</v>
      </c>
      <c r="AJ91" s="7">
        <v>500</v>
      </c>
      <c r="AL91" s="22"/>
      <c r="AM91" s="17"/>
      <c r="AN91" s="17"/>
      <c r="AO91" s="17"/>
      <c r="AP91" s="17"/>
      <c r="AQ91" s="17"/>
      <c r="AR91" s="21"/>
      <c r="AS91" s="16"/>
      <c r="AT91" s="16"/>
      <c r="AU91" s="16"/>
      <c r="AV91" s="16"/>
      <c r="AW91" s="16"/>
      <c r="AX91" s="16"/>
      <c r="AY91" s="16"/>
      <c r="AZ91" s="16"/>
      <c r="BA91" s="16"/>
      <c r="BB91" s="16"/>
      <c r="BC91" s="16"/>
      <c r="BD91" s="16"/>
      <c r="BE91" s="16"/>
      <c r="BF91" s="16"/>
      <c r="BG91" s="16"/>
      <c r="BH91" s="16"/>
      <c r="BI91" s="16"/>
      <c r="BJ91" s="16"/>
      <c r="BK91" s="1"/>
      <c r="BL91" s="16"/>
      <c r="BM91" s="16"/>
      <c r="BN91" s="16"/>
      <c r="BO91" s="16"/>
      <c r="BP91" s="16"/>
      <c r="BQ91" s="16"/>
      <c r="BR91" s="16"/>
      <c r="BS91" s="16"/>
      <c r="BT91" s="16"/>
      <c r="BU91" s="16"/>
    </row>
    <row r="92" spans="1:73">
      <c r="A92" s="22">
        <v>88</v>
      </c>
      <c r="B92" s="17">
        <v>12.312002083416303</v>
      </c>
      <c r="C92" s="7">
        <v>26.457408000000001</v>
      </c>
      <c r="D92" s="13">
        <v>43.97984777329642</v>
      </c>
      <c r="E92" s="13">
        <v>63.1</v>
      </c>
      <c r="F92" s="8">
        <v>100.5</v>
      </c>
      <c r="G92" s="7">
        <v>140.95589822627829</v>
      </c>
      <c r="H92" s="7">
        <v>155.79605858732003</v>
      </c>
      <c r="I92" s="7">
        <v>171.78575496838417</v>
      </c>
      <c r="J92" s="7">
        <v>191.54873186266499</v>
      </c>
      <c r="K92" s="7">
        <v>213.28819698283718</v>
      </c>
      <c r="L92" s="7">
        <v>237.02276408512901</v>
      </c>
      <c r="M92" s="7">
        <v>262.43578951599301</v>
      </c>
      <c r="N92" s="7">
        <v>289.19317018890922</v>
      </c>
      <c r="O92" s="7">
        <v>313.30192576055538</v>
      </c>
      <c r="P92" s="7">
        <v>337.47259468998436</v>
      </c>
      <c r="Q92" s="7">
        <v>361.32963136321905</v>
      </c>
      <c r="R92" s="7">
        <v>384.49749016626811</v>
      </c>
      <c r="S92" s="7">
        <v>406.60062548533915</v>
      </c>
      <c r="T92" s="7">
        <v>427.26349170652611</v>
      </c>
      <c r="U92" s="7">
        <v>446.11054321575239</v>
      </c>
      <c r="V92" s="7">
        <v>462.7662343992256</v>
      </c>
      <c r="W92" s="7">
        <v>476.85501964298282</v>
      </c>
      <c r="X92" s="7">
        <v>488.00135333314643</v>
      </c>
      <c r="Y92" s="7">
        <v>495.82968985575349</v>
      </c>
      <c r="Z92" s="7">
        <v>500</v>
      </c>
      <c r="AA92" s="7">
        <v>500</v>
      </c>
      <c r="AB92" s="7">
        <v>500</v>
      </c>
      <c r="AC92" s="7">
        <v>500</v>
      </c>
      <c r="AD92" s="7">
        <v>500</v>
      </c>
      <c r="AE92" s="7">
        <v>500</v>
      </c>
      <c r="AF92" s="7">
        <v>500</v>
      </c>
      <c r="AG92" s="7">
        <v>500</v>
      </c>
      <c r="AH92" s="7">
        <v>500</v>
      </c>
      <c r="AI92" s="7">
        <v>500</v>
      </c>
      <c r="AJ92" s="7">
        <v>500</v>
      </c>
      <c r="AL92" s="22"/>
      <c r="AM92" s="17"/>
      <c r="AN92" s="17"/>
      <c r="AO92" s="17"/>
      <c r="AP92" s="17"/>
      <c r="AQ92" s="18"/>
      <c r="AR92" s="16"/>
      <c r="AS92" s="16"/>
      <c r="AT92" s="16"/>
      <c r="AU92" s="16"/>
      <c r="AV92" s="16"/>
      <c r="AW92" s="16"/>
      <c r="AX92" s="16"/>
      <c r="AY92" s="16"/>
      <c r="AZ92" s="16"/>
      <c r="BA92" s="16"/>
      <c r="BB92" s="16"/>
      <c r="BC92" s="16"/>
      <c r="BD92" s="16"/>
      <c r="BE92" s="16"/>
      <c r="BF92" s="16"/>
      <c r="BG92" s="16"/>
      <c r="BH92" s="16"/>
      <c r="BI92" s="16"/>
      <c r="BJ92" s="1"/>
      <c r="BK92" s="16"/>
      <c r="BL92" s="16"/>
      <c r="BM92" s="16"/>
      <c r="BN92" s="16"/>
      <c r="BO92" s="16"/>
      <c r="BP92" s="16"/>
      <c r="BQ92" s="16"/>
      <c r="BR92" s="16"/>
      <c r="BS92" s="16"/>
      <c r="BT92" s="16"/>
      <c r="BU92" s="16"/>
    </row>
    <row r="93" spans="1:73">
      <c r="A93" s="22">
        <v>89</v>
      </c>
      <c r="B93" s="17">
        <v>13.543202291757934</v>
      </c>
      <c r="C93" s="7">
        <v>31.21974144</v>
      </c>
      <c r="D93" s="13">
        <v>52.7758173279557</v>
      </c>
      <c r="E93" s="13">
        <v>83.5</v>
      </c>
      <c r="F93" s="9">
        <v>130.64603975524255</v>
      </c>
      <c r="G93" s="7">
        <v>155.79605858732003</v>
      </c>
      <c r="H93" s="7">
        <v>171.78575496838417</v>
      </c>
      <c r="I93" s="7">
        <v>191.54873186266499</v>
      </c>
      <c r="J93" s="7">
        <v>213.28819698283718</v>
      </c>
      <c r="K93" s="7">
        <v>237.02276408512901</v>
      </c>
      <c r="L93" s="7">
        <v>262.43578951599301</v>
      </c>
      <c r="M93" s="7">
        <v>289.19317018890922</v>
      </c>
      <c r="N93" s="7">
        <v>313.30192576055538</v>
      </c>
      <c r="O93" s="7">
        <v>337.47259468998436</v>
      </c>
      <c r="P93" s="7">
        <v>361.32963136321905</v>
      </c>
      <c r="Q93" s="7">
        <v>384.49749016626811</v>
      </c>
      <c r="R93" s="7">
        <v>406.60062548533915</v>
      </c>
      <c r="S93" s="7">
        <v>427.26349170652611</v>
      </c>
      <c r="T93" s="7">
        <v>446.11054321575239</v>
      </c>
      <c r="U93" s="7">
        <v>462.7662343992256</v>
      </c>
      <c r="V93" s="7">
        <v>476.85501964298282</v>
      </c>
      <c r="W93" s="7">
        <v>488.00135333314643</v>
      </c>
      <c r="X93" s="7">
        <v>495.82968985575349</v>
      </c>
      <c r="Y93" s="7">
        <v>500</v>
      </c>
      <c r="Z93" s="7">
        <v>500</v>
      </c>
      <c r="AA93" s="7">
        <v>500</v>
      </c>
      <c r="AB93" s="7">
        <v>500</v>
      </c>
      <c r="AC93" s="7">
        <v>500</v>
      </c>
      <c r="AD93" s="7">
        <v>500</v>
      </c>
      <c r="AE93" s="7">
        <v>500</v>
      </c>
      <c r="AF93" s="7">
        <v>500</v>
      </c>
      <c r="AG93" s="7">
        <v>500</v>
      </c>
      <c r="AH93" s="7">
        <v>500</v>
      </c>
      <c r="AI93" s="7">
        <v>500</v>
      </c>
      <c r="AJ93" s="7">
        <v>500</v>
      </c>
      <c r="AL93" s="22"/>
      <c r="AM93" s="17"/>
      <c r="AN93" s="17"/>
      <c r="AO93" s="17"/>
      <c r="AP93" s="17"/>
      <c r="AQ93" s="19"/>
      <c r="AR93" s="16"/>
      <c r="AS93" s="16"/>
      <c r="AT93" s="16"/>
      <c r="AU93" s="16"/>
      <c r="AV93" s="16"/>
      <c r="AW93" s="16"/>
      <c r="AX93" s="16"/>
      <c r="AY93" s="16"/>
      <c r="AZ93" s="16"/>
      <c r="BA93" s="16"/>
      <c r="BB93" s="16"/>
      <c r="BC93" s="16"/>
      <c r="BD93" s="16"/>
      <c r="BE93" s="16"/>
      <c r="BF93" s="16"/>
      <c r="BG93" s="16"/>
      <c r="BH93" s="16"/>
      <c r="BI93" s="1"/>
      <c r="BJ93" s="16"/>
      <c r="BK93" s="16"/>
      <c r="BL93" s="16"/>
      <c r="BM93" s="16"/>
      <c r="BN93" s="16"/>
      <c r="BO93" s="16"/>
      <c r="BP93" s="16"/>
      <c r="BQ93" s="16"/>
      <c r="BR93" s="16"/>
      <c r="BS93" s="16"/>
      <c r="BT93" s="16"/>
      <c r="BU93" s="16"/>
    </row>
    <row r="94" spans="1:73">
      <c r="A94" s="22">
        <v>90</v>
      </c>
      <c r="B94" s="24">
        <v>14.897522520933729</v>
      </c>
      <c r="C94" s="15">
        <v>36.839294899199999</v>
      </c>
      <c r="D94" s="15">
        <v>69.02240618626108</v>
      </c>
      <c r="E94" s="9">
        <v>114.5</v>
      </c>
      <c r="F94" s="13">
        <v>155.79605858732003</v>
      </c>
      <c r="G94" s="13">
        <v>171.78575496838417</v>
      </c>
      <c r="H94" s="13">
        <v>191.54873186266499</v>
      </c>
      <c r="I94" s="13">
        <v>213.28819698283718</v>
      </c>
      <c r="J94" s="13">
        <v>237.02276408512901</v>
      </c>
      <c r="K94" s="13">
        <v>262.43578951599301</v>
      </c>
      <c r="L94" s="13">
        <v>289.19317018890922</v>
      </c>
      <c r="M94" s="13">
        <v>313.30192576055538</v>
      </c>
      <c r="N94" s="13">
        <v>337.47259468998436</v>
      </c>
      <c r="O94" s="13">
        <v>361.32963136321905</v>
      </c>
      <c r="P94" s="13">
        <v>384.49749016626811</v>
      </c>
      <c r="Q94" s="13">
        <v>406.60062548533915</v>
      </c>
      <c r="R94" s="13">
        <v>427.26349170652611</v>
      </c>
      <c r="S94" s="13">
        <v>446.11054321575239</v>
      </c>
      <c r="T94" s="13">
        <v>462.7662343992256</v>
      </c>
      <c r="U94" s="13">
        <v>476.85501964298282</v>
      </c>
      <c r="V94" s="13">
        <v>488.00135333314643</v>
      </c>
      <c r="W94" s="13">
        <v>495.82968985575349</v>
      </c>
      <c r="X94" s="13">
        <v>500</v>
      </c>
      <c r="Y94" s="13">
        <v>500</v>
      </c>
      <c r="Z94" s="13">
        <v>500</v>
      </c>
      <c r="AA94" s="13">
        <v>500</v>
      </c>
      <c r="AB94" s="13">
        <v>500</v>
      </c>
      <c r="AC94" s="13">
        <v>500</v>
      </c>
      <c r="AD94" s="13">
        <v>500</v>
      </c>
      <c r="AE94" s="13">
        <v>500</v>
      </c>
      <c r="AF94" s="13">
        <v>500</v>
      </c>
      <c r="AG94" s="13">
        <v>500</v>
      </c>
      <c r="AH94" s="13">
        <v>500</v>
      </c>
      <c r="AI94" s="13">
        <v>500</v>
      </c>
      <c r="AJ94" s="13">
        <v>500</v>
      </c>
      <c r="AL94" s="22"/>
      <c r="AM94" s="24"/>
      <c r="AN94" s="25"/>
      <c r="AO94" s="25"/>
      <c r="AP94" s="19"/>
      <c r="AQ94" s="16"/>
      <c r="AR94" s="16"/>
      <c r="AS94" s="16"/>
      <c r="AT94" s="16"/>
      <c r="AU94" s="16"/>
      <c r="AV94" s="16"/>
      <c r="AW94" s="16"/>
      <c r="AX94" s="16"/>
      <c r="AY94" s="16"/>
      <c r="AZ94" s="16"/>
      <c r="BA94" s="16"/>
      <c r="BB94" s="16"/>
      <c r="BC94" s="16"/>
      <c r="BD94" s="16"/>
      <c r="BE94" s="16"/>
      <c r="BF94" s="16"/>
      <c r="BG94" s="16"/>
      <c r="BH94" s="1"/>
      <c r="BI94" s="16"/>
      <c r="BJ94" s="16"/>
      <c r="BK94" s="16"/>
      <c r="BL94" s="16"/>
      <c r="BM94" s="16"/>
      <c r="BN94" s="16"/>
      <c r="BO94" s="16"/>
      <c r="BP94" s="16"/>
      <c r="BQ94" s="16"/>
      <c r="BR94" s="16"/>
      <c r="BS94" s="16"/>
      <c r="BT94" s="16"/>
      <c r="BU94" s="16"/>
    </row>
    <row r="95" spans="1:73">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73">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sheetData>
  <conditionalFormatting sqref="C4:AJ94">
    <cfRule type="expression" dxfId="1085" priority="1" stopIfTrue="1">
      <formula>AND(C4-B4&lt;-Eps,C4-B5&lt;-Eps)</formula>
    </cfRule>
    <cfRule type="expression" dxfId="1084" priority="2">
      <formula>C4-B4&lt;-Eps</formula>
    </cfRule>
    <cfRule type="expression" dxfId="1083" priority="3">
      <formula>C4-B5&lt;-Eps</formula>
    </cfRule>
  </conditionalFormatting>
  <conditionalFormatting sqref="C5:AJ94">
    <cfRule type="expression" dxfId="1082" priority="4">
      <formula>C5-C4&lt;-Eps</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94"/>
  <sheetViews>
    <sheetView workbookViewId="0">
      <selection activeCell="B17" sqref="B17"/>
    </sheetView>
  </sheetViews>
  <sheetFormatPr defaultRowHeight="12.5"/>
  <sheetData>
    <row r="1" spans="1:36">
      <c r="A1" t="s">
        <v>3</v>
      </c>
      <c r="F1" s="33"/>
    </row>
    <row r="2" spans="1:36">
      <c r="B2" t="s">
        <v>0</v>
      </c>
    </row>
    <row r="3" spans="1:36">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f>+Z3+1</f>
        <v>26</v>
      </c>
      <c r="AB3" s="3">
        <f t="shared" ref="AB3:AJ3" si="0">+AA3+1</f>
        <v>27</v>
      </c>
      <c r="AC3" s="3">
        <f t="shared" si="0"/>
        <v>28</v>
      </c>
      <c r="AD3" s="3">
        <f t="shared" si="0"/>
        <v>29</v>
      </c>
      <c r="AE3" s="3">
        <f t="shared" si="0"/>
        <v>30</v>
      </c>
      <c r="AF3" s="3">
        <f t="shared" si="0"/>
        <v>31</v>
      </c>
      <c r="AG3" s="3">
        <f t="shared" si="0"/>
        <v>32</v>
      </c>
      <c r="AH3" s="3">
        <f t="shared" si="0"/>
        <v>33</v>
      </c>
      <c r="AI3" s="3">
        <f t="shared" si="0"/>
        <v>34</v>
      </c>
      <c r="AJ3" s="3">
        <f t="shared" si="0"/>
        <v>35</v>
      </c>
    </row>
    <row r="4" spans="1:36">
      <c r="A4" s="5">
        <v>0</v>
      </c>
      <c r="B4" s="16">
        <f>'FNS Unimproved'!B4*VLOOKUP(MIN(119,$A4+B$3-1),'Improvement Recommendation'!$B$5:$J$124,5,FALSE)</f>
        <v>3.2017291258542016E-3</v>
      </c>
      <c r="C4" s="16">
        <f>'FNS Unimproved'!C4*VLOOKUP(MIN(119,$A4+C$3-1),'Improvement Recommendation'!$B$5:$J$124,5,FALSE)</f>
        <v>1.8226331251003634E-3</v>
      </c>
      <c r="D4" s="16">
        <f>'FNS Unimproved'!D4*VLOOKUP(MIN(119,$A4+D$3-1),'Improvement Recommendation'!$B$5:$J$124,5,FALSE)</f>
        <v>1.138881166516337E-3</v>
      </c>
      <c r="E4" s="16">
        <f>'FNS Unimproved'!E4*VLOOKUP(MIN(119,$A4+E$3-1),'Improvement Recommendation'!$B$5:$J$124,5,FALSE)</f>
        <v>8.5740600941538265E-4</v>
      </c>
      <c r="F4" s="16">
        <f>'FNS Unimproved'!F4*VLOOKUP(MIN(119,$A4+F$3-1),'Improvement Recommendation'!$B$5:$J$124,5,FALSE)</f>
        <v>8.2030771769280302E-4</v>
      </c>
      <c r="G4" s="16">
        <f>'FNS Unimproved'!G4*VLOOKUP(MIN(119,$A4+G$3-1),'Improvement Recommendation'!$B$5:$J$124,5,FALSE)</f>
        <v>8.9692747711432033E-4</v>
      </c>
      <c r="H4" s="16">
        <f>'FNS Unimproved'!H4*VLOOKUP(MIN(119,$A4+H$3-1),'Improvement Recommendation'!$B$5:$J$124,5,FALSE)</f>
        <v>9.6855644110164043E-4</v>
      </c>
      <c r="I4" s="16">
        <f>'FNS Unimproved'!I4*VLOOKUP(MIN(119,$A4+I$3-1),'Improvement Recommendation'!$B$5:$J$124,5,FALSE)</f>
        <v>9.3174908728781939E-4</v>
      </c>
      <c r="J4" s="16">
        <f>'FNS Unimproved'!J4*VLOOKUP(MIN(119,$A4+J$3-1),'Improvement Recommendation'!$B$5:$J$124,5,FALSE)</f>
        <v>8.55045068087221E-4</v>
      </c>
      <c r="K4" s="16">
        <f>'FNS Unimproved'!K4*VLOOKUP(MIN(119,$A4+K$3-1),'Improvement Recommendation'!$B$5:$J$124,5,FALSE)</f>
        <v>8.3661784089528949E-4</v>
      </c>
      <c r="L4" s="16">
        <f>'FNS Unimproved'!L4*VLOOKUP(MIN(119,$A4+L$3-1),'Improvement Recommendation'!$B$5:$J$124,5,FALSE)</f>
        <v>9.2688785834240165E-4</v>
      </c>
      <c r="M4" s="16">
        <f>'FNS Unimproved'!M4*VLOOKUP(MIN(119,$A4+M$3-1),'Improvement Recommendation'!$B$5:$J$124,5,FALSE)</f>
        <v>1.0063062911848911E-3</v>
      </c>
      <c r="N4" s="16">
        <f>'FNS Unimproved'!N4*VLOOKUP(MIN(119,$A4+N$3-1),'Improvement Recommendation'!$B$5:$J$124,5,FALSE)</f>
        <v>9.1373776024093365E-4</v>
      </c>
      <c r="O4" s="16">
        <f>'FNS Unimproved'!O4*VLOOKUP(MIN(119,$A4+O$3-1),'Improvement Recommendation'!$B$5:$J$124,5,FALSE)</f>
        <v>7.9492550566766186E-4</v>
      </c>
      <c r="P4" s="16">
        <f>'FNS Unimproved'!P4*VLOOKUP(MIN(119,$A4+P$3-1),'Improvement Recommendation'!$B$5:$J$124,5,FALSE)</f>
        <v>1.1165859073858999E-3</v>
      </c>
      <c r="Q4" s="16">
        <f>'FNS Unimproved'!Q4*VLOOKUP(MIN(119,$A4+Q$3-1),'Improvement Recommendation'!$B$5:$J$124,5,FALSE)</f>
        <v>1.9416620970206186E-3</v>
      </c>
      <c r="R4" s="16">
        <f>'FNS Unimproved'!R4*VLOOKUP(MIN(119,$A4+R$3-1),'Improvement Recommendation'!$B$5:$J$124,5,FALSE)</f>
        <v>2.7958674494865917E-3</v>
      </c>
      <c r="S4" s="16">
        <f>'FNS Unimproved'!S4*VLOOKUP(MIN(119,$A4+S$3-1),'Improvement Recommendation'!$B$5:$J$124,5,FALSE)</f>
        <v>3.2825423080790352E-3</v>
      </c>
      <c r="T4" s="16">
        <f>'FNS Unimproved'!T4*VLOOKUP(MIN(119,$A4+T$3-1),'Improvement Recommendation'!$B$5:$J$124,5,FALSE)</f>
        <v>3.3708943733798571E-3</v>
      </c>
      <c r="U4" s="16">
        <f>'FNS Unimproved'!U4*VLOOKUP(MIN(119,$A4+U$3-1),'Improvement Recommendation'!$B$5:$J$124,5,FALSE)</f>
        <v>3.3708943733798571E-3</v>
      </c>
      <c r="V4" s="16">
        <f>'FNS Unimproved'!V4*VLOOKUP(MIN(119,$A4+V$3-1),'Improvement Recommendation'!$B$5:$J$124,5,FALSE)</f>
        <v>3.3708943733798571E-3</v>
      </c>
      <c r="W4" s="16">
        <f>'FNS Unimproved'!W4*VLOOKUP(MIN(119,$A4+W$3-1),'Improvement Recommendation'!$B$5:$J$124,5,FALSE)</f>
        <v>3.4105270727022834E-3</v>
      </c>
      <c r="X4" s="16">
        <f>'FNS Unimproved'!X4*VLOOKUP(MIN(119,$A4+X$3-1),'Improvement Recommendation'!$B$5:$J$124,5,FALSE)</f>
        <v>3.7176829312580519E-3</v>
      </c>
      <c r="Y4" s="16">
        <f>'FNS Unimproved'!Y4*VLOOKUP(MIN(119,$A4+Y$3-1),'Improvement Recommendation'!$B$5:$J$124,5,FALSE)</f>
        <v>4.1426377677977163E-3</v>
      </c>
      <c r="Z4" s="16">
        <f>'FNS Unimproved'!Z4*VLOOKUP(MIN(119,$A4+Z$3-1),'Improvement Recommendation'!$B$5:$J$124,5,FALSE)</f>
        <v>4.4645848609402451E-3</v>
      </c>
      <c r="AA4" s="16">
        <f>'FNS Unimproved'!AA4*VLOOKUP(MIN(119,$A4+AA$3-1),'Improvement Recommendation'!$B$5:$J$124,5,FALSE)</f>
        <v>4.4804298567160117E-3</v>
      </c>
      <c r="AB4" s="16">
        <f>'FNS Unimproved'!AB4*VLOOKUP(MIN(119,$A4+AB$3-1),'Improvement Recommendation'!$B$5:$J$124,5,FALSE)</f>
        <v>4.3229940333774806E-3</v>
      </c>
      <c r="AC4" s="16">
        <f>'FNS Unimproved'!AC4*VLOOKUP(MIN(119,$A4+AC$3-1),'Improvement Recommendation'!$B$5:$J$124,5,FALSE)</f>
        <v>4.2136362727678376E-3</v>
      </c>
      <c r="AD4" s="16">
        <f>'FNS Unimproved'!AD4*VLOOKUP(MIN(119,$A4+AD$3-1),'Improvement Recommendation'!$B$5:$J$124,5,FALSE)</f>
        <v>4.3070913954573993E-3</v>
      </c>
      <c r="AE4" s="16">
        <f>'FNS Unimproved'!AE4*VLOOKUP(MIN(119,$A4+AE$3-1),'Improvement Recommendation'!$B$5:$J$124,5,FALSE)</f>
        <v>4.5674864601542957E-3</v>
      </c>
      <c r="AF4" s="16">
        <f>'FNS Unimproved'!AF4*VLOOKUP(MIN(119,$A4+AF$3-1),'Improvement Recommendation'!$B$5:$J$124,5,FALSE)</f>
        <v>4.9115002371028478E-3</v>
      </c>
      <c r="AG4" s="16">
        <f>'FNS Unimproved'!AG4*VLOOKUP(MIN(119,$A4+AG$3-1),'Improvement Recommendation'!$B$5:$J$124,5,FALSE)</f>
        <v>5.2622796018842915E-3</v>
      </c>
      <c r="AH4" s="16">
        <f>'FNS Unimproved'!AH4*VLOOKUP(MIN(119,$A4+AH$3-1),'Improvement Recommendation'!$B$5:$J$124,5,FALSE)</f>
        <v>5.6382177240228096E-3</v>
      </c>
      <c r="AI4" s="16">
        <f>'FNS Unimproved'!AI4*VLOOKUP(MIN(119,$A4+AI$3-1),'Improvement Recommendation'!$B$5:$J$124,5,FALSE)</f>
        <v>6.0954364502341608E-3</v>
      </c>
      <c r="AJ4" s="16">
        <f>'FNS Unimproved'!AJ4*VLOOKUP(MIN(119,$A4+AJ$3-1),'Improvement Recommendation'!$B$5:$J$124,5,FALSE)</f>
        <v>6.6960258033768559E-3</v>
      </c>
    </row>
    <row r="5" spans="1:36">
      <c r="A5" s="5">
        <v>1</v>
      </c>
      <c r="B5" s="16">
        <f>'FNS Unimproved'!B5*VLOOKUP(MIN(119,$A5+B$3-1),'Improvement Recommendation'!$B$5:$J$124,5,FALSE)</f>
        <v>1.8226331251003634E-3</v>
      </c>
      <c r="C5" s="16">
        <f>'FNS Unimproved'!C5*VLOOKUP(MIN(119,$A5+C$3-1),'Improvement Recommendation'!$B$5:$J$124,5,FALSE)</f>
        <v>1.138881166516337E-3</v>
      </c>
      <c r="D5" s="16">
        <f>'FNS Unimproved'!D5*VLOOKUP(MIN(119,$A5+D$3-1),'Improvement Recommendation'!$B$5:$J$124,5,FALSE)</f>
        <v>8.5740600941538265E-4</v>
      </c>
      <c r="E5" s="16">
        <f>'FNS Unimproved'!E5*VLOOKUP(MIN(119,$A5+E$3-1),'Improvement Recommendation'!$B$5:$J$124,5,FALSE)</f>
        <v>8.2030771769280302E-4</v>
      </c>
      <c r="F5" s="16">
        <f>'FNS Unimproved'!F5*VLOOKUP(MIN(119,$A5+F$3-1),'Improvement Recommendation'!$B$5:$J$124,5,FALSE)</f>
        <v>8.9692747711432033E-4</v>
      </c>
      <c r="G5" s="16">
        <f>'FNS Unimproved'!G5*VLOOKUP(MIN(119,$A5+G$3-1),'Improvement Recommendation'!$B$5:$J$124,5,FALSE)</f>
        <v>9.6855644110164043E-4</v>
      </c>
      <c r="H5" s="16">
        <f>'FNS Unimproved'!H5*VLOOKUP(MIN(119,$A5+H$3-1),'Improvement Recommendation'!$B$5:$J$124,5,FALSE)</f>
        <v>9.3174908728781939E-4</v>
      </c>
      <c r="I5" s="16">
        <f>'FNS Unimproved'!I5*VLOOKUP(MIN(119,$A5+I$3-1),'Improvement Recommendation'!$B$5:$J$124,5,FALSE)</f>
        <v>8.55045068087221E-4</v>
      </c>
      <c r="J5" s="16">
        <f>'FNS Unimproved'!J5*VLOOKUP(MIN(119,$A5+J$3-1),'Improvement Recommendation'!$B$5:$J$124,5,FALSE)</f>
        <v>8.3661784089528949E-4</v>
      </c>
      <c r="K5" s="16">
        <f>'FNS Unimproved'!K5*VLOOKUP(MIN(119,$A5+K$3-1),'Improvement Recommendation'!$B$5:$J$124,5,FALSE)</f>
        <v>9.2688785834240165E-4</v>
      </c>
      <c r="L5" s="16">
        <f>'FNS Unimproved'!L5*VLOOKUP(MIN(119,$A5+L$3-1),'Improvement Recommendation'!$B$5:$J$124,5,FALSE)</f>
        <v>1.0063062911848911E-3</v>
      </c>
      <c r="M5" s="16">
        <f>'FNS Unimproved'!M5*VLOOKUP(MIN(119,$A5+M$3-1),'Improvement Recommendation'!$B$5:$J$124,5,FALSE)</f>
        <v>9.1373776024093365E-4</v>
      </c>
      <c r="N5" s="16">
        <f>'FNS Unimproved'!N5*VLOOKUP(MIN(119,$A5+N$3-1),'Improvement Recommendation'!$B$5:$J$124,5,FALSE)</f>
        <v>7.9492550566766186E-4</v>
      </c>
      <c r="O5" s="16">
        <f>'FNS Unimproved'!O5*VLOOKUP(MIN(119,$A5+O$3-1),'Improvement Recommendation'!$B$5:$J$124,5,FALSE)</f>
        <v>1.1165859073858999E-3</v>
      </c>
      <c r="P5" s="16">
        <f>'FNS Unimproved'!P5*VLOOKUP(MIN(119,$A5+P$3-1),'Improvement Recommendation'!$B$5:$J$124,5,FALSE)</f>
        <v>1.9416620970206186E-3</v>
      </c>
      <c r="Q5" s="16">
        <f>'FNS Unimproved'!Q5*VLOOKUP(MIN(119,$A5+Q$3-1),'Improvement Recommendation'!$B$5:$J$124,5,FALSE)</f>
        <v>2.7958674494865917E-3</v>
      </c>
      <c r="R5" s="16">
        <f>'FNS Unimproved'!R5*VLOOKUP(MIN(119,$A5+R$3-1),'Improvement Recommendation'!$B$5:$J$124,5,FALSE)</f>
        <v>3.2825423080790352E-3</v>
      </c>
      <c r="S5" s="16">
        <f>'FNS Unimproved'!S5*VLOOKUP(MIN(119,$A5+S$3-1),'Improvement Recommendation'!$B$5:$J$124,5,FALSE)</f>
        <v>3.3708943733798571E-3</v>
      </c>
      <c r="T5" s="16">
        <f>'FNS Unimproved'!T5*VLOOKUP(MIN(119,$A5+T$3-1),'Improvement Recommendation'!$B$5:$J$124,5,FALSE)</f>
        <v>3.3708943733798571E-3</v>
      </c>
      <c r="U5" s="16">
        <f>'FNS Unimproved'!U5*VLOOKUP(MIN(119,$A5+U$3-1),'Improvement Recommendation'!$B$5:$J$124,5,FALSE)</f>
        <v>3.3708943733798571E-3</v>
      </c>
      <c r="V5" s="16">
        <f>'FNS Unimproved'!V5*VLOOKUP(MIN(119,$A5+V$3-1),'Improvement Recommendation'!$B$5:$J$124,5,FALSE)</f>
        <v>3.4105270727022834E-3</v>
      </c>
      <c r="W5" s="16">
        <f>'FNS Unimproved'!W5*VLOOKUP(MIN(119,$A5+W$3-1),'Improvement Recommendation'!$B$5:$J$124,5,FALSE)</f>
        <v>3.7176829312580519E-3</v>
      </c>
      <c r="X5" s="16">
        <f>'FNS Unimproved'!X5*VLOOKUP(MIN(119,$A5+X$3-1),'Improvement Recommendation'!$B$5:$J$124,5,FALSE)</f>
        <v>4.1426377677977163E-3</v>
      </c>
      <c r="Y5" s="16">
        <f>'FNS Unimproved'!Y5*VLOOKUP(MIN(119,$A5+Y$3-1),'Improvement Recommendation'!$B$5:$J$124,5,FALSE)</f>
        <v>4.4645848609402451E-3</v>
      </c>
      <c r="Z5" s="16">
        <f>'FNS Unimproved'!Z5*VLOOKUP(MIN(119,$A5+Z$3-1),'Improvement Recommendation'!$B$5:$J$124,5,FALSE)</f>
        <v>4.4804298567160117E-3</v>
      </c>
      <c r="AA5" s="16">
        <f>'FNS Unimproved'!AA5*VLOOKUP(MIN(119,$A5+AA$3-1),'Improvement Recommendation'!$B$5:$J$124,5,FALSE)</f>
        <v>4.3229940333774806E-3</v>
      </c>
      <c r="AB5" s="16">
        <f>'FNS Unimproved'!AB5*VLOOKUP(MIN(119,$A5+AB$3-1),'Improvement Recommendation'!$B$5:$J$124,5,FALSE)</f>
        <v>4.2136362727678376E-3</v>
      </c>
      <c r="AC5" s="16">
        <f>'FNS Unimproved'!AC5*VLOOKUP(MIN(119,$A5+AC$3-1),'Improvement Recommendation'!$B$5:$J$124,5,FALSE)</f>
        <v>4.3070913954573993E-3</v>
      </c>
      <c r="AD5" s="16">
        <f>'FNS Unimproved'!AD5*VLOOKUP(MIN(119,$A5+AD$3-1),'Improvement Recommendation'!$B$5:$J$124,5,FALSE)</f>
        <v>4.5674864601542957E-3</v>
      </c>
      <c r="AE5" s="16">
        <f>'FNS Unimproved'!AE5*VLOOKUP(MIN(119,$A5+AE$3-1),'Improvement Recommendation'!$B$5:$J$124,5,FALSE)</f>
        <v>4.9115002371028478E-3</v>
      </c>
      <c r="AF5" s="16">
        <f>'FNS Unimproved'!AF5*VLOOKUP(MIN(119,$A5+AF$3-1),'Improvement Recommendation'!$B$5:$J$124,5,FALSE)</f>
        <v>5.2622796018842915E-3</v>
      </c>
      <c r="AG5" s="16">
        <f>'FNS Unimproved'!AG5*VLOOKUP(MIN(119,$A5+AG$3-1),'Improvement Recommendation'!$B$5:$J$124,5,FALSE)</f>
        <v>5.6382177240228096E-3</v>
      </c>
      <c r="AH5" s="16">
        <f>'FNS Unimproved'!AH5*VLOOKUP(MIN(119,$A5+AH$3-1),'Improvement Recommendation'!$B$5:$J$124,5,FALSE)</f>
        <v>6.0954364502341608E-3</v>
      </c>
      <c r="AI5" s="16">
        <f>'FNS Unimproved'!AI5*VLOOKUP(MIN(119,$A5+AI$3-1),'Improvement Recommendation'!$B$5:$J$124,5,FALSE)</f>
        <v>6.6960258033768559E-3</v>
      </c>
      <c r="AJ5" s="16">
        <f>'FNS Unimproved'!AJ5*VLOOKUP(MIN(119,$A5+AJ$3-1),'Improvement Recommendation'!$B$5:$J$124,5,FALSE)</f>
        <v>7.4696939313123739E-3</v>
      </c>
    </row>
    <row r="6" spans="1:36">
      <c r="A6" s="5">
        <v>2</v>
      </c>
      <c r="B6" s="16">
        <f>'FNS Unimproved'!B6*VLOOKUP(MIN(119,$A6+B$3-1),'Improvement Recommendation'!$B$5:$J$124,5,FALSE)</f>
        <v>1.138881166516337E-3</v>
      </c>
      <c r="C6" s="16">
        <f>'FNS Unimproved'!C6*VLOOKUP(MIN(119,$A6+C$3-1),'Improvement Recommendation'!$B$5:$J$124,5,FALSE)</f>
        <v>8.5740600941538265E-4</v>
      </c>
      <c r="D6" s="16">
        <f>'FNS Unimproved'!D6*VLOOKUP(MIN(119,$A6+D$3-1),'Improvement Recommendation'!$B$5:$J$124,5,FALSE)</f>
        <v>8.2030771769280302E-4</v>
      </c>
      <c r="E6" s="16">
        <f>'FNS Unimproved'!E6*VLOOKUP(MIN(119,$A6+E$3-1),'Improvement Recommendation'!$B$5:$J$124,5,FALSE)</f>
        <v>8.9692747711432033E-4</v>
      </c>
      <c r="F6" s="16">
        <f>'FNS Unimproved'!F6*VLOOKUP(MIN(119,$A6+F$3-1),'Improvement Recommendation'!$B$5:$J$124,5,FALSE)</f>
        <v>9.6855644110164043E-4</v>
      </c>
      <c r="G6" s="16">
        <f>'FNS Unimproved'!G6*VLOOKUP(MIN(119,$A6+G$3-1),'Improvement Recommendation'!$B$5:$J$124,5,FALSE)</f>
        <v>9.3174908728781939E-4</v>
      </c>
      <c r="H6" s="16">
        <f>'FNS Unimproved'!H6*VLOOKUP(MIN(119,$A6+H$3-1),'Improvement Recommendation'!$B$5:$J$124,5,FALSE)</f>
        <v>8.55045068087221E-4</v>
      </c>
      <c r="I6" s="16">
        <f>'FNS Unimproved'!I6*VLOOKUP(MIN(119,$A6+I$3-1),'Improvement Recommendation'!$B$5:$J$124,5,FALSE)</f>
        <v>8.3661784089528949E-4</v>
      </c>
      <c r="J6" s="16">
        <f>'FNS Unimproved'!J6*VLOOKUP(MIN(119,$A6+J$3-1),'Improvement Recommendation'!$B$5:$J$124,5,FALSE)</f>
        <v>9.2688785834240165E-4</v>
      </c>
      <c r="K6" s="16">
        <f>'FNS Unimproved'!K6*VLOOKUP(MIN(119,$A6+K$3-1),'Improvement Recommendation'!$B$5:$J$124,5,FALSE)</f>
        <v>1.0063062911848911E-3</v>
      </c>
      <c r="L6" s="16">
        <f>'FNS Unimproved'!L6*VLOOKUP(MIN(119,$A6+L$3-1),'Improvement Recommendation'!$B$5:$J$124,5,FALSE)</f>
        <v>9.1373776024093365E-4</v>
      </c>
      <c r="M6" s="16">
        <f>'FNS Unimproved'!M6*VLOOKUP(MIN(119,$A6+M$3-1),'Improvement Recommendation'!$B$5:$J$124,5,FALSE)</f>
        <v>7.9492550566766186E-4</v>
      </c>
      <c r="N6" s="16">
        <f>'FNS Unimproved'!N6*VLOOKUP(MIN(119,$A6+N$3-1),'Improvement Recommendation'!$B$5:$J$124,5,FALSE)</f>
        <v>1.1165859073858999E-3</v>
      </c>
      <c r="O6" s="16">
        <f>'FNS Unimproved'!O6*VLOOKUP(MIN(119,$A6+O$3-1),'Improvement Recommendation'!$B$5:$J$124,5,FALSE)</f>
        <v>1.9416620970206186E-3</v>
      </c>
      <c r="P6" s="16">
        <f>'FNS Unimproved'!P6*VLOOKUP(MIN(119,$A6+P$3-1),'Improvement Recommendation'!$B$5:$J$124,5,FALSE)</f>
        <v>2.7958674494865917E-3</v>
      </c>
      <c r="Q6" s="16">
        <f>'FNS Unimproved'!Q6*VLOOKUP(MIN(119,$A6+Q$3-1),'Improvement Recommendation'!$B$5:$J$124,5,FALSE)</f>
        <v>3.2825423080790352E-3</v>
      </c>
      <c r="R6" s="16">
        <f>'FNS Unimproved'!R6*VLOOKUP(MIN(119,$A6+R$3-1),'Improvement Recommendation'!$B$5:$J$124,5,FALSE)</f>
        <v>3.3708943733798571E-3</v>
      </c>
      <c r="S6" s="16">
        <f>'FNS Unimproved'!S6*VLOOKUP(MIN(119,$A6+S$3-1),'Improvement Recommendation'!$B$5:$J$124,5,FALSE)</f>
        <v>3.3708943733798571E-3</v>
      </c>
      <c r="T6" s="16">
        <f>'FNS Unimproved'!T6*VLOOKUP(MIN(119,$A6+T$3-1),'Improvement Recommendation'!$B$5:$J$124,5,FALSE)</f>
        <v>3.3708943733798571E-3</v>
      </c>
      <c r="U6" s="16">
        <f>'FNS Unimproved'!U6*VLOOKUP(MIN(119,$A6+U$3-1),'Improvement Recommendation'!$B$5:$J$124,5,FALSE)</f>
        <v>3.4105270727022834E-3</v>
      </c>
      <c r="V6" s="16">
        <f>'FNS Unimproved'!V6*VLOOKUP(MIN(119,$A6+V$3-1),'Improvement Recommendation'!$B$5:$J$124,5,FALSE)</f>
        <v>3.7176829312580519E-3</v>
      </c>
      <c r="W6" s="16">
        <f>'FNS Unimproved'!W6*VLOOKUP(MIN(119,$A6+W$3-1),'Improvement Recommendation'!$B$5:$J$124,5,FALSE)</f>
        <v>4.1426377677977163E-3</v>
      </c>
      <c r="X6" s="16">
        <f>'FNS Unimproved'!X6*VLOOKUP(MIN(119,$A6+X$3-1),'Improvement Recommendation'!$B$5:$J$124,5,FALSE)</f>
        <v>4.4645848609402451E-3</v>
      </c>
      <c r="Y6" s="16">
        <f>'FNS Unimproved'!Y6*VLOOKUP(MIN(119,$A6+Y$3-1),'Improvement Recommendation'!$B$5:$J$124,5,FALSE)</f>
        <v>4.4804298567160117E-3</v>
      </c>
      <c r="Z6" s="16">
        <f>'FNS Unimproved'!Z6*VLOOKUP(MIN(119,$A6+Z$3-1),'Improvement Recommendation'!$B$5:$J$124,5,FALSE)</f>
        <v>4.3229940333774806E-3</v>
      </c>
      <c r="AA6" s="16">
        <f>'FNS Unimproved'!AA6*VLOOKUP(MIN(119,$A6+AA$3-1),'Improvement Recommendation'!$B$5:$J$124,5,FALSE)</f>
        <v>4.2136362727678376E-3</v>
      </c>
      <c r="AB6" s="16">
        <f>'FNS Unimproved'!AB6*VLOOKUP(MIN(119,$A6+AB$3-1),'Improvement Recommendation'!$B$5:$J$124,5,FALSE)</f>
        <v>4.3070913954573993E-3</v>
      </c>
      <c r="AC6" s="16">
        <f>'FNS Unimproved'!AC6*VLOOKUP(MIN(119,$A6+AC$3-1),'Improvement Recommendation'!$B$5:$J$124,5,FALSE)</f>
        <v>4.5674864601542957E-3</v>
      </c>
      <c r="AD6" s="16">
        <f>'FNS Unimproved'!AD6*VLOOKUP(MIN(119,$A6+AD$3-1),'Improvement Recommendation'!$B$5:$J$124,5,FALSE)</f>
        <v>4.9115002371028478E-3</v>
      </c>
      <c r="AE6" s="16">
        <f>'FNS Unimproved'!AE6*VLOOKUP(MIN(119,$A6+AE$3-1),'Improvement Recommendation'!$B$5:$J$124,5,FALSE)</f>
        <v>5.2622796018842915E-3</v>
      </c>
      <c r="AF6" s="16">
        <f>'FNS Unimproved'!AF6*VLOOKUP(MIN(119,$A6+AF$3-1),'Improvement Recommendation'!$B$5:$J$124,5,FALSE)</f>
        <v>5.6382177240228096E-3</v>
      </c>
      <c r="AG6" s="16">
        <f>'FNS Unimproved'!AG6*VLOOKUP(MIN(119,$A6+AG$3-1),'Improvement Recommendation'!$B$5:$J$124,5,FALSE)</f>
        <v>6.0954364502341608E-3</v>
      </c>
      <c r="AH6" s="16">
        <f>'FNS Unimproved'!AH6*VLOOKUP(MIN(119,$A6+AH$3-1),'Improvement Recommendation'!$B$5:$J$124,5,FALSE)</f>
        <v>6.6960258033768559E-3</v>
      </c>
      <c r="AI6" s="16">
        <f>'FNS Unimproved'!AI6*VLOOKUP(MIN(119,$A6+AI$3-1),'Improvement Recommendation'!$B$5:$J$124,5,FALSE)</f>
        <v>7.4696939313123739E-3</v>
      </c>
      <c r="AJ6" s="16">
        <f>'FNS Unimproved'!AJ6*VLOOKUP(MIN(119,$A6+AJ$3-1),'Improvement Recommendation'!$B$5:$J$124,5,FALSE)</f>
        <v>8.3905270452229019E-3</v>
      </c>
    </row>
    <row r="7" spans="1:36">
      <c r="A7" s="5">
        <v>3</v>
      </c>
      <c r="B7" s="16">
        <f>'FNS Unimproved'!B7*VLOOKUP(MIN(119,$A7+B$3-1),'Improvement Recommendation'!$B$5:$J$124,5,FALSE)</f>
        <v>8.5740600941538265E-4</v>
      </c>
      <c r="C7" s="16">
        <f>'FNS Unimproved'!C7*VLOOKUP(MIN(119,$A7+C$3-1),'Improvement Recommendation'!$B$5:$J$124,5,FALSE)</f>
        <v>8.2030771769280302E-4</v>
      </c>
      <c r="D7" s="16">
        <f>'FNS Unimproved'!D7*VLOOKUP(MIN(119,$A7+D$3-1),'Improvement Recommendation'!$B$5:$J$124,5,FALSE)</f>
        <v>8.9692747711432033E-4</v>
      </c>
      <c r="E7" s="16">
        <f>'FNS Unimproved'!E7*VLOOKUP(MIN(119,$A7+E$3-1),'Improvement Recommendation'!$B$5:$J$124,5,FALSE)</f>
        <v>9.6855644110164043E-4</v>
      </c>
      <c r="F7" s="16">
        <f>'FNS Unimproved'!F7*VLOOKUP(MIN(119,$A7+F$3-1),'Improvement Recommendation'!$B$5:$J$124,5,FALSE)</f>
        <v>9.3174908728781939E-4</v>
      </c>
      <c r="G7" s="16">
        <f>'FNS Unimproved'!G7*VLOOKUP(MIN(119,$A7+G$3-1),'Improvement Recommendation'!$B$5:$J$124,5,FALSE)</f>
        <v>8.55045068087221E-4</v>
      </c>
      <c r="H7" s="16">
        <f>'FNS Unimproved'!H7*VLOOKUP(MIN(119,$A7+H$3-1),'Improvement Recommendation'!$B$5:$J$124,5,FALSE)</f>
        <v>8.3661784089528949E-4</v>
      </c>
      <c r="I7" s="16">
        <f>'FNS Unimproved'!I7*VLOOKUP(MIN(119,$A7+I$3-1),'Improvement Recommendation'!$B$5:$J$124,5,FALSE)</f>
        <v>9.2688785834240165E-4</v>
      </c>
      <c r="J7" s="16">
        <f>'FNS Unimproved'!J7*VLOOKUP(MIN(119,$A7+J$3-1),'Improvement Recommendation'!$B$5:$J$124,5,FALSE)</f>
        <v>1.0063062911848911E-3</v>
      </c>
      <c r="K7" s="16">
        <f>'FNS Unimproved'!K7*VLOOKUP(MIN(119,$A7+K$3-1),'Improvement Recommendation'!$B$5:$J$124,5,FALSE)</f>
        <v>9.1373776024093365E-4</v>
      </c>
      <c r="L7" s="16">
        <f>'FNS Unimproved'!L7*VLOOKUP(MIN(119,$A7+L$3-1),'Improvement Recommendation'!$B$5:$J$124,5,FALSE)</f>
        <v>7.9492550566766186E-4</v>
      </c>
      <c r="M7" s="16">
        <f>'FNS Unimproved'!M7*VLOOKUP(MIN(119,$A7+M$3-1),'Improvement Recommendation'!$B$5:$J$124,5,FALSE)</f>
        <v>1.1165859073858999E-3</v>
      </c>
      <c r="N7" s="16">
        <f>'FNS Unimproved'!N7*VLOOKUP(MIN(119,$A7+N$3-1),'Improvement Recommendation'!$B$5:$J$124,5,FALSE)</f>
        <v>1.9416620970206186E-3</v>
      </c>
      <c r="O7" s="16">
        <f>'FNS Unimproved'!O7*VLOOKUP(MIN(119,$A7+O$3-1),'Improvement Recommendation'!$B$5:$J$124,5,FALSE)</f>
        <v>2.7958674494865917E-3</v>
      </c>
      <c r="P7" s="16">
        <f>'FNS Unimproved'!P7*VLOOKUP(MIN(119,$A7+P$3-1),'Improvement Recommendation'!$B$5:$J$124,5,FALSE)</f>
        <v>3.2825423080790352E-3</v>
      </c>
      <c r="Q7" s="16">
        <f>'FNS Unimproved'!Q7*VLOOKUP(MIN(119,$A7+Q$3-1),'Improvement Recommendation'!$B$5:$J$124,5,FALSE)</f>
        <v>3.3708943733798571E-3</v>
      </c>
      <c r="R7" s="16">
        <f>'FNS Unimproved'!R7*VLOOKUP(MIN(119,$A7+R$3-1),'Improvement Recommendation'!$B$5:$J$124,5,FALSE)</f>
        <v>3.3708943733798571E-3</v>
      </c>
      <c r="S7" s="16">
        <f>'FNS Unimproved'!S7*VLOOKUP(MIN(119,$A7+S$3-1),'Improvement Recommendation'!$B$5:$J$124,5,FALSE)</f>
        <v>3.3708943733798571E-3</v>
      </c>
      <c r="T7" s="16">
        <f>'FNS Unimproved'!T7*VLOOKUP(MIN(119,$A7+T$3-1),'Improvement Recommendation'!$B$5:$J$124,5,FALSE)</f>
        <v>3.4105270727022834E-3</v>
      </c>
      <c r="U7" s="16">
        <f>'FNS Unimproved'!U7*VLOOKUP(MIN(119,$A7+U$3-1),'Improvement Recommendation'!$B$5:$J$124,5,FALSE)</f>
        <v>3.7176829312580528E-3</v>
      </c>
      <c r="V7" s="16">
        <f>'FNS Unimproved'!V7*VLOOKUP(MIN(119,$A7+V$3-1),'Improvement Recommendation'!$B$5:$J$124,5,FALSE)</f>
        <v>4.1426377677977163E-3</v>
      </c>
      <c r="W7" s="16">
        <f>'FNS Unimproved'!W7*VLOOKUP(MIN(119,$A7+W$3-1),'Improvement Recommendation'!$B$5:$J$124,5,FALSE)</f>
        <v>4.4645848609402451E-3</v>
      </c>
      <c r="X7" s="16">
        <f>'FNS Unimproved'!X7*VLOOKUP(MIN(119,$A7+X$3-1),'Improvement Recommendation'!$B$5:$J$124,5,FALSE)</f>
        <v>4.4804298567160117E-3</v>
      </c>
      <c r="Y7" s="16">
        <f>'FNS Unimproved'!Y7*VLOOKUP(MIN(119,$A7+Y$3-1),'Improvement Recommendation'!$B$5:$J$124,5,FALSE)</f>
        <v>4.3229940333774806E-3</v>
      </c>
      <c r="Z7" s="16">
        <f>'FNS Unimproved'!Z7*VLOOKUP(MIN(119,$A7+Z$3-1),'Improvement Recommendation'!$B$5:$J$124,5,FALSE)</f>
        <v>4.2136362727678376E-3</v>
      </c>
      <c r="AA7" s="16">
        <f>'FNS Unimproved'!AA7*VLOOKUP(MIN(119,$A7+AA$3-1),'Improvement Recommendation'!$B$5:$J$124,5,FALSE)</f>
        <v>4.3070913954573993E-3</v>
      </c>
      <c r="AB7" s="16">
        <f>'FNS Unimproved'!AB7*VLOOKUP(MIN(119,$A7+AB$3-1),'Improvement Recommendation'!$B$5:$J$124,5,FALSE)</f>
        <v>4.5674864601542957E-3</v>
      </c>
      <c r="AC7" s="16">
        <f>'FNS Unimproved'!AC7*VLOOKUP(MIN(119,$A7+AC$3-1),'Improvement Recommendation'!$B$5:$J$124,5,FALSE)</f>
        <v>4.9115002371028478E-3</v>
      </c>
      <c r="AD7" s="16">
        <f>'FNS Unimproved'!AD7*VLOOKUP(MIN(119,$A7+AD$3-1),'Improvement Recommendation'!$B$5:$J$124,5,FALSE)</f>
        <v>5.2622796018842915E-3</v>
      </c>
      <c r="AE7" s="16">
        <f>'FNS Unimproved'!AE7*VLOOKUP(MIN(119,$A7+AE$3-1),'Improvement Recommendation'!$B$5:$J$124,5,FALSE)</f>
        <v>5.6382177240228096E-3</v>
      </c>
      <c r="AF7" s="16">
        <f>'FNS Unimproved'!AF7*VLOOKUP(MIN(119,$A7+AF$3-1),'Improvement Recommendation'!$B$5:$J$124,5,FALSE)</f>
        <v>6.0954364502341608E-3</v>
      </c>
      <c r="AG7" s="16">
        <f>'FNS Unimproved'!AG7*VLOOKUP(MIN(119,$A7+AG$3-1),'Improvement Recommendation'!$B$5:$J$124,5,FALSE)</f>
        <v>6.6960258033768559E-3</v>
      </c>
      <c r="AH7" s="16">
        <f>'FNS Unimproved'!AH7*VLOOKUP(MIN(119,$A7+AH$3-1),'Improvement Recommendation'!$B$5:$J$124,5,FALSE)</f>
        <v>7.4696939313123739E-3</v>
      </c>
      <c r="AI7" s="16">
        <f>'FNS Unimproved'!AI7*VLOOKUP(MIN(119,$A7+AI$3-1),'Improvement Recommendation'!$B$5:$J$124,5,FALSE)</f>
        <v>8.3905270452229019E-3</v>
      </c>
      <c r="AJ7" s="16">
        <f>'FNS Unimproved'!AJ7*VLOOKUP(MIN(119,$A7+AJ$3-1),'Improvement Recommendation'!$B$5:$J$124,5,FALSE)</f>
        <v>9.3551533578768789E-3</v>
      </c>
    </row>
    <row r="8" spans="1:36">
      <c r="A8" s="5">
        <v>4</v>
      </c>
      <c r="B8" s="16">
        <f>'FNS Unimproved'!B8*VLOOKUP(MIN(119,$A8+B$3-1),'Improvement Recommendation'!$B$5:$J$124,5,FALSE)</f>
        <v>8.2030771769280302E-4</v>
      </c>
      <c r="C8" s="16">
        <f>'FNS Unimproved'!C8*VLOOKUP(MIN(119,$A8+C$3-1),'Improvement Recommendation'!$B$5:$J$124,5,FALSE)</f>
        <v>8.9692747711432033E-4</v>
      </c>
      <c r="D8" s="16">
        <f>'FNS Unimproved'!D8*VLOOKUP(MIN(119,$A8+D$3-1),'Improvement Recommendation'!$B$5:$J$124,5,FALSE)</f>
        <v>9.6855644110164043E-4</v>
      </c>
      <c r="E8" s="16">
        <f>'FNS Unimproved'!E8*VLOOKUP(MIN(119,$A8+E$3-1),'Improvement Recommendation'!$B$5:$J$124,5,FALSE)</f>
        <v>9.3174908728781939E-4</v>
      </c>
      <c r="F8" s="16">
        <f>'FNS Unimproved'!F8*VLOOKUP(MIN(119,$A8+F$3-1),'Improvement Recommendation'!$B$5:$J$124,5,FALSE)</f>
        <v>8.55045068087221E-4</v>
      </c>
      <c r="G8" s="16">
        <f>'FNS Unimproved'!G8*VLOOKUP(MIN(119,$A8+G$3-1),'Improvement Recommendation'!$B$5:$J$124,5,FALSE)</f>
        <v>8.3661784089528949E-4</v>
      </c>
      <c r="H8" s="16">
        <f>'FNS Unimproved'!H8*VLOOKUP(MIN(119,$A8+H$3-1),'Improvement Recommendation'!$B$5:$J$124,5,FALSE)</f>
        <v>9.2688785834240165E-4</v>
      </c>
      <c r="I8" s="16">
        <f>'FNS Unimproved'!I8*VLOOKUP(MIN(119,$A8+I$3-1),'Improvement Recommendation'!$B$5:$J$124,5,FALSE)</f>
        <v>1.0063062911848911E-3</v>
      </c>
      <c r="J8" s="16">
        <f>'FNS Unimproved'!J8*VLOOKUP(MIN(119,$A8+J$3-1),'Improvement Recommendation'!$B$5:$J$124,5,FALSE)</f>
        <v>9.1373776024093365E-4</v>
      </c>
      <c r="K8" s="16">
        <f>'FNS Unimproved'!K8*VLOOKUP(MIN(119,$A8+K$3-1),'Improvement Recommendation'!$B$5:$J$124,5,FALSE)</f>
        <v>7.9492550566766186E-4</v>
      </c>
      <c r="L8" s="16">
        <f>'FNS Unimproved'!L8*VLOOKUP(MIN(119,$A8+L$3-1),'Improvement Recommendation'!$B$5:$J$124,5,FALSE)</f>
        <v>1.1165859073858999E-3</v>
      </c>
      <c r="M8" s="16">
        <f>'FNS Unimproved'!M8*VLOOKUP(MIN(119,$A8+M$3-1),'Improvement Recommendation'!$B$5:$J$124,5,FALSE)</f>
        <v>1.9416620970206186E-3</v>
      </c>
      <c r="N8" s="16">
        <f>'FNS Unimproved'!N8*VLOOKUP(MIN(119,$A8+N$3-1),'Improvement Recommendation'!$B$5:$J$124,5,FALSE)</f>
        <v>2.7958674494865917E-3</v>
      </c>
      <c r="O8" s="16">
        <f>'FNS Unimproved'!O8*VLOOKUP(MIN(119,$A8+O$3-1),'Improvement Recommendation'!$B$5:$J$124,5,FALSE)</f>
        <v>3.2825423080790352E-3</v>
      </c>
      <c r="P8" s="16">
        <f>'FNS Unimproved'!P8*VLOOKUP(MIN(119,$A8+P$3-1),'Improvement Recommendation'!$B$5:$J$124,5,FALSE)</f>
        <v>3.3708943733798571E-3</v>
      </c>
      <c r="Q8" s="16">
        <f>'FNS Unimproved'!Q8*VLOOKUP(MIN(119,$A8+Q$3-1),'Improvement Recommendation'!$B$5:$J$124,5,FALSE)</f>
        <v>3.3708943733798571E-3</v>
      </c>
      <c r="R8" s="16">
        <f>'FNS Unimproved'!R8*VLOOKUP(MIN(119,$A8+R$3-1),'Improvement Recommendation'!$B$5:$J$124,5,FALSE)</f>
        <v>3.3708943733798571E-3</v>
      </c>
      <c r="S8" s="16">
        <f>'FNS Unimproved'!S8*VLOOKUP(MIN(119,$A8+S$3-1),'Improvement Recommendation'!$B$5:$J$124,5,FALSE)</f>
        <v>3.4105270727022834E-3</v>
      </c>
      <c r="T8" s="16">
        <f>'FNS Unimproved'!T8*VLOOKUP(MIN(119,$A8+T$3-1),'Improvement Recommendation'!$B$5:$J$124,5,FALSE)</f>
        <v>3.7176829312580528E-3</v>
      </c>
      <c r="U8" s="16">
        <f>'FNS Unimproved'!U8*VLOOKUP(MIN(119,$A8+U$3-1),'Improvement Recommendation'!$B$5:$J$124,5,FALSE)</f>
        <v>4.1426377677977171E-3</v>
      </c>
      <c r="V8" s="16">
        <f>'FNS Unimproved'!V8*VLOOKUP(MIN(119,$A8+V$3-1),'Improvement Recommendation'!$B$5:$J$124,5,FALSE)</f>
        <v>4.4645848609402451E-3</v>
      </c>
      <c r="W8" s="16">
        <f>'FNS Unimproved'!W8*VLOOKUP(MIN(119,$A8+W$3-1),'Improvement Recommendation'!$B$5:$J$124,5,FALSE)</f>
        <v>4.4804298567160117E-3</v>
      </c>
      <c r="X8" s="16">
        <f>'FNS Unimproved'!X8*VLOOKUP(MIN(119,$A8+X$3-1),'Improvement Recommendation'!$B$5:$J$124,5,FALSE)</f>
        <v>4.3229940333774806E-3</v>
      </c>
      <c r="Y8" s="16">
        <f>'FNS Unimproved'!Y8*VLOOKUP(MIN(119,$A8+Y$3-1),'Improvement Recommendation'!$B$5:$J$124,5,FALSE)</f>
        <v>4.2136362727678376E-3</v>
      </c>
      <c r="Z8" s="16">
        <f>'FNS Unimproved'!Z8*VLOOKUP(MIN(119,$A8+Z$3-1),'Improvement Recommendation'!$B$5:$J$124,5,FALSE)</f>
        <v>4.3070913954573993E-3</v>
      </c>
      <c r="AA8" s="16">
        <f>'FNS Unimproved'!AA8*VLOOKUP(MIN(119,$A8+AA$3-1),'Improvement Recommendation'!$B$5:$J$124,5,FALSE)</f>
        <v>4.5674864601542957E-3</v>
      </c>
      <c r="AB8" s="16">
        <f>'FNS Unimproved'!AB8*VLOOKUP(MIN(119,$A8+AB$3-1),'Improvement Recommendation'!$B$5:$J$124,5,FALSE)</f>
        <v>4.9115002371028478E-3</v>
      </c>
      <c r="AC8" s="16">
        <f>'FNS Unimproved'!AC8*VLOOKUP(MIN(119,$A8+AC$3-1),'Improvement Recommendation'!$B$5:$J$124,5,FALSE)</f>
        <v>5.2622796018842915E-3</v>
      </c>
      <c r="AD8" s="16">
        <f>'FNS Unimproved'!AD8*VLOOKUP(MIN(119,$A8+AD$3-1),'Improvement Recommendation'!$B$5:$J$124,5,FALSE)</f>
        <v>5.6382177240228096E-3</v>
      </c>
      <c r="AE8" s="16">
        <f>'FNS Unimproved'!AE8*VLOOKUP(MIN(119,$A8+AE$3-1),'Improvement Recommendation'!$B$5:$J$124,5,FALSE)</f>
        <v>6.0954364502341608E-3</v>
      </c>
      <c r="AF8" s="16">
        <f>'FNS Unimproved'!AF8*VLOOKUP(MIN(119,$A8+AF$3-1),'Improvement Recommendation'!$B$5:$J$124,5,FALSE)</f>
        <v>6.6960258033768559E-3</v>
      </c>
      <c r="AG8" s="16">
        <f>'FNS Unimproved'!AG8*VLOOKUP(MIN(119,$A8+AG$3-1),'Improvement Recommendation'!$B$5:$J$124,5,FALSE)</f>
        <v>7.4696939313123739E-3</v>
      </c>
      <c r="AH8" s="16">
        <f>'FNS Unimproved'!AH8*VLOOKUP(MIN(119,$A8+AH$3-1),'Improvement Recommendation'!$B$5:$J$124,5,FALSE)</f>
        <v>8.3905270452229019E-3</v>
      </c>
      <c r="AI8" s="16">
        <f>'FNS Unimproved'!AI8*VLOOKUP(MIN(119,$A8+AI$3-1),'Improvement Recommendation'!$B$5:$J$124,5,FALSE)</f>
        <v>9.3551533578768789E-3</v>
      </c>
      <c r="AJ8" s="16">
        <f>'FNS Unimproved'!AJ8*VLOOKUP(MIN(119,$A8+AJ$3-1),'Improvement Recommendation'!$B$5:$J$124,5,FALSE)</f>
        <v>1.0167244500013651E-2</v>
      </c>
    </row>
    <row r="9" spans="1:36">
      <c r="A9" s="5">
        <v>5</v>
      </c>
      <c r="B9" s="16">
        <f>'FNS Unimproved'!B9*VLOOKUP(MIN(119,$A9+B$3-1),'Improvement Recommendation'!$B$5:$J$124,5,FALSE)</f>
        <v>8.9692747711432033E-4</v>
      </c>
      <c r="C9" s="16">
        <f>'FNS Unimproved'!C9*VLOOKUP(MIN(119,$A9+C$3-1),'Improvement Recommendation'!$B$5:$J$124,5,FALSE)</f>
        <v>9.6855644110164043E-4</v>
      </c>
      <c r="D9" s="16">
        <f>'FNS Unimproved'!D9*VLOOKUP(MIN(119,$A9+D$3-1),'Improvement Recommendation'!$B$5:$J$124,5,FALSE)</f>
        <v>9.3174908728781939E-4</v>
      </c>
      <c r="E9" s="16">
        <f>'FNS Unimproved'!E9*VLOOKUP(MIN(119,$A9+E$3-1),'Improvement Recommendation'!$B$5:$J$124,5,FALSE)</f>
        <v>8.55045068087221E-4</v>
      </c>
      <c r="F9" s="16">
        <f>'FNS Unimproved'!F9*VLOOKUP(MIN(119,$A9+F$3-1),'Improvement Recommendation'!$B$5:$J$124,5,FALSE)</f>
        <v>8.3661784089528949E-4</v>
      </c>
      <c r="G9" s="16">
        <f>'FNS Unimproved'!G9*VLOOKUP(MIN(119,$A9+G$3-1),'Improvement Recommendation'!$B$5:$J$124,5,FALSE)</f>
        <v>9.2688785834240165E-4</v>
      </c>
      <c r="H9" s="16">
        <f>'FNS Unimproved'!H9*VLOOKUP(MIN(119,$A9+H$3-1),'Improvement Recommendation'!$B$5:$J$124,5,FALSE)</f>
        <v>1.0063062911848911E-3</v>
      </c>
      <c r="I9" s="16">
        <f>'FNS Unimproved'!I9*VLOOKUP(MIN(119,$A9+I$3-1),'Improvement Recommendation'!$B$5:$J$124,5,FALSE)</f>
        <v>9.1373776024093365E-4</v>
      </c>
      <c r="J9" s="16">
        <f>'FNS Unimproved'!J9*VLOOKUP(MIN(119,$A9+J$3-1),'Improvement Recommendation'!$B$5:$J$124,5,FALSE)</f>
        <v>7.9492550566766186E-4</v>
      </c>
      <c r="K9" s="16">
        <f>'FNS Unimproved'!K9*VLOOKUP(MIN(119,$A9+K$3-1),'Improvement Recommendation'!$B$5:$J$124,5,FALSE)</f>
        <v>1.1165859073858999E-3</v>
      </c>
      <c r="L9" s="16">
        <f>'FNS Unimproved'!L9*VLOOKUP(MIN(119,$A9+L$3-1),'Improvement Recommendation'!$B$5:$J$124,5,FALSE)</f>
        <v>1.9416620970206186E-3</v>
      </c>
      <c r="M9" s="16">
        <f>'FNS Unimproved'!M9*VLOOKUP(MIN(119,$A9+M$3-1),'Improvement Recommendation'!$B$5:$J$124,5,FALSE)</f>
        <v>2.7958674494865917E-3</v>
      </c>
      <c r="N9" s="16">
        <f>'FNS Unimproved'!N9*VLOOKUP(MIN(119,$A9+N$3-1),'Improvement Recommendation'!$B$5:$J$124,5,FALSE)</f>
        <v>3.2825423080790352E-3</v>
      </c>
      <c r="O9" s="16">
        <f>'FNS Unimproved'!O9*VLOOKUP(MIN(119,$A9+O$3-1),'Improvement Recommendation'!$B$5:$J$124,5,FALSE)</f>
        <v>3.3708943733798571E-3</v>
      </c>
      <c r="P9" s="16">
        <f>'FNS Unimproved'!P9*VLOOKUP(MIN(119,$A9+P$3-1),'Improvement Recommendation'!$B$5:$J$124,5,FALSE)</f>
        <v>3.3708943733798571E-3</v>
      </c>
      <c r="Q9" s="16">
        <f>'FNS Unimproved'!Q9*VLOOKUP(MIN(119,$A9+Q$3-1),'Improvement Recommendation'!$B$5:$J$124,5,FALSE)</f>
        <v>3.3708943733798571E-3</v>
      </c>
      <c r="R9" s="16">
        <f>'FNS Unimproved'!R9*VLOOKUP(MIN(119,$A9+R$3-1),'Improvement Recommendation'!$B$5:$J$124,5,FALSE)</f>
        <v>3.4105270727022834E-3</v>
      </c>
      <c r="S9" s="16">
        <f>'FNS Unimproved'!S9*VLOOKUP(MIN(119,$A9+S$3-1),'Improvement Recommendation'!$B$5:$J$124,5,FALSE)</f>
        <v>3.7176829312580528E-3</v>
      </c>
      <c r="T9" s="16">
        <f>'FNS Unimproved'!T9*VLOOKUP(MIN(119,$A9+T$3-1),'Improvement Recommendation'!$B$5:$J$124,5,FALSE)</f>
        <v>4.1426377677977171E-3</v>
      </c>
      <c r="U9" s="16">
        <f>'FNS Unimproved'!U9*VLOOKUP(MIN(119,$A9+U$3-1),'Improvement Recommendation'!$B$5:$J$124,5,FALSE)</f>
        <v>4.4645848609402442E-3</v>
      </c>
      <c r="V9" s="16">
        <f>'FNS Unimproved'!V9*VLOOKUP(MIN(119,$A9+V$3-1),'Improvement Recommendation'!$B$5:$J$124,5,FALSE)</f>
        <v>4.4804298567160117E-3</v>
      </c>
      <c r="W9" s="16">
        <f>'FNS Unimproved'!W9*VLOOKUP(MIN(119,$A9+W$3-1),'Improvement Recommendation'!$B$5:$J$124,5,FALSE)</f>
        <v>4.3229940333774806E-3</v>
      </c>
      <c r="X9" s="16">
        <f>'FNS Unimproved'!X9*VLOOKUP(MIN(119,$A9+X$3-1),'Improvement Recommendation'!$B$5:$J$124,5,FALSE)</f>
        <v>4.2136362727678376E-3</v>
      </c>
      <c r="Y9" s="16">
        <f>'FNS Unimproved'!Y9*VLOOKUP(MIN(119,$A9+Y$3-1),'Improvement Recommendation'!$B$5:$J$124,5,FALSE)</f>
        <v>4.3070913954573993E-3</v>
      </c>
      <c r="Z9" s="16">
        <f>'FNS Unimproved'!Z9*VLOOKUP(MIN(119,$A9+Z$3-1),'Improvement Recommendation'!$B$5:$J$124,5,FALSE)</f>
        <v>4.5674864601542957E-3</v>
      </c>
      <c r="AA9" s="16">
        <f>'FNS Unimproved'!AA9*VLOOKUP(MIN(119,$A9+AA$3-1),'Improvement Recommendation'!$B$5:$J$124,5,FALSE)</f>
        <v>4.9115002371028478E-3</v>
      </c>
      <c r="AB9" s="16">
        <f>'FNS Unimproved'!AB9*VLOOKUP(MIN(119,$A9+AB$3-1),'Improvement Recommendation'!$B$5:$J$124,5,FALSE)</f>
        <v>5.2622796018842915E-3</v>
      </c>
      <c r="AC9" s="16">
        <f>'FNS Unimproved'!AC9*VLOOKUP(MIN(119,$A9+AC$3-1),'Improvement Recommendation'!$B$5:$J$124,5,FALSE)</f>
        <v>5.6382177240228096E-3</v>
      </c>
      <c r="AD9" s="16">
        <f>'FNS Unimproved'!AD9*VLOOKUP(MIN(119,$A9+AD$3-1),'Improvement Recommendation'!$B$5:$J$124,5,FALSE)</f>
        <v>6.0954364502341608E-3</v>
      </c>
      <c r="AE9" s="16">
        <f>'FNS Unimproved'!AE9*VLOOKUP(MIN(119,$A9+AE$3-1),'Improvement Recommendation'!$B$5:$J$124,5,FALSE)</f>
        <v>6.6960258033768559E-3</v>
      </c>
      <c r="AF9" s="16">
        <f>'FNS Unimproved'!AF9*VLOOKUP(MIN(119,$A9+AF$3-1),'Improvement Recommendation'!$B$5:$J$124,5,FALSE)</f>
        <v>7.4696939313123739E-3</v>
      </c>
      <c r="AG9" s="16">
        <f>'FNS Unimproved'!AG9*VLOOKUP(MIN(119,$A9+AG$3-1),'Improvement Recommendation'!$B$5:$J$124,5,FALSE)</f>
        <v>8.3905270452229019E-3</v>
      </c>
      <c r="AH9" s="16">
        <f>'FNS Unimproved'!AH9*VLOOKUP(MIN(119,$A9+AH$3-1),'Improvement Recommendation'!$B$5:$J$124,5,FALSE)</f>
        <v>9.3551533578768789E-3</v>
      </c>
      <c r="AI9" s="16">
        <f>'FNS Unimproved'!AI9*VLOOKUP(MIN(119,$A9+AI$3-1),'Improvement Recommendation'!$B$5:$J$124,5,FALSE)</f>
        <v>1.0167244500013651E-2</v>
      </c>
      <c r="AJ9" s="16">
        <f>'FNS Unimproved'!AJ9*VLOOKUP(MIN(119,$A9+AJ$3-1),'Improvement Recommendation'!$B$5:$J$124,5,FALSE)</f>
        <v>1.060650872513102E-2</v>
      </c>
    </row>
    <row r="10" spans="1:36">
      <c r="A10" s="5">
        <v>6</v>
      </c>
      <c r="B10" s="16">
        <f>'FNS Unimproved'!B10*VLOOKUP(MIN(119,$A10+B$3-1),'Improvement Recommendation'!$B$5:$J$124,5,FALSE)</f>
        <v>9.6855644110164043E-4</v>
      </c>
      <c r="C10" s="16">
        <f>'FNS Unimproved'!C10*VLOOKUP(MIN(119,$A10+C$3-1),'Improvement Recommendation'!$B$5:$J$124,5,FALSE)</f>
        <v>9.3174908728781939E-4</v>
      </c>
      <c r="D10" s="16">
        <f>'FNS Unimproved'!D10*VLOOKUP(MIN(119,$A10+D$3-1),'Improvement Recommendation'!$B$5:$J$124,5,FALSE)</f>
        <v>8.55045068087221E-4</v>
      </c>
      <c r="E10" s="16">
        <f>'FNS Unimproved'!E10*VLOOKUP(MIN(119,$A10+E$3-1),'Improvement Recommendation'!$B$5:$J$124,5,FALSE)</f>
        <v>8.3661784089528949E-4</v>
      </c>
      <c r="F10" s="16">
        <f>'FNS Unimproved'!F10*VLOOKUP(MIN(119,$A10+F$3-1),'Improvement Recommendation'!$B$5:$J$124,5,FALSE)</f>
        <v>9.2688785834240165E-4</v>
      </c>
      <c r="G10" s="16">
        <f>'FNS Unimproved'!G10*VLOOKUP(MIN(119,$A10+G$3-1),'Improvement Recommendation'!$B$5:$J$124,5,FALSE)</f>
        <v>1.0063062911848911E-3</v>
      </c>
      <c r="H10" s="16">
        <f>'FNS Unimproved'!H10*VLOOKUP(MIN(119,$A10+H$3-1),'Improvement Recommendation'!$B$5:$J$124,5,FALSE)</f>
        <v>9.1373776024093365E-4</v>
      </c>
      <c r="I10" s="16">
        <f>'FNS Unimproved'!I10*VLOOKUP(MIN(119,$A10+I$3-1),'Improvement Recommendation'!$B$5:$J$124,5,FALSE)</f>
        <v>7.9492550566766186E-4</v>
      </c>
      <c r="J10" s="16">
        <f>'FNS Unimproved'!J10*VLOOKUP(MIN(119,$A10+J$3-1),'Improvement Recommendation'!$B$5:$J$124,5,FALSE)</f>
        <v>1.1165859073858999E-3</v>
      </c>
      <c r="K10" s="16">
        <f>'FNS Unimproved'!K10*VLOOKUP(MIN(119,$A10+K$3-1),'Improvement Recommendation'!$B$5:$J$124,5,FALSE)</f>
        <v>1.9416620970206186E-3</v>
      </c>
      <c r="L10" s="16">
        <f>'FNS Unimproved'!L10*VLOOKUP(MIN(119,$A10+L$3-1),'Improvement Recommendation'!$B$5:$J$124,5,FALSE)</f>
        <v>2.7958674494865917E-3</v>
      </c>
      <c r="M10" s="16">
        <f>'FNS Unimproved'!M10*VLOOKUP(MIN(119,$A10+M$3-1),'Improvement Recommendation'!$B$5:$J$124,5,FALSE)</f>
        <v>3.2825423080790352E-3</v>
      </c>
      <c r="N10" s="16">
        <f>'FNS Unimproved'!N10*VLOOKUP(MIN(119,$A10+N$3-1),'Improvement Recommendation'!$B$5:$J$124,5,FALSE)</f>
        <v>3.3708943733798571E-3</v>
      </c>
      <c r="O10" s="16">
        <f>'FNS Unimproved'!O10*VLOOKUP(MIN(119,$A10+O$3-1),'Improvement Recommendation'!$B$5:$J$124,5,FALSE)</f>
        <v>3.3708943733798571E-3</v>
      </c>
      <c r="P10" s="16">
        <f>'FNS Unimproved'!P10*VLOOKUP(MIN(119,$A10+P$3-1),'Improvement Recommendation'!$B$5:$J$124,5,FALSE)</f>
        <v>3.3708943733798571E-3</v>
      </c>
      <c r="Q10" s="16">
        <f>'FNS Unimproved'!Q10*VLOOKUP(MIN(119,$A10+Q$3-1),'Improvement Recommendation'!$B$5:$J$124,5,FALSE)</f>
        <v>3.4105270727022834E-3</v>
      </c>
      <c r="R10" s="16">
        <f>'FNS Unimproved'!R10*VLOOKUP(MIN(119,$A10+R$3-1),'Improvement Recommendation'!$B$5:$J$124,5,FALSE)</f>
        <v>3.7176829312580528E-3</v>
      </c>
      <c r="S10" s="16">
        <f>'FNS Unimproved'!S10*VLOOKUP(MIN(119,$A10+S$3-1),'Improvement Recommendation'!$B$5:$J$124,5,FALSE)</f>
        <v>4.1426377677977171E-3</v>
      </c>
      <c r="T10" s="16">
        <f>'FNS Unimproved'!T10*VLOOKUP(MIN(119,$A10+T$3-1),'Improvement Recommendation'!$B$5:$J$124,5,FALSE)</f>
        <v>4.4645848609402442E-3</v>
      </c>
      <c r="U10" s="16">
        <f>'FNS Unimproved'!U10*VLOOKUP(MIN(119,$A10+U$3-1),'Improvement Recommendation'!$B$5:$J$124,5,FALSE)</f>
        <v>4.4804298567160126E-3</v>
      </c>
      <c r="V10" s="16">
        <f>'FNS Unimproved'!V10*VLOOKUP(MIN(119,$A10+V$3-1),'Improvement Recommendation'!$B$5:$J$124,5,FALSE)</f>
        <v>4.3229940333774806E-3</v>
      </c>
      <c r="W10" s="16">
        <f>'FNS Unimproved'!W10*VLOOKUP(MIN(119,$A10+W$3-1),'Improvement Recommendation'!$B$5:$J$124,5,FALSE)</f>
        <v>4.2136362727678376E-3</v>
      </c>
      <c r="X10" s="16">
        <f>'FNS Unimproved'!X10*VLOOKUP(MIN(119,$A10+X$3-1),'Improvement Recommendation'!$B$5:$J$124,5,FALSE)</f>
        <v>4.3070913954573993E-3</v>
      </c>
      <c r="Y10" s="16">
        <f>'FNS Unimproved'!Y10*VLOOKUP(MIN(119,$A10+Y$3-1),'Improvement Recommendation'!$B$5:$J$124,5,FALSE)</f>
        <v>4.5674864601542957E-3</v>
      </c>
      <c r="Z10" s="16">
        <f>'FNS Unimproved'!Z10*VLOOKUP(MIN(119,$A10+Z$3-1),'Improvement Recommendation'!$B$5:$J$124,5,FALSE)</f>
        <v>4.9115002371028478E-3</v>
      </c>
      <c r="AA10" s="16">
        <f>'FNS Unimproved'!AA10*VLOOKUP(MIN(119,$A10+AA$3-1),'Improvement Recommendation'!$B$5:$J$124,5,FALSE)</f>
        <v>5.2622796018842915E-3</v>
      </c>
      <c r="AB10" s="16">
        <f>'FNS Unimproved'!AB10*VLOOKUP(MIN(119,$A10+AB$3-1),'Improvement Recommendation'!$B$5:$J$124,5,FALSE)</f>
        <v>5.6382177240228096E-3</v>
      </c>
      <c r="AC10" s="16">
        <f>'FNS Unimproved'!AC10*VLOOKUP(MIN(119,$A10+AC$3-1),'Improvement Recommendation'!$B$5:$J$124,5,FALSE)</f>
        <v>6.0954364502341608E-3</v>
      </c>
      <c r="AD10" s="16">
        <f>'FNS Unimproved'!AD10*VLOOKUP(MIN(119,$A10+AD$3-1),'Improvement Recommendation'!$B$5:$J$124,5,FALSE)</f>
        <v>6.6960258033768559E-3</v>
      </c>
      <c r="AE10" s="16">
        <f>'FNS Unimproved'!AE10*VLOOKUP(MIN(119,$A10+AE$3-1),'Improvement Recommendation'!$B$5:$J$124,5,FALSE)</f>
        <v>7.4696939313123739E-3</v>
      </c>
      <c r="AF10" s="16">
        <f>'FNS Unimproved'!AF10*VLOOKUP(MIN(119,$A10+AF$3-1),'Improvement Recommendation'!$B$5:$J$124,5,FALSE)</f>
        <v>8.3905270452229019E-3</v>
      </c>
      <c r="AG10" s="16">
        <f>'FNS Unimproved'!AG10*VLOOKUP(MIN(119,$A10+AG$3-1),'Improvement Recommendation'!$B$5:$J$124,5,FALSE)</f>
        <v>9.3551533578768789E-3</v>
      </c>
      <c r="AH10" s="16">
        <f>'FNS Unimproved'!AH10*VLOOKUP(MIN(119,$A10+AH$3-1),'Improvement Recommendation'!$B$5:$J$124,5,FALSE)</f>
        <v>1.0167244500013651E-2</v>
      </c>
      <c r="AI10" s="16">
        <f>'FNS Unimproved'!AI10*VLOOKUP(MIN(119,$A10+AI$3-1),'Improvement Recommendation'!$B$5:$J$124,5,FALSE)</f>
        <v>1.060650872513102E-2</v>
      </c>
      <c r="AJ10" s="16">
        <f>'FNS Unimproved'!AJ10*VLOOKUP(MIN(119,$A10+AJ$3-1),'Improvement Recommendation'!$B$5:$J$124,5,FALSE)</f>
        <v>0</v>
      </c>
    </row>
    <row r="11" spans="1:36">
      <c r="A11" s="5">
        <v>7</v>
      </c>
      <c r="B11" s="16">
        <f>'FNS Unimproved'!B11*VLOOKUP(MIN(119,$A11+B$3-1),'Improvement Recommendation'!$B$5:$J$124,5,FALSE)</f>
        <v>9.3174908728781939E-4</v>
      </c>
      <c r="C11" s="16">
        <f>'FNS Unimproved'!C11*VLOOKUP(MIN(119,$A11+C$3-1),'Improvement Recommendation'!$B$5:$J$124,5,FALSE)</f>
        <v>8.55045068087221E-4</v>
      </c>
      <c r="D11" s="16">
        <f>'FNS Unimproved'!D11*VLOOKUP(MIN(119,$A11+D$3-1),'Improvement Recommendation'!$B$5:$J$124,5,FALSE)</f>
        <v>8.3661784089528949E-4</v>
      </c>
      <c r="E11" s="16">
        <f>'FNS Unimproved'!E11*VLOOKUP(MIN(119,$A11+E$3-1),'Improvement Recommendation'!$B$5:$J$124,5,FALSE)</f>
        <v>9.2688785834240165E-4</v>
      </c>
      <c r="F11" s="16">
        <f>'FNS Unimproved'!F11*VLOOKUP(MIN(119,$A11+F$3-1),'Improvement Recommendation'!$B$5:$J$124,5,FALSE)</f>
        <v>1.0063062911848911E-3</v>
      </c>
      <c r="G11" s="16">
        <f>'FNS Unimproved'!G11*VLOOKUP(MIN(119,$A11+G$3-1),'Improvement Recommendation'!$B$5:$J$124,5,FALSE)</f>
        <v>9.1373776024093365E-4</v>
      </c>
      <c r="H11" s="16">
        <f>'FNS Unimproved'!H11*VLOOKUP(MIN(119,$A11+H$3-1),'Improvement Recommendation'!$B$5:$J$124,5,FALSE)</f>
        <v>7.9492550566766186E-4</v>
      </c>
      <c r="I11" s="16">
        <f>'FNS Unimproved'!I11*VLOOKUP(MIN(119,$A11+I$3-1),'Improvement Recommendation'!$B$5:$J$124,5,FALSE)</f>
        <v>1.1165859073858999E-3</v>
      </c>
      <c r="J11" s="16">
        <f>'FNS Unimproved'!J11*VLOOKUP(MIN(119,$A11+J$3-1),'Improvement Recommendation'!$B$5:$J$124,5,FALSE)</f>
        <v>1.9416620970206186E-3</v>
      </c>
      <c r="K11" s="16">
        <f>'FNS Unimproved'!K11*VLOOKUP(MIN(119,$A11+K$3-1),'Improvement Recommendation'!$B$5:$J$124,5,FALSE)</f>
        <v>2.7958674494865917E-3</v>
      </c>
      <c r="L11" s="16">
        <f>'FNS Unimproved'!L11*VLOOKUP(MIN(119,$A11+L$3-1),'Improvement Recommendation'!$B$5:$J$124,5,FALSE)</f>
        <v>3.2825423080790352E-3</v>
      </c>
      <c r="M11" s="16">
        <f>'FNS Unimproved'!M11*VLOOKUP(MIN(119,$A11+M$3-1),'Improvement Recommendation'!$B$5:$J$124,5,FALSE)</f>
        <v>3.3708943733798571E-3</v>
      </c>
      <c r="N11" s="16">
        <f>'FNS Unimproved'!N11*VLOOKUP(MIN(119,$A11+N$3-1),'Improvement Recommendation'!$B$5:$J$124,5,FALSE)</f>
        <v>3.3708943733798571E-3</v>
      </c>
      <c r="O11" s="16">
        <f>'FNS Unimproved'!O11*VLOOKUP(MIN(119,$A11+O$3-1),'Improvement Recommendation'!$B$5:$J$124,5,FALSE)</f>
        <v>3.3708943733798571E-3</v>
      </c>
      <c r="P11" s="16">
        <f>'FNS Unimproved'!P11*VLOOKUP(MIN(119,$A11+P$3-1),'Improvement Recommendation'!$B$5:$J$124,5,FALSE)</f>
        <v>3.4105270727022834E-3</v>
      </c>
      <c r="Q11" s="16">
        <f>'FNS Unimproved'!Q11*VLOOKUP(MIN(119,$A11+Q$3-1),'Improvement Recommendation'!$B$5:$J$124,5,FALSE)</f>
        <v>3.7176829312580528E-3</v>
      </c>
      <c r="R11" s="16">
        <f>'FNS Unimproved'!R11*VLOOKUP(MIN(119,$A11+R$3-1),'Improvement Recommendation'!$B$5:$J$124,5,FALSE)</f>
        <v>4.1426377677977171E-3</v>
      </c>
      <c r="S11" s="16">
        <f>'FNS Unimproved'!S11*VLOOKUP(MIN(119,$A11+S$3-1),'Improvement Recommendation'!$B$5:$J$124,5,FALSE)</f>
        <v>4.4645848609402442E-3</v>
      </c>
      <c r="T11" s="16">
        <f>'FNS Unimproved'!T11*VLOOKUP(MIN(119,$A11+T$3-1),'Improvement Recommendation'!$B$5:$J$124,5,FALSE)</f>
        <v>4.4804298567160126E-3</v>
      </c>
      <c r="U11" s="16">
        <f>'FNS Unimproved'!U11*VLOOKUP(MIN(119,$A11+U$3-1),'Improvement Recommendation'!$B$5:$J$124,5,FALSE)</f>
        <v>4.3229940333774806E-3</v>
      </c>
      <c r="V11" s="16">
        <f>'FNS Unimproved'!V11*VLOOKUP(MIN(119,$A11+V$3-1),'Improvement Recommendation'!$B$5:$J$124,5,FALSE)</f>
        <v>4.2136362727678376E-3</v>
      </c>
      <c r="W11" s="16">
        <f>'FNS Unimproved'!W11*VLOOKUP(MIN(119,$A11+W$3-1),'Improvement Recommendation'!$B$5:$J$124,5,FALSE)</f>
        <v>4.3070913954573993E-3</v>
      </c>
      <c r="X11" s="16">
        <f>'FNS Unimproved'!X11*VLOOKUP(MIN(119,$A11+X$3-1),'Improvement Recommendation'!$B$5:$J$124,5,FALSE)</f>
        <v>4.5674864601542957E-3</v>
      </c>
      <c r="Y11" s="16">
        <f>'FNS Unimproved'!Y11*VLOOKUP(MIN(119,$A11+Y$3-1),'Improvement Recommendation'!$B$5:$J$124,5,FALSE)</f>
        <v>4.9115002371028478E-3</v>
      </c>
      <c r="Z11" s="16">
        <f>'FNS Unimproved'!Z11*VLOOKUP(MIN(119,$A11+Z$3-1),'Improvement Recommendation'!$B$5:$J$124,5,FALSE)</f>
        <v>5.2622796018842915E-3</v>
      </c>
      <c r="AA11" s="16">
        <f>'FNS Unimproved'!AA11*VLOOKUP(MIN(119,$A11+AA$3-1),'Improvement Recommendation'!$B$5:$J$124,5,FALSE)</f>
        <v>5.6382177240228096E-3</v>
      </c>
      <c r="AB11" s="16">
        <f>'FNS Unimproved'!AB11*VLOOKUP(MIN(119,$A11+AB$3-1),'Improvement Recommendation'!$B$5:$J$124,5,FALSE)</f>
        <v>6.0954364502341608E-3</v>
      </c>
      <c r="AC11" s="16">
        <f>'FNS Unimproved'!AC11*VLOOKUP(MIN(119,$A11+AC$3-1),'Improvement Recommendation'!$B$5:$J$124,5,FALSE)</f>
        <v>6.6960258033768559E-3</v>
      </c>
      <c r="AD11" s="16">
        <f>'FNS Unimproved'!AD11*VLOOKUP(MIN(119,$A11+AD$3-1),'Improvement Recommendation'!$B$5:$J$124,5,FALSE)</f>
        <v>7.4696939313123739E-3</v>
      </c>
      <c r="AE11" s="16">
        <f>'FNS Unimproved'!AE11*VLOOKUP(MIN(119,$A11+AE$3-1),'Improvement Recommendation'!$B$5:$J$124,5,FALSE)</f>
        <v>8.3905270452229019E-3</v>
      </c>
      <c r="AF11" s="16">
        <f>'FNS Unimproved'!AF11*VLOOKUP(MIN(119,$A11+AF$3-1),'Improvement Recommendation'!$B$5:$J$124,5,FALSE)</f>
        <v>9.3551533578768789E-3</v>
      </c>
      <c r="AG11" s="16">
        <f>'FNS Unimproved'!AG11*VLOOKUP(MIN(119,$A11+AG$3-1),'Improvement Recommendation'!$B$5:$J$124,5,FALSE)</f>
        <v>1.0167244500013651E-2</v>
      </c>
      <c r="AH11" s="16">
        <f>'FNS Unimproved'!AH11*VLOOKUP(MIN(119,$A11+AH$3-1),'Improvement Recommendation'!$B$5:$J$124,5,FALSE)</f>
        <v>1.060650872513102E-2</v>
      </c>
      <c r="AI11" s="16">
        <f>'FNS Unimproved'!AI11*VLOOKUP(MIN(119,$A11+AI$3-1),'Improvement Recommendation'!$B$5:$J$124,5,FALSE)</f>
        <v>0</v>
      </c>
      <c r="AJ11" s="16">
        <f>'FNS Unimproved'!AJ11*VLOOKUP(MIN(119,$A11+AJ$3-1),'Improvement Recommendation'!$B$5:$J$124,5,FALSE)</f>
        <v>0</v>
      </c>
    </row>
    <row r="12" spans="1:36">
      <c r="A12" s="5">
        <v>8</v>
      </c>
      <c r="B12" s="16">
        <f>'FNS Unimproved'!B12*VLOOKUP(MIN(119,$A12+B$3-1),'Improvement Recommendation'!$B$5:$J$124,5,FALSE)</f>
        <v>8.55045068087221E-4</v>
      </c>
      <c r="C12" s="16">
        <f>'FNS Unimproved'!C12*VLOOKUP(MIN(119,$A12+C$3-1),'Improvement Recommendation'!$B$5:$J$124,5,FALSE)</f>
        <v>8.3661784089528949E-4</v>
      </c>
      <c r="D12" s="16">
        <f>'FNS Unimproved'!D12*VLOOKUP(MIN(119,$A12+D$3-1),'Improvement Recommendation'!$B$5:$J$124,5,FALSE)</f>
        <v>9.2688785834240165E-4</v>
      </c>
      <c r="E12" s="16">
        <f>'FNS Unimproved'!E12*VLOOKUP(MIN(119,$A12+E$3-1),'Improvement Recommendation'!$B$5:$J$124,5,FALSE)</f>
        <v>1.0063062911848911E-3</v>
      </c>
      <c r="F12" s="16">
        <f>'FNS Unimproved'!F12*VLOOKUP(MIN(119,$A12+F$3-1),'Improvement Recommendation'!$B$5:$J$124,5,FALSE)</f>
        <v>9.1373776024093365E-4</v>
      </c>
      <c r="G12" s="16">
        <f>'FNS Unimproved'!G12*VLOOKUP(MIN(119,$A12+G$3-1),'Improvement Recommendation'!$B$5:$J$124,5,FALSE)</f>
        <v>7.9492550566766186E-4</v>
      </c>
      <c r="H12" s="16">
        <f>'FNS Unimproved'!H12*VLOOKUP(MIN(119,$A12+H$3-1),'Improvement Recommendation'!$B$5:$J$124,5,FALSE)</f>
        <v>1.1165859073858999E-3</v>
      </c>
      <c r="I12" s="16">
        <f>'FNS Unimproved'!I12*VLOOKUP(MIN(119,$A12+I$3-1),'Improvement Recommendation'!$B$5:$J$124,5,FALSE)</f>
        <v>1.9416620970206186E-3</v>
      </c>
      <c r="J12" s="16">
        <f>'FNS Unimproved'!J12*VLOOKUP(MIN(119,$A12+J$3-1),'Improvement Recommendation'!$B$5:$J$124,5,FALSE)</f>
        <v>2.7958674494865917E-3</v>
      </c>
      <c r="K12" s="16">
        <f>'FNS Unimproved'!K12*VLOOKUP(MIN(119,$A12+K$3-1),'Improvement Recommendation'!$B$5:$J$124,5,FALSE)</f>
        <v>3.2825423080790352E-3</v>
      </c>
      <c r="L12" s="16">
        <f>'FNS Unimproved'!L12*VLOOKUP(MIN(119,$A12+L$3-1),'Improvement Recommendation'!$B$5:$J$124,5,FALSE)</f>
        <v>3.3708943733798571E-3</v>
      </c>
      <c r="M12" s="16">
        <f>'FNS Unimproved'!M12*VLOOKUP(MIN(119,$A12+M$3-1),'Improvement Recommendation'!$B$5:$J$124,5,FALSE)</f>
        <v>3.3708943733798571E-3</v>
      </c>
      <c r="N12" s="16">
        <f>'FNS Unimproved'!N12*VLOOKUP(MIN(119,$A12+N$3-1),'Improvement Recommendation'!$B$5:$J$124,5,FALSE)</f>
        <v>3.3708943733798571E-3</v>
      </c>
      <c r="O12" s="16">
        <f>'FNS Unimproved'!O12*VLOOKUP(MIN(119,$A12+O$3-1),'Improvement Recommendation'!$B$5:$J$124,5,FALSE)</f>
        <v>3.4105270727022834E-3</v>
      </c>
      <c r="P12" s="16">
        <f>'FNS Unimproved'!P12*VLOOKUP(MIN(119,$A12+P$3-1),'Improvement Recommendation'!$B$5:$J$124,5,FALSE)</f>
        <v>3.7176829312580528E-3</v>
      </c>
      <c r="Q12" s="16">
        <f>'FNS Unimproved'!Q12*VLOOKUP(MIN(119,$A12+Q$3-1),'Improvement Recommendation'!$B$5:$J$124,5,FALSE)</f>
        <v>4.1426377677977171E-3</v>
      </c>
      <c r="R12" s="16">
        <f>'FNS Unimproved'!R12*VLOOKUP(MIN(119,$A12+R$3-1),'Improvement Recommendation'!$B$5:$J$124,5,FALSE)</f>
        <v>4.4645848609402442E-3</v>
      </c>
      <c r="S12" s="16">
        <f>'FNS Unimproved'!S12*VLOOKUP(MIN(119,$A12+S$3-1),'Improvement Recommendation'!$B$5:$J$124,5,FALSE)</f>
        <v>4.4804298567160126E-3</v>
      </c>
      <c r="T12" s="16">
        <f>'FNS Unimproved'!T12*VLOOKUP(MIN(119,$A12+T$3-1),'Improvement Recommendation'!$B$5:$J$124,5,FALSE)</f>
        <v>4.3229940333774806E-3</v>
      </c>
      <c r="U12" s="16">
        <f>'FNS Unimproved'!U12*VLOOKUP(MIN(119,$A12+U$3-1),'Improvement Recommendation'!$B$5:$J$124,5,FALSE)</f>
        <v>4.2136362727678376E-3</v>
      </c>
      <c r="V12" s="16">
        <f>'FNS Unimproved'!V12*VLOOKUP(MIN(119,$A12+V$3-1),'Improvement Recommendation'!$B$5:$J$124,5,FALSE)</f>
        <v>4.3070913954573993E-3</v>
      </c>
      <c r="W12" s="16">
        <f>'FNS Unimproved'!W12*VLOOKUP(MIN(119,$A12+W$3-1),'Improvement Recommendation'!$B$5:$J$124,5,FALSE)</f>
        <v>4.5674864601542957E-3</v>
      </c>
      <c r="X12" s="16">
        <f>'FNS Unimproved'!X12*VLOOKUP(MIN(119,$A12+X$3-1),'Improvement Recommendation'!$B$5:$J$124,5,FALSE)</f>
        <v>4.9115002371028478E-3</v>
      </c>
      <c r="Y12" s="16">
        <f>'FNS Unimproved'!Y12*VLOOKUP(MIN(119,$A12+Y$3-1),'Improvement Recommendation'!$B$5:$J$124,5,FALSE)</f>
        <v>5.2622796018842915E-3</v>
      </c>
      <c r="Z12" s="16">
        <f>'FNS Unimproved'!Z12*VLOOKUP(MIN(119,$A12+Z$3-1),'Improvement Recommendation'!$B$5:$J$124,5,FALSE)</f>
        <v>5.6382177240228096E-3</v>
      </c>
      <c r="AA12" s="16">
        <f>'FNS Unimproved'!AA12*VLOOKUP(MIN(119,$A12+AA$3-1),'Improvement Recommendation'!$B$5:$J$124,5,FALSE)</f>
        <v>6.0954364502341608E-3</v>
      </c>
      <c r="AB12" s="16">
        <f>'FNS Unimproved'!AB12*VLOOKUP(MIN(119,$A12+AB$3-1),'Improvement Recommendation'!$B$5:$J$124,5,FALSE)</f>
        <v>6.6960258033768559E-3</v>
      </c>
      <c r="AC12" s="16">
        <f>'FNS Unimproved'!AC12*VLOOKUP(MIN(119,$A12+AC$3-1),'Improvement Recommendation'!$B$5:$J$124,5,FALSE)</f>
        <v>7.4696939313123739E-3</v>
      </c>
      <c r="AD12" s="16">
        <f>'FNS Unimproved'!AD12*VLOOKUP(MIN(119,$A12+AD$3-1),'Improvement Recommendation'!$B$5:$J$124,5,FALSE)</f>
        <v>8.3905270452229019E-3</v>
      </c>
      <c r="AE12" s="16">
        <f>'FNS Unimproved'!AE12*VLOOKUP(MIN(119,$A12+AE$3-1),'Improvement Recommendation'!$B$5:$J$124,5,FALSE)</f>
        <v>9.3551533578768789E-3</v>
      </c>
      <c r="AF12" s="16">
        <f>'FNS Unimproved'!AF12*VLOOKUP(MIN(119,$A12+AF$3-1),'Improvement Recommendation'!$B$5:$J$124,5,FALSE)</f>
        <v>1.0167244500013651E-2</v>
      </c>
      <c r="AG12" s="16">
        <f>'FNS Unimproved'!AG12*VLOOKUP(MIN(119,$A12+AG$3-1),'Improvement Recommendation'!$B$5:$J$124,5,FALSE)</f>
        <v>1.060650872513102E-2</v>
      </c>
      <c r="AH12" s="16">
        <f>'FNS Unimproved'!AH12*VLOOKUP(MIN(119,$A12+AH$3-1),'Improvement Recommendation'!$B$5:$J$124,5,FALSE)</f>
        <v>0</v>
      </c>
      <c r="AI12" s="16">
        <f>'FNS Unimproved'!AI12*VLOOKUP(MIN(119,$A12+AI$3-1),'Improvement Recommendation'!$B$5:$J$124,5,FALSE)</f>
        <v>0</v>
      </c>
      <c r="AJ12" s="16">
        <f>'FNS Unimproved'!AJ12*VLOOKUP(MIN(119,$A12+AJ$3-1),'Improvement Recommendation'!$B$5:$J$124,5,FALSE)</f>
        <v>0</v>
      </c>
    </row>
    <row r="13" spans="1:36">
      <c r="A13" s="5">
        <v>9</v>
      </c>
      <c r="B13" s="16">
        <f>'FNS Unimproved'!B13*VLOOKUP(MIN(119,$A13+B$3-1),'Improvement Recommendation'!$B$5:$J$124,5,FALSE)</f>
        <v>8.3661784089528949E-4</v>
      </c>
      <c r="C13" s="16">
        <f>'FNS Unimproved'!C13*VLOOKUP(MIN(119,$A13+C$3-1),'Improvement Recommendation'!$B$5:$J$124,5,FALSE)</f>
        <v>9.2688785834240165E-4</v>
      </c>
      <c r="D13" s="16">
        <f>'FNS Unimproved'!D13*VLOOKUP(MIN(119,$A13+D$3-1),'Improvement Recommendation'!$B$5:$J$124,5,FALSE)</f>
        <v>1.0063062911848911E-3</v>
      </c>
      <c r="E13" s="16">
        <f>'FNS Unimproved'!E13*VLOOKUP(MIN(119,$A13+E$3-1),'Improvement Recommendation'!$B$5:$J$124,5,FALSE)</f>
        <v>9.1373776024093365E-4</v>
      </c>
      <c r="F13" s="16">
        <f>'FNS Unimproved'!F13*VLOOKUP(MIN(119,$A13+F$3-1),'Improvement Recommendation'!$B$5:$J$124,5,FALSE)</f>
        <v>7.9492550566766186E-4</v>
      </c>
      <c r="G13" s="16">
        <f>'FNS Unimproved'!G13*VLOOKUP(MIN(119,$A13+G$3-1),'Improvement Recommendation'!$B$5:$J$124,5,FALSE)</f>
        <v>1.1165859073858999E-3</v>
      </c>
      <c r="H13" s="16">
        <f>'FNS Unimproved'!H13*VLOOKUP(MIN(119,$A13+H$3-1),'Improvement Recommendation'!$B$5:$J$124,5,FALSE)</f>
        <v>1.9416620970206186E-3</v>
      </c>
      <c r="I13" s="16">
        <f>'FNS Unimproved'!I13*VLOOKUP(MIN(119,$A13+I$3-1),'Improvement Recommendation'!$B$5:$J$124,5,FALSE)</f>
        <v>2.7958674494865917E-3</v>
      </c>
      <c r="J13" s="16">
        <f>'FNS Unimproved'!J13*VLOOKUP(MIN(119,$A13+J$3-1),'Improvement Recommendation'!$B$5:$J$124,5,FALSE)</f>
        <v>3.2825423080790352E-3</v>
      </c>
      <c r="K13" s="16">
        <f>'FNS Unimproved'!K13*VLOOKUP(MIN(119,$A13+K$3-1),'Improvement Recommendation'!$B$5:$J$124,5,FALSE)</f>
        <v>3.3708943733798571E-3</v>
      </c>
      <c r="L13" s="16">
        <f>'FNS Unimproved'!L13*VLOOKUP(MIN(119,$A13+L$3-1),'Improvement Recommendation'!$B$5:$J$124,5,FALSE)</f>
        <v>3.3708943733798571E-3</v>
      </c>
      <c r="M13" s="16">
        <f>'FNS Unimproved'!M13*VLOOKUP(MIN(119,$A13+M$3-1),'Improvement Recommendation'!$B$5:$J$124,5,FALSE)</f>
        <v>3.3708943733798571E-3</v>
      </c>
      <c r="N13" s="16">
        <f>'FNS Unimproved'!N13*VLOOKUP(MIN(119,$A13+N$3-1),'Improvement Recommendation'!$B$5:$J$124,5,FALSE)</f>
        <v>3.4105270727022834E-3</v>
      </c>
      <c r="O13" s="16">
        <f>'FNS Unimproved'!O13*VLOOKUP(MIN(119,$A13+O$3-1),'Improvement Recommendation'!$B$5:$J$124,5,FALSE)</f>
        <v>3.7176829312580528E-3</v>
      </c>
      <c r="P13" s="16">
        <f>'FNS Unimproved'!P13*VLOOKUP(MIN(119,$A13+P$3-1),'Improvement Recommendation'!$B$5:$J$124,5,FALSE)</f>
        <v>4.1426377677977171E-3</v>
      </c>
      <c r="Q13" s="16">
        <f>'FNS Unimproved'!Q13*VLOOKUP(MIN(119,$A13+Q$3-1),'Improvement Recommendation'!$B$5:$J$124,5,FALSE)</f>
        <v>4.4645848609402442E-3</v>
      </c>
      <c r="R13" s="16">
        <f>'FNS Unimproved'!R13*VLOOKUP(MIN(119,$A13+R$3-1),'Improvement Recommendation'!$B$5:$J$124,5,FALSE)</f>
        <v>4.4804298567160126E-3</v>
      </c>
      <c r="S13" s="16">
        <f>'FNS Unimproved'!S13*VLOOKUP(MIN(119,$A13+S$3-1),'Improvement Recommendation'!$B$5:$J$124,5,FALSE)</f>
        <v>4.3229940333774806E-3</v>
      </c>
      <c r="T13" s="16">
        <f>'FNS Unimproved'!T13*VLOOKUP(MIN(119,$A13+T$3-1),'Improvement Recommendation'!$B$5:$J$124,5,FALSE)</f>
        <v>4.2136362727678376E-3</v>
      </c>
      <c r="U13" s="16">
        <f>'FNS Unimproved'!U13*VLOOKUP(MIN(119,$A13+U$3-1),'Improvement Recommendation'!$B$5:$J$124,5,FALSE)</f>
        <v>4.3070913954574002E-3</v>
      </c>
      <c r="V13" s="16">
        <f>'FNS Unimproved'!V13*VLOOKUP(MIN(119,$A13+V$3-1),'Improvement Recommendation'!$B$5:$J$124,5,FALSE)</f>
        <v>4.5674864601542957E-3</v>
      </c>
      <c r="W13" s="16">
        <f>'FNS Unimproved'!W13*VLOOKUP(MIN(119,$A13+W$3-1),'Improvement Recommendation'!$B$5:$J$124,5,FALSE)</f>
        <v>4.9115002371028478E-3</v>
      </c>
      <c r="X13" s="16">
        <f>'FNS Unimproved'!X13*VLOOKUP(MIN(119,$A13+X$3-1),'Improvement Recommendation'!$B$5:$J$124,5,FALSE)</f>
        <v>5.2622796018842915E-3</v>
      </c>
      <c r="Y13" s="16">
        <f>'FNS Unimproved'!Y13*VLOOKUP(MIN(119,$A13+Y$3-1),'Improvement Recommendation'!$B$5:$J$124,5,FALSE)</f>
        <v>5.6382177240228096E-3</v>
      </c>
      <c r="Z13" s="16">
        <f>'FNS Unimproved'!Z13*VLOOKUP(MIN(119,$A13+Z$3-1),'Improvement Recommendation'!$B$5:$J$124,5,FALSE)</f>
        <v>6.0954364502341608E-3</v>
      </c>
      <c r="AA13" s="16">
        <f>'FNS Unimproved'!AA13*VLOOKUP(MIN(119,$A13+AA$3-1),'Improvement Recommendation'!$B$5:$J$124,5,FALSE)</f>
        <v>6.6960258033768559E-3</v>
      </c>
      <c r="AB13" s="16">
        <f>'FNS Unimproved'!AB13*VLOOKUP(MIN(119,$A13+AB$3-1),'Improvement Recommendation'!$B$5:$J$124,5,FALSE)</f>
        <v>7.4696939313123739E-3</v>
      </c>
      <c r="AC13" s="16">
        <f>'FNS Unimproved'!AC13*VLOOKUP(MIN(119,$A13+AC$3-1),'Improvement Recommendation'!$B$5:$J$124,5,FALSE)</f>
        <v>8.3905270452229019E-3</v>
      </c>
      <c r="AD13" s="16">
        <f>'FNS Unimproved'!AD13*VLOOKUP(MIN(119,$A13+AD$3-1),'Improvement Recommendation'!$B$5:$J$124,5,FALSE)</f>
        <v>9.3551533578768789E-3</v>
      </c>
      <c r="AE13" s="16">
        <f>'FNS Unimproved'!AE13*VLOOKUP(MIN(119,$A13+AE$3-1),'Improvement Recommendation'!$B$5:$J$124,5,FALSE)</f>
        <v>1.0167244500013651E-2</v>
      </c>
      <c r="AF13" s="16">
        <f>'FNS Unimproved'!AF13*VLOOKUP(MIN(119,$A13+AF$3-1),'Improvement Recommendation'!$B$5:$J$124,5,FALSE)</f>
        <v>1.060650872513102E-2</v>
      </c>
      <c r="AG13" s="16">
        <f>'FNS Unimproved'!AG13*VLOOKUP(MIN(119,$A13+AG$3-1),'Improvement Recommendation'!$B$5:$J$124,5,FALSE)</f>
        <v>0</v>
      </c>
      <c r="AH13" s="16">
        <f>'FNS Unimproved'!AH13*VLOOKUP(MIN(119,$A13+AH$3-1),'Improvement Recommendation'!$B$5:$J$124,5,FALSE)</f>
        <v>0</v>
      </c>
      <c r="AI13" s="16">
        <f>'FNS Unimproved'!AI13*VLOOKUP(MIN(119,$A13+AI$3-1),'Improvement Recommendation'!$B$5:$J$124,5,FALSE)</f>
        <v>0</v>
      </c>
      <c r="AJ13" s="16">
        <f>'FNS Unimproved'!AJ13*VLOOKUP(MIN(119,$A13+AJ$3-1),'Improvement Recommendation'!$B$5:$J$124,5,FALSE)</f>
        <v>0</v>
      </c>
    </row>
    <row r="14" spans="1:36">
      <c r="A14" s="5">
        <v>10</v>
      </c>
      <c r="B14" s="16">
        <f>'FNS Unimproved'!B14*VLOOKUP(MIN(119,$A14+B$3-1),'Improvement Recommendation'!$B$5:$J$124,5,FALSE)</f>
        <v>9.2688785834240165E-4</v>
      </c>
      <c r="C14" s="16">
        <f>'FNS Unimproved'!C14*VLOOKUP(MIN(119,$A14+C$3-1),'Improvement Recommendation'!$B$5:$J$124,5,FALSE)</f>
        <v>1.0063062911848911E-3</v>
      </c>
      <c r="D14" s="16">
        <f>'FNS Unimproved'!D14*VLOOKUP(MIN(119,$A14+D$3-1),'Improvement Recommendation'!$B$5:$J$124,5,FALSE)</f>
        <v>9.1373776024093365E-4</v>
      </c>
      <c r="E14" s="16">
        <f>'FNS Unimproved'!E14*VLOOKUP(MIN(119,$A14+E$3-1),'Improvement Recommendation'!$B$5:$J$124,5,FALSE)</f>
        <v>7.9492550566766186E-4</v>
      </c>
      <c r="F14" s="16">
        <f>'FNS Unimproved'!F14*VLOOKUP(MIN(119,$A14+F$3-1),'Improvement Recommendation'!$B$5:$J$124,5,FALSE)</f>
        <v>1.1165859073858999E-3</v>
      </c>
      <c r="G14" s="16">
        <f>'FNS Unimproved'!G14*VLOOKUP(MIN(119,$A14+G$3-1),'Improvement Recommendation'!$B$5:$J$124,5,FALSE)</f>
        <v>1.9416620970206186E-3</v>
      </c>
      <c r="H14" s="16">
        <f>'FNS Unimproved'!H14*VLOOKUP(MIN(119,$A14+H$3-1),'Improvement Recommendation'!$B$5:$J$124,5,FALSE)</f>
        <v>2.7958674494865917E-3</v>
      </c>
      <c r="I14" s="16">
        <f>'FNS Unimproved'!I14*VLOOKUP(MIN(119,$A14+I$3-1),'Improvement Recommendation'!$B$5:$J$124,5,FALSE)</f>
        <v>3.2825423080790352E-3</v>
      </c>
      <c r="J14" s="16">
        <f>'FNS Unimproved'!J14*VLOOKUP(MIN(119,$A14+J$3-1),'Improvement Recommendation'!$B$5:$J$124,5,FALSE)</f>
        <v>3.3708943733798571E-3</v>
      </c>
      <c r="K14" s="16">
        <f>'FNS Unimproved'!K14*VLOOKUP(MIN(119,$A14+K$3-1),'Improvement Recommendation'!$B$5:$J$124,5,FALSE)</f>
        <v>3.3708943733798571E-3</v>
      </c>
      <c r="L14" s="16">
        <f>'FNS Unimproved'!L14*VLOOKUP(MIN(119,$A14+L$3-1),'Improvement Recommendation'!$B$5:$J$124,5,FALSE)</f>
        <v>3.3708943733798571E-3</v>
      </c>
      <c r="M14" s="16">
        <f>'FNS Unimproved'!M14*VLOOKUP(MIN(119,$A14+M$3-1),'Improvement Recommendation'!$B$5:$J$124,5,FALSE)</f>
        <v>3.4105270727022834E-3</v>
      </c>
      <c r="N14" s="16">
        <f>'FNS Unimproved'!N14*VLOOKUP(MIN(119,$A14+N$3-1),'Improvement Recommendation'!$B$5:$J$124,5,FALSE)</f>
        <v>3.7176829312580528E-3</v>
      </c>
      <c r="O14" s="16">
        <f>'FNS Unimproved'!O14*VLOOKUP(MIN(119,$A14+O$3-1),'Improvement Recommendation'!$B$5:$J$124,5,FALSE)</f>
        <v>4.1426377677977171E-3</v>
      </c>
      <c r="P14" s="16">
        <f>'FNS Unimproved'!P14*VLOOKUP(MIN(119,$A14+P$3-1),'Improvement Recommendation'!$B$5:$J$124,5,FALSE)</f>
        <v>4.4645848609402442E-3</v>
      </c>
      <c r="Q14" s="16">
        <f>'FNS Unimproved'!Q14*VLOOKUP(MIN(119,$A14+Q$3-1),'Improvement Recommendation'!$B$5:$J$124,5,FALSE)</f>
        <v>4.4804298567160126E-3</v>
      </c>
      <c r="R14" s="16">
        <f>'FNS Unimproved'!R14*VLOOKUP(MIN(119,$A14+R$3-1),'Improvement Recommendation'!$B$5:$J$124,5,FALSE)</f>
        <v>4.3229940333774806E-3</v>
      </c>
      <c r="S14" s="16">
        <f>'FNS Unimproved'!S14*VLOOKUP(MIN(119,$A14+S$3-1),'Improvement Recommendation'!$B$5:$J$124,5,FALSE)</f>
        <v>4.2136362727678376E-3</v>
      </c>
      <c r="T14" s="16">
        <f>'FNS Unimproved'!T14*VLOOKUP(MIN(119,$A14+T$3-1),'Improvement Recommendation'!$B$5:$J$124,5,FALSE)</f>
        <v>4.3070913954574002E-3</v>
      </c>
      <c r="U14" s="16">
        <f>'FNS Unimproved'!U14*VLOOKUP(MIN(119,$A14+U$3-1),'Improvement Recommendation'!$B$5:$J$124,5,FALSE)</f>
        <v>4.5674864601542957E-3</v>
      </c>
      <c r="V14" s="16">
        <f>'FNS Unimproved'!V14*VLOOKUP(MIN(119,$A14+V$3-1),'Improvement Recommendation'!$B$5:$J$124,5,FALSE)</f>
        <v>4.9115002371028478E-3</v>
      </c>
      <c r="W14" s="16">
        <f>'FNS Unimproved'!W14*VLOOKUP(MIN(119,$A14+W$3-1),'Improvement Recommendation'!$B$5:$J$124,5,FALSE)</f>
        <v>5.2622796018842915E-3</v>
      </c>
      <c r="X14" s="16">
        <f>'FNS Unimproved'!X14*VLOOKUP(MIN(119,$A14+X$3-1),'Improvement Recommendation'!$B$5:$J$124,5,FALSE)</f>
        <v>5.6382177240228096E-3</v>
      </c>
      <c r="Y14" s="16">
        <f>'FNS Unimproved'!Y14*VLOOKUP(MIN(119,$A14+Y$3-1),'Improvement Recommendation'!$B$5:$J$124,5,FALSE)</f>
        <v>6.0954364502341608E-3</v>
      </c>
      <c r="Z14" s="16">
        <f>'FNS Unimproved'!Z14*VLOOKUP(MIN(119,$A14+Z$3-1),'Improvement Recommendation'!$B$5:$J$124,5,FALSE)</f>
        <v>6.6960258033768559E-3</v>
      </c>
      <c r="AA14" s="16">
        <f>'FNS Unimproved'!AA14*VLOOKUP(MIN(119,$A14+AA$3-1),'Improvement Recommendation'!$B$5:$J$124,5,FALSE)</f>
        <v>7.4696939313123739E-3</v>
      </c>
      <c r="AB14" s="16">
        <f>'FNS Unimproved'!AB14*VLOOKUP(MIN(119,$A14+AB$3-1),'Improvement Recommendation'!$B$5:$J$124,5,FALSE)</f>
        <v>8.3905270452229019E-3</v>
      </c>
      <c r="AC14" s="16">
        <f>'FNS Unimproved'!AC14*VLOOKUP(MIN(119,$A14+AC$3-1),'Improvement Recommendation'!$B$5:$J$124,5,FALSE)</f>
        <v>9.3551533578768789E-3</v>
      </c>
      <c r="AD14" s="16">
        <f>'FNS Unimproved'!AD14*VLOOKUP(MIN(119,$A14+AD$3-1),'Improvement Recommendation'!$B$5:$J$124,5,FALSE)</f>
        <v>1.0167244500013651E-2</v>
      </c>
      <c r="AE14" s="16">
        <f>'FNS Unimproved'!AE14*VLOOKUP(MIN(119,$A14+AE$3-1),'Improvement Recommendation'!$B$5:$J$124,5,FALSE)</f>
        <v>1.060650872513102E-2</v>
      </c>
      <c r="AF14" s="16">
        <f>'FNS Unimproved'!AF14*VLOOKUP(MIN(119,$A14+AF$3-1),'Improvement Recommendation'!$B$5:$J$124,5,FALSE)</f>
        <v>0</v>
      </c>
      <c r="AG14" s="16">
        <f>'FNS Unimproved'!AG14*VLOOKUP(MIN(119,$A14+AG$3-1),'Improvement Recommendation'!$B$5:$J$124,5,FALSE)</f>
        <v>0</v>
      </c>
      <c r="AH14" s="16">
        <f>'FNS Unimproved'!AH14*VLOOKUP(MIN(119,$A14+AH$3-1),'Improvement Recommendation'!$B$5:$J$124,5,FALSE)</f>
        <v>0</v>
      </c>
      <c r="AI14" s="16">
        <f>'FNS Unimproved'!AI14*VLOOKUP(MIN(119,$A14+AI$3-1),'Improvement Recommendation'!$B$5:$J$124,5,FALSE)</f>
        <v>0</v>
      </c>
      <c r="AJ14" s="16">
        <f>'FNS Unimproved'!AJ14*VLOOKUP(MIN(119,$A14+AJ$3-1),'Improvement Recommendation'!$B$5:$J$124,5,FALSE)</f>
        <v>0</v>
      </c>
    </row>
    <row r="15" spans="1:36">
      <c r="A15" s="5">
        <v>11</v>
      </c>
      <c r="B15" s="16">
        <f>'FNS Unimproved'!B15*VLOOKUP(MIN(119,$A15+B$3-1),'Improvement Recommendation'!$B$5:$J$124,5,FALSE)</f>
        <v>1.0063062911848911E-3</v>
      </c>
      <c r="C15" s="16">
        <f>'FNS Unimproved'!C15*VLOOKUP(MIN(119,$A15+C$3-1),'Improvement Recommendation'!$B$5:$J$124,5,FALSE)</f>
        <v>9.1373776024093365E-4</v>
      </c>
      <c r="D15" s="16">
        <f>'FNS Unimproved'!D15*VLOOKUP(MIN(119,$A15+D$3-1),'Improvement Recommendation'!$B$5:$J$124,5,FALSE)</f>
        <v>7.9492550566766186E-4</v>
      </c>
      <c r="E15" s="16">
        <f>'FNS Unimproved'!E15*VLOOKUP(MIN(119,$A15+E$3-1),'Improvement Recommendation'!$B$5:$J$124,5,FALSE)</f>
        <v>1.1165859073858999E-3</v>
      </c>
      <c r="F15" s="16">
        <f>'FNS Unimproved'!F15*VLOOKUP(MIN(119,$A15+F$3-1),'Improvement Recommendation'!$B$5:$J$124,5,FALSE)</f>
        <v>1.9416620970206186E-3</v>
      </c>
      <c r="G15" s="16">
        <f>'FNS Unimproved'!G15*VLOOKUP(MIN(119,$A15+G$3-1),'Improvement Recommendation'!$B$5:$J$124,5,FALSE)</f>
        <v>2.7958674494865917E-3</v>
      </c>
      <c r="H15" s="16">
        <f>'FNS Unimproved'!H15*VLOOKUP(MIN(119,$A15+H$3-1),'Improvement Recommendation'!$B$5:$J$124,5,FALSE)</f>
        <v>3.2825423080790352E-3</v>
      </c>
      <c r="I15" s="16">
        <f>'FNS Unimproved'!I15*VLOOKUP(MIN(119,$A15+I$3-1),'Improvement Recommendation'!$B$5:$J$124,5,FALSE)</f>
        <v>3.3708943733798571E-3</v>
      </c>
      <c r="J15" s="16">
        <f>'FNS Unimproved'!J15*VLOOKUP(MIN(119,$A15+J$3-1),'Improvement Recommendation'!$B$5:$J$124,5,FALSE)</f>
        <v>3.3708943733798571E-3</v>
      </c>
      <c r="K15" s="16">
        <f>'FNS Unimproved'!K15*VLOOKUP(MIN(119,$A15+K$3-1),'Improvement Recommendation'!$B$5:$J$124,5,FALSE)</f>
        <v>3.3708943733798571E-3</v>
      </c>
      <c r="L15" s="16">
        <f>'FNS Unimproved'!L15*VLOOKUP(MIN(119,$A15+L$3-1),'Improvement Recommendation'!$B$5:$J$124,5,FALSE)</f>
        <v>3.4105270727022834E-3</v>
      </c>
      <c r="M15" s="16">
        <f>'FNS Unimproved'!M15*VLOOKUP(MIN(119,$A15+M$3-1),'Improvement Recommendation'!$B$5:$J$124,5,FALSE)</f>
        <v>3.7176829312580528E-3</v>
      </c>
      <c r="N15" s="16">
        <f>'FNS Unimproved'!N15*VLOOKUP(MIN(119,$A15+N$3-1),'Improvement Recommendation'!$B$5:$J$124,5,FALSE)</f>
        <v>4.1426377677977171E-3</v>
      </c>
      <c r="O15" s="16">
        <f>'FNS Unimproved'!O15*VLOOKUP(MIN(119,$A15+O$3-1),'Improvement Recommendation'!$B$5:$J$124,5,FALSE)</f>
        <v>4.4645848609402442E-3</v>
      </c>
      <c r="P15" s="16">
        <f>'FNS Unimproved'!P15*VLOOKUP(MIN(119,$A15+P$3-1),'Improvement Recommendation'!$B$5:$J$124,5,FALSE)</f>
        <v>4.4804298567160126E-3</v>
      </c>
      <c r="Q15" s="16">
        <f>'FNS Unimproved'!Q15*VLOOKUP(MIN(119,$A15+Q$3-1),'Improvement Recommendation'!$B$5:$J$124,5,FALSE)</f>
        <v>4.3229940333774806E-3</v>
      </c>
      <c r="R15" s="16">
        <f>'FNS Unimproved'!R15*VLOOKUP(MIN(119,$A15+R$3-1),'Improvement Recommendation'!$B$5:$J$124,5,FALSE)</f>
        <v>4.2136362727678376E-3</v>
      </c>
      <c r="S15" s="16">
        <f>'FNS Unimproved'!S15*VLOOKUP(MIN(119,$A15+S$3-1),'Improvement Recommendation'!$B$5:$J$124,5,FALSE)</f>
        <v>4.3070913954574002E-3</v>
      </c>
      <c r="T15" s="16">
        <f>'FNS Unimproved'!T15*VLOOKUP(MIN(119,$A15+T$3-1),'Improvement Recommendation'!$B$5:$J$124,5,FALSE)</f>
        <v>4.5674864601542957E-3</v>
      </c>
      <c r="U15" s="16">
        <f>'FNS Unimproved'!U15*VLOOKUP(MIN(119,$A15+U$3-1),'Improvement Recommendation'!$B$5:$J$124,5,FALSE)</f>
        <v>4.911500237102847E-3</v>
      </c>
      <c r="V15" s="16">
        <f>'FNS Unimproved'!V15*VLOOKUP(MIN(119,$A15+V$3-1),'Improvement Recommendation'!$B$5:$J$124,5,FALSE)</f>
        <v>5.2622796018842915E-3</v>
      </c>
      <c r="W15" s="16">
        <f>'FNS Unimproved'!W15*VLOOKUP(MIN(119,$A15+W$3-1),'Improvement Recommendation'!$B$5:$J$124,5,FALSE)</f>
        <v>5.6382177240228096E-3</v>
      </c>
      <c r="X15" s="16">
        <f>'FNS Unimproved'!X15*VLOOKUP(MIN(119,$A15+X$3-1),'Improvement Recommendation'!$B$5:$J$124,5,FALSE)</f>
        <v>6.0954364502341608E-3</v>
      </c>
      <c r="Y15" s="16">
        <f>'FNS Unimproved'!Y15*VLOOKUP(MIN(119,$A15+Y$3-1),'Improvement Recommendation'!$B$5:$J$124,5,FALSE)</f>
        <v>6.6960258033768559E-3</v>
      </c>
      <c r="Z15" s="16">
        <f>'FNS Unimproved'!Z15*VLOOKUP(MIN(119,$A15+Z$3-1),'Improvement Recommendation'!$B$5:$J$124,5,FALSE)</f>
        <v>7.4696939313123739E-3</v>
      </c>
      <c r="AA15" s="16">
        <f>'FNS Unimproved'!AA15*VLOOKUP(MIN(119,$A15+AA$3-1),'Improvement Recommendation'!$B$5:$J$124,5,FALSE)</f>
        <v>8.3905270452229019E-3</v>
      </c>
      <c r="AB15" s="16">
        <f>'FNS Unimproved'!AB15*VLOOKUP(MIN(119,$A15+AB$3-1),'Improvement Recommendation'!$B$5:$J$124,5,FALSE)</f>
        <v>9.3551533578768789E-3</v>
      </c>
      <c r="AC15" s="16">
        <f>'FNS Unimproved'!AC15*VLOOKUP(MIN(119,$A15+AC$3-1),'Improvement Recommendation'!$B$5:$J$124,5,FALSE)</f>
        <v>1.0167244500013651E-2</v>
      </c>
      <c r="AD15" s="16">
        <f>'FNS Unimproved'!AD15*VLOOKUP(MIN(119,$A15+AD$3-1),'Improvement Recommendation'!$B$5:$J$124,5,FALSE)</f>
        <v>1.060650872513102E-2</v>
      </c>
      <c r="AE15" s="16">
        <f>'FNS Unimproved'!AE15*VLOOKUP(MIN(119,$A15+AE$3-1),'Improvement Recommendation'!$B$5:$J$124,5,FALSE)</f>
        <v>0</v>
      </c>
      <c r="AF15" s="16">
        <f>'FNS Unimproved'!AF15*VLOOKUP(MIN(119,$A15+AF$3-1),'Improvement Recommendation'!$B$5:$J$124,5,FALSE)</f>
        <v>0</v>
      </c>
      <c r="AG15" s="16">
        <f>'FNS Unimproved'!AG15*VLOOKUP(MIN(119,$A15+AG$3-1),'Improvement Recommendation'!$B$5:$J$124,5,FALSE)</f>
        <v>0</v>
      </c>
      <c r="AH15" s="16">
        <f>'FNS Unimproved'!AH15*VLOOKUP(MIN(119,$A15+AH$3-1),'Improvement Recommendation'!$B$5:$J$124,5,FALSE)</f>
        <v>0</v>
      </c>
      <c r="AI15" s="16">
        <f>'FNS Unimproved'!AI15*VLOOKUP(MIN(119,$A15+AI$3-1),'Improvement Recommendation'!$B$5:$J$124,5,FALSE)</f>
        <v>0</v>
      </c>
      <c r="AJ15" s="16">
        <f>'FNS Unimproved'!AJ15*VLOOKUP(MIN(119,$A15+AJ$3-1),'Improvement Recommendation'!$B$5:$J$124,5,FALSE)</f>
        <v>0</v>
      </c>
    </row>
    <row r="16" spans="1:36">
      <c r="A16" s="5">
        <v>12</v>
      </c>
      <c r="B16" s="16">
        <f>'FNS Unimproved'!B16*VLOOKUP(MIN(119,$A16+B$3-1),'Improvement Recommendation'!$B$5:$J$124,5,FALSE)</f>
        <v>9.1373776024093365E-4</v>
      </c>
      <c r="C16" s="16">
        <f>'FNS Unimproved'!C16*VLOOKUP(MIN(119,$A16+C$3-1),'Improvement Recommendation'!$B$5:$J$124,5,FALSE)</f>
        <v>7.9492550566766186E-4</v>
      </c>
      <c r="D16" s="16">
        <f>'FNS Unimproved'!D16*VLOOKUP(MIN(119,$A16+D$3-1),'Improvement Recommendation'!$B$5:$J$124,5,FALSE)</f>
        <v>1.1165859073858999E-3</v>
      </c>
      <c r="E16" s="16">
        <f>'FNS Unimproved'!E16*VLOOKUP(MIN(119,$A16+E$3-1),'Improvement Recommendation'!$B$5:$J$124,5,FALSE)</f>
        <v>1.9416620970206186E-3</v>
      </c>
      <c r="F16" s="16">
        <f>'FNS Unimproved'!F16*VLOOKUP(MIN(119,$A16+F$3-1),'Improvement Recommendation'!$B$5:$J$124,5,FALSE)</f>
        <v>2.7958674494865917E-3</v>
      </c>
      <c r="G16" s="16">
        <f>'FNS Unimproved'!G16*VLOOKUP(MIN(119,$A16+G$3-1),'Improvement Recommendation'!$B$5:$J$124,5,FALSE)</f>
        <v>3.2825423080790352E-3</v>
      </c>
      <c r="H16" s="16">
        <f>'FNS Unimproved'!H16*VLOOKUP(MIN(119,$A16+H$3-1),'Improvement Recommendation'!$B$5:$J$124,5,FALSE)</f>
        <v>3.3708943733798571E-3</v>
      </c>
      <c r="I16" s="16">
        <f>'FNS Unimproved'!I16*VLOOKUP(MIN(119,$A16+I$3-1),'Improvement Recommendation'!$B$5:$J$124,5,FALSE)</f>
        <v>3.3708943733798571E-3</v>
      </c>
      <c r="J16" s="16">
        <f>'FNS Unimproved'!J16*VLOOKUP(MIN(119,$A16+J$3-1),'Improvement Recommendation'!$B$5:$J$124,5,FALSE)</f>
        <v>3.3708943733798571E-3</v>
      </c>
      <c r="K16" s="16">
        <f>'FNS Unimproved'!K16*VLOOKUP(MIN(119,$A16+K$3-1),'Improvement Recommendation'!$B$5:$J$124,5,FALSE)</f>
        <v>3.4105270727022834E-3</v>
      </c>
      <c r="L16" s="16">
        <f>'FNS Unimproved'!L16*VLOOKUP(MIN(119,$A16+L$3-1),'Improvement Recommendation'!$B$5:$J$124,5,FALSE)</f>
        <v>3.7176829312580528E-3</v>
      </c>
      <c r="M16" s="16">
        <f>'FNS Unimproved'!M16*VLOOKUP(MIN(119,$A16+M$3-1),'Improvement Recommendation'!$B$5:$J$124,5,FALSE)</f>
        <v>4.1426377677977171E-3</v>
      </c>
      <c r="N16" s="16">
        <f>'FNS Unimproved'!N16*VLOOKUP(MIN(119,$A16+N$3-1),'Improvement Recommendation'!$B$5:$J$124,5,FALSE)</f>
        <v>4.4645848609402442E-3</v>
      </c>
      <c r="O16" s="16">
        <f>'FNS Unimproved'!O16*VLOOKUP(MIN(119,$A16+O$3-1),'Improvement Recommendation'!$B$5:$J$124,5,FALSE)</f>
        <v>4.4804298567160126E-3</v>
      </c>
      <c r="P16" s="16">
        <f>'FNS Unimproved'!P16*VLOOKUP(MIN(119,$A16+P$3-1),'Improvement Recommendation'!$B$5:$J$124,5,FALSE)</f>
        <v>4.3229940333774806E-3</v>
      </c>
      <c r="Q16" s="16">
        <f>'FNS Unimproved'!Q16*VLOOKUP(MIN(119,$A16+Q$3-1),'Improvement Recommendation'!$B$5:$J$124,5,FALSE)</f>
        <v>4.2136362727678376E-3</v>
      </c>
      <c r="R16" s="16">
        <f>'FNS Unimproved'!R16*VLOOKUP(MIN(119,$A16+R$3-1),'Improvement Recommendation'!$B$5:$J$124,5,FALSE)</f>
        <v>4.3070913954574002E-3</v>
      </c>
      <c r="S16" s="16">
        <f>'FNS Unimproved'!S16*VLOOKUP(MIN(119,$A16+S$3-1),'Improvement Recommendation'!$B$5:$J$124,5,FALSE)</f>
        <v>4.5674864601542957E-3</v>
      </c>
      <c r="T16" s="16">
        <f>'FNS Unimproved'!T16*VLOOKUP(MIN(119,$A16+T$3-1),'Improvement Recommendation'!$B$5:$J$124,5,FALSE)</f>
        <v>4.911500237102847E-3</v>
      </c>
      <c r="U16" s="16">
        <f>'FNS Unimproved'!U16*VLOOKUP(MIN(119,$A16+U$3-1),'Improvement Recommendation'!$B$5:$J$124,5,FALSE)</f>
        <v>5.2622796018842906E-3</v>
      </c>
      <c r="V16" s="16">
        <f>'FNS Unimproved'!V16*VLOOKUP(MIN(119,$A16+V$3-1),'Improvement Recommendation'!$B$5:$J$124,5,FALSE)</f>
        <v>5.6382177240228096E-3</v>
      </c>
      <c r="W16" s="16">
        <f>'FNS Unimproved'!W16*VLOOKUP(MIN(119,$A16+W$3-1),'Improvement Recommendation'!$B$5:$J$124,5,FALSE)</f>
        <v>6.0954364502341608E-3</v>
      </c>
      <c r="X16" s="16">
        <f>'FNS Unimproved'!X16*VLOOKUP(MIN(119,$A16+X$3-1),'Improvement Recommendation'!$B$5:$J$124,5,FALSE)</f>
        <v>6.6960258033768559E-3</v>
      </c>
      <c r="Y16" s="16">
        <f>'FNS Unimproved'!Y16*VLOOKUP(MIN(119,$A16+Y$3-1),'Improvement Recommendation'!$B$5:$J$124,5,FALSE)</f>
        <v>7.4696939313123739E-3</v>
      </c>
      <c r="Z16" s="16">
        <f>'FNS Unimproved'!Z16*VLOOKUP(MIN(119,$A16+Z$3-1),'Improvement Recommendation'!$B$5:$J$124,5,FALSE)</f>
        <v>8.3905270452229019E-3</v>
      </c>
      <c r="AA16" s="16">
        <f>'FNS Unimproved'!AA16*VLOOKUP(MIN(119,$A16+AA$3-1),'Improvement Recommendation'!$B$5:$J$124,5,FALSE)</f>
        <v>9.3551533578768789E-3</v>
      </c>
      <c r="AB16" s="16">
        <f>'FNS Unimproved'!AB16*VLOOKUP(MIN(119,$A16+AB$3-1),'Improvement Recommendation'!$B$5:$J$124,5,FALSE)</f>
        <v>1.0167244500013651E-2</v>
      </c>
      <c r="AC16" s="16">
        <f>'FNS Unimproved'!AC16*VLOOKUP(MIN(119,$A16+AC$3-1),'Improvement Recommendation'!$B$5:$J$124,5,FALSE)</f>
        <v>1.060650872513102E-2</v>
      </c>
      <c r="AD16" s="16">
        <f>'FNS Unimproved'!AD16*VLOOKUP(MIN(119,$A16+AD$3-1),'Improvement Recommendation'!$B$5:$J$124,5,FALSE)</f>
        <v>0</v>
      </c>
      <c r="AE16" s="16">
        <f>'FNS Unimproved'!AE16*VLOOKUP(MIN(119,$A16+AE$3-1),'Improvement Recommendation'!$B$5:$J$124,5,FALSE)</f>
        <v>0</v>
      </c>
      <c r="AF16" s="16">
        <f>'FNS Unimproved'!AF16*VLOOKUP(MIN(119,$A16+AF$3-1),'Improvement Recommendation'!$B$5:$J$124,5,FALSE)</f>
        <v>0</v>
      </c>
      <c r="AG16" s="16">
        <f>'FNS Unimproved'!AG16*VLOOKUP(MIN(119,$A16+AG$3-1),'Improvement Recommendation'!$B$5:$J$124,5,FALSE)</f>
        <v>0</v>
      </c>
      <c r="AH16" s="16">
        <f>'FNS Unimproved'!AH16*VLOOKUP(MIN(119,$A16+AH$3-1),'Improvement Recommendation'!$B$5:$J$124,5,FALSE)</f>
        <v>0</v>
      </c>
      <c r="AI16" s="16">
        <f>'FNS Unimproved'!AI16*VLOOKUP(MIN(119,$A16+AI$3-1),'Improvement Recommendation'!$B$5:$J$124,5,FALSE)</f>
        <v>0</v>
      </c>
      <c r="AJ16" s="16">
        <f>'FNS Unimproved'!AJ16*VLOOKUP(MIN(119,$A16+AJ$3-1),'Improvement Recommendation'!$B$5:$J$124,5,FALSE)</f>
        <v>0</v>
      </c>
    </row>
    <row r="17" spans="1:36">
      <c r="A17" s="5">
        <v>13</v>
      </c>
      <c r="B17" s="16">
        <f>'FNS Unimproved'!B17*VLOOKUP(MIN(119,$A17+B$3-1),'Improvement Recommendation'!$B$5:$J$124,5,FALSE)</f>
        <v>7.9492550566766186E-4</v>
      </c>
      <c r="C17" s="16">
        <f>'FNS Unimproved'!C17*VLOOKUP(MIN(119,$A17+C$3-1),'Improvement Recommendation'!$B$5:$J$124,5,FALSE)</f>
        <v>1.1165859073858999E-3</v>
      </c>
      <c r="D17" s="16">
        <f>'FNS Unimproved'!D17*VLOOKUP(MIN(119,$A17+D$3-1),'Improvement Recommendation'!$B$5:$J$124,5,FALSE)</f>
        <v>1.9416620970206186E-3</v>
      </c>
      <c r="E17" s="16">
        <f>'FNS Unimproved'!E17*VLOOKUP(MIN(119,$A17+E$3-1),'Improvement Recommendation'!$B$5:$J$124,5,FALSE)</f>
        <v>2.7958674494865917E-3</v>
      </c>
      <c r="F17" s="16">
        <f>'FNS Unimproved'!F17*VLOOKUP(MIN(119,$A17+F$3-1),'Improvement Recommendation'!$B$5:$J$124,5,FALSE)</f>
        <v>3.2825423080790352E-3</v>
      </c>
      <c r="G17" s="16">
        <f>'FNS Unimproved'!G17*VLOOKUP(MIN(119,$A17+G$3-1),'Improvement Recommendation'!$B$5:$J$124,5,FALSE)</f>
        <v>3.3708943733798571E-3</v>
      </c>
      <c r="H17" s="16">
        <f>'FNS Unimproved'!H17*VLOOKUP(MIN(119,$A17+H$3-1),'Improvement Recommendation'!$B$5:$J$124,5,FALSE)</f>
        <v>3.3708943733798571E-3</v>
      </c>
      <c r="I17" s="16">
        <f>'FNS Unimproved'!I17*VLOOKUP(MIN(119,$A17+I$3-1),'Improvement Recommendation'!$B$5:$J$124,5,FALSE)</f>
        <v>3.3708943733798571E-3</v>
      </c>
      <c r="J17" s="16">
        <f>'FNS Unimproved'!J17*VLOOKUP(MIN(119,$A17+J$3-1),'Improvement Recommendation'!$B$5:$J$124,5,FALSE)</f>
        <v>3.4105270727022834E-3</v>
      </c>
      <c r="K17" s="16">
        <f>'FNS Unimproved'!K17*VLOOKUP(MIN(119,$A17+K$3-1),'Improvement Recommendation'!$B$5:$J$124,5,FALSE)</f>
        <v>3.7176829312580528E-3</v>
      </c>
      <c r="L17" s="16">
        <f>'FNS Unimproved'!L17*VLOOKUP(MIN(119,$A17+L$3-1),'Improvement Recommendation'!$B$5:$J$124,5,FALSE)</f>
        <v>4.1426377677977171E-3</v>
      </c>
      <c r="M17" s="16">
        <f>'FNS Unimproved'!M17*VLOOKUP(MIN(119,$A17+M$3-1),'Improvement Recommendation'!$B$5:$J$124,5,FALSE)</f>
        <v>4.4645848609402442E-3</v>
      </c>
      <c r="N17" s="16">
        <f>'FNS Unimproved'!N17*VLOOKUP(MIN(119,$A17+N$3-1),'Improvement Recommendation'!$B$5:$J$124,5,FALSE)</f>
        <v>4.4804298567160126E-3</v>
      </c>
      <c r="O17" s="16">
        <f>'FNS Unimproved'!O17*VLOOKUP(MIN(119,$A17+O$3-1),'Improvement Recommendation'!$B$5:$J$124,5,FALSE)</f>
        <v>4.3229940333774806E-3</v>
      </c>
      <c r="P17" s="16">
        <f>'FNS Unimproved'!P17*VLOOKUP(MIN(119,$A17+P$3-1),'Improvement Recommendation'!$B$5:$J$124,5,FALSE)</f>
        <v>4.2136362727678376E-3</v>
      </c>
      <c r="Q17" s="16">
        <f>'FNS Unimproved'!Q17*VLOOKUP(MIN(119,$A17+Q$3-1),'Improvement Recommendation'!$B$5:$J$124,5,FALSE)</f>
        <v>4.3070913954574002E-3</v>
      </c>
      <c r="R17" s="16">
        <f>'FNS Unimproved'!R17*VLOOKUP(MIN(119,$A17+R$3-1),'Improvement Recommendation'!$B$5:$J$124,5,FALSE)</f>
        <v>4.5674864601542957E-3</v>
      </c>
      <c r="S17" s="16">
        <f>'FNS Unimproved'!S17*VLOOKUP(MIN(119,$A17+S$3-1),'Improvement Recommendation'!$B$5:$J$124,5,FALSE)</f>
        <v>4.911500237102847E-3</v>
      </c>
      <c r="T17" s="16">
        <f>'FNS Unimproved'!T17*VLOOKUP(MIN(119,$A17+T$3-1),'Improvement Recommendation'!$B$5:$J$124,5,FALSE)</f>
        <v>5.2622796018842906E-3</v>
      </c>
      <c r="U17" s="16">
        <f>'FNS Unimproved'!U17*VLOOKUP(MIN(119,$A17+U$3-1),'Improvement Recommendation'!$B$5:$J$124,5,FALSE)</f>
        <v>5.6382177240228096E-3</v>
      </c>
      <c r="V17" s="16">
        <f>'FNS Unimproved'!V17*VLOOKUP(MIN(119,$A17+V$3-1),'Improvement Recommendation'!$B$5:$J$124,5,FALSE)</f>
        <v>6.0954364502341608E-3</v>
      </c>
      <c r="W17" s="16">
        <f>'FNS Unimproved'!W17*VLOOKUP(MIN(119,$A17+W$3-1),'Improvement Recommendation'!$B$5:$J$124,5,FALSE)</f>
        <v>6.6960258033768559E-3</v>
      </c>
      <c r="X17" s="16">
        <f>'FNS Unimproved'!X17*VLOOKUP(MIN(119,$A17+X$3-1),'Improvement Recommendation'!$B$5:$J$124,5,FALSE)</f>
        <v>7.4696939313123739E-3</v>
      </c>
      <c r="Y17" s="16">
        <f>'FNS Unimproved'!Y17*VLOOKUP(MIN(119,$A17+Y$3-1),'Improvement Recommendation'!$B$5:$J$124,5,FALSE)</f>
        <v>8.3905270452229019E-3</v>
      </c>
      <c r="Z17" s="16">
        <f>'FNS Unimproved'!Z17*VLOOKUP(MIN(119,$A17+Z$3-1),'Improvement Recommendation'!$B$5:$J$124,5,FALSE)</f>
        <v>9.3551533578768789E-3</v>
      </c>
      <c r="AA17" s="16">
        <f>'FNS Unimproved'!AA17*VLOOKUP(MIN(119,$A17+AA$3-1),'Improvement Recommendation'!$B$5:$J$124,5,FALSE)</f>
        <v>1.0167244500013651E-2</v>
      </c>
      <c r="AB17" s="16">
        <f>'FNS Unimproved'!AB17*VLOOKUP(MIN(119,$A17+AB$3-1),'Improvement Recommendation'!$B$5:$J$124,5,FALSE)</f>
        <v>1.060650872513102E-2</v>
      </c>
      <c r="AC17" s="16">
        <f>'FNS Unimproved'!AC17*VLOOKUP(MIN(119,$A17+AC$3-1),'Improvement Recommendation'!$B$5:$J$124,5,FALSE)</f>
        <v>0</v>
      </c>
      <c r="AD17" s="16">
        <f>'FNS Unimproved'!AD17*VLOOKUP(MIN(119,$A17+AD$3-1),'Improvement Recommendation'!$B$5:$J$124,5,FALSE)</f>
        <v>0</v>
      </c>
      <c r="AE17" s="16">
        <f>'FNS Unimproved'!AE17*VLOOKUP(MIN(119,$A17+AE$3-1),'Improvement Recommendation'!$B$5:$J$124,5,FALSE)</f>
        <v>0</v>
      </c>
      <c r="AF17" s="16">
        <f>'FNS Unimproved'!AF17*VLOOKUP(MIN(119,$A17+AF$3-1),'Improvement Recommendation'!$B$5:$J$124,5,FALSE)</f>
        <v>0</v>
      </c>
      <c r="AG17" s="16">
        <f>'FNS Unimproved'!AG17*VLOOKUP(MIN(119,$A17+AG$3-1),'Improvement Recommendation'!$B$5:$J$124,5,FALSE)</f>
        <v>0</v>
      </c>
      <c r="AH17" s="16">
        <f>'FNS Unimproved'!AH17*VLOOKUP(MIN(119,$A17+AH$3-1),'Improvement Recommendation'!$B$5:$J$124,5,FALSE)</f>
        <v>0</v>
      </c>
      <c r="AI17" s="16">
        <f>'FNS Unimproved'!AI17*VLOOKUP(MIN(119,$A17+AI$3-1),'Improvement Recommendation'!$B$5:$J$124,5,FALSE)</f>
        <v>0</v>
      </c>
      <c r="AJ17" s="16">
        <f>'FNS Unimproved'!AJ17*VLOOKUP(MIN(119,$A17+AJ$3-1),'Improvement Recommendation'!$B$5:$J$124,5,FALSE)</f>
        <v>0</v>
      </c>
    </row>
    <row r="18" spans="1:36">
      <c r="A18" s="5">
        <v>14</v>
      </c>
      <c r="B18" s="16">
        <f>'FNS Unimproved'!B18*VLOOKUP(MIN(119,$A18+B$3-1),'Improvement Recommendation'!$B$5:$J$124,5,FALSE)</f>
        <v>1.1165859073858999E-3</v>
      </c>
      <c r="C18" s="16">
        <f>'FNS Unimproved'!C18*VLOOKUP(MIN(119,$A18+C$3-1),'Improvement Recommendation'!$B$5:$J$124,5,FALSE)</f>
        <v>1.9416620970206186E-3</v>
      </c>
      <c r="D18" s="16">
        <f>'FNS Unimproved'!D18*VLOOKUP(MIN(119,$A18+D$3-1),'Improvement Recommendation'!$B$5:$J$124,5,FALSE)</f>
        <v>2.7958674494865917E-3</v>
      </c>
      <c r="E18" s="16">
        <f>'FNS Unimproved'!E18*VLOOKUP(MIN(119,$A18+E$3-1),'Improvement Recommendation'!$B$5:$J$124,5,FALSE)</f>
        <v>3.2825423080790352E-3</v>
      </c>
      <c r="F18" s="16">
        <f>'FNS Unimproved'!F18*VLOOKUP(MIN(119,$A18+F$3-1),'Improvement Recommendation'!$B$5:$J$124,5,FALSE)</f>
        <v>3.3708943733798571E-3</v>
      </c>
      <c r="G18" s="16">
        <f>'FNS Unimproved'!G18*VLOOKUP(MIN(119,$A18+G$3-1),'Improvement Recommendation'!$B$5:$J$124,5,FALSE)</f>
        <v>3.3708943733798571E-3</v>
      </c>
      <c r="H18" s="16">
        <f>'FNS Unimproved'!H18*VLOOKUP(MIN(119,$A18+H$3-1),'Improvement Recommendation'!$B$5:$J$124,5,FALSE)</f>
        <v>3.3708943733798571E-3</v>
      </c>
      <c r="I18" s="16">
        <f>'FNS Unimproved'!I18*VLOOKUP(MIN(119,$A18+I$3-1),'Improvement Recommendation'!$B$5:$J$124,5,FALSE)</f>
        <v>3.4105270727022834E-3</v>
      </c>
      <c r="J18" s="16">
        <f>'FNS Unimproved'!J18*VLOOKUP(MIN(119,$A18+J$3-1),'Improvement Recommendation'!$B$5:$J$124,5,FALSE)</f>
        <v>3.7176829312580528E-3</v>
      </c>
      <c r="K18" s="16">
        <f>'FNS Unimproved'!K18*VLOOKUP(MIN(119,$A18+K$3-1),'Improvement Recommendation'!$B$5:$J$124,5,FALSE)</f>
        <v>4.1426377677977171E-3</v>
      </c>
      <c r="L18" s="16">
        <f>'FNS Unimproved'!L18*VLOOKUP(MIN(119,$A18+L$3-1),'Improvement Recommendation'!$B$5:$J$124,5,FALSE)</f>
        <v>4.4645848609402442E-3</v>
      </c>
      <c r="M18" s="16">
        <f>'FNS Unimproved'!M18*VLOOKUP(MIN(119,$A18+M$3-1),'Improvement Recommendation'!$B$5:$J$124,5,FALSE)</f>
        <v>4.4804298567160126E-3</v>
      </c>
      <c r="N18" s="16">
        <f>'FNS Unimproved'!N18*VLOOKUP(MIN(119,$A18+N$3-1),'Improvement Recommendation'!$B$5:$J$124,5,FALSE)</f>
        <v>4.3229940333774806E-3</v>
      </c>
      <c r="O18" s="16">
        <f>'FNS Unimproved'!O18*VLOOKUP(MIN(119,$A18+O$3-1),'Improvement Recommendation'!$B$5:$J$124,5,FALSE)</f>
        <v>4.2136362727678376E-3</v>
      </c>
      <c r="P18" s="16">
        <f>'FNS Unimproved'!P18*VLOOKUP(MIN(119,$A18+P$3-1),'Improvement Recommendation'!$B$5:$J$124,5,FALSE)</f>
        <v>4.3070913954574002E-3</v>
      </c>
      <c r="Q18" s="16">
        <f>'FNS Unimproved'!Q18*VLOOKUP(MIN(119,$A18+Q$3-1),'Improvement Recommendation'!$B$5:$J$124,5,FALSE)</f>
        <v>4.5674864601542957E-3</v>
      </c>
      <c r="R18" s="16">
        <f>'FNS Unimproved'!R18*VLOOKUP(MIN(119,$A18+R$3-1),'Improvement Recommendation'!$B$5:$J$124,5,FALSE)</f>
        <v>4.911500237102847E-3</v>
      </c>
      <c r="S18" s="16">
        <f>'FNS Unimproved'!S18*VLOOKUP(MIN(119,$A18+S$3-1),'Improvement Recommendation'!$B$5:$J$124,5,FALSE)</f>
        <v>5.2622796018842906E-3</v>
      </c>
      <c r="T18" s="16">
        <f>'FNS Unimproved'!T18*VLOOKUP(MIN(119,$A18+T$3-1),'Improvement Recommendation'!$B$5:$J$124,5,FALSE)</f>
        <v>5.6382177240228096E-3</v>
      </c>
      <c r="U18" s="16">
        <f>'FNS Unimproved'!U18*VLOOKUP(MIN(119,$A18+U$3-1),'Improvement Recommendation'!$B$5:$J$124,5,FALSE)</f>
        <v>6.0954364502341617E-3</v>
      </c>
      <c r="V18" s="16">
        <f>'FNS Unimproved'!V18*VLOOKUP(MIN(119,$A18+V$3-1),'Improvement Recommendation'!$B$5:$J$124,5,FALSE)</f>
        <v>6.6960258033768559E-3</v>
      </c>
      <c r="W18" s="16">
        <f>'FNS Unimproved'!W18*VLOOKUP(MIN(119,$A18+W$3-1),'Improvement Recommendation'!$B$5:$J$124,5,FALSE)</f>
        <v>7.4696939313123739E-3</v>
      </c>
      <c r="X18" s="16">
        <f>'FNS Unimproved'!X18*VLOOKUP(MIN(119,$A18+X$3-1),'Improvement Recommendation'!$B$5:$J$124,5,FALSE)</f>
        <v>8.3905270452229019E-3</v>
      </c>
      <c r="Y18" s="16">
        <f>'FNS Unimproved'!Y18*VLOOKUP(MIN(119,$A18+Y$3-1),'Improvement Recommendation'!$B$5:$J$124,5,FALSE)</f>
        <v>9.3551533578768789E-3</v>
      </c>
      <c r="Z18" s="16">
        <f>'FNS Unimproved'!Z18*VLOOKUP(MIN(119,$A18+Z$3-1),'Improvement Recommendation'!$B$5:$J$124,5,FALSE)</f>
        <v>1.0167244500013651E-2</v>
      </c>
      <c r="AA18" s="16">
        <f>'FNS Unimproved'!AA18*VLOOKUP(MIN(119,$A18+AA$3-1),'Improvement Recommendation'!$B$5:$J$124,5,FALSE)</f>
        <v>1.060650872513102E-2</v>
      </c>
      <c r="AB18" s="16">
        <f>'FNS Unimproved'!AB18*VLOOKUP(MIN(119,$A18+AB$3-1),'Improvement Recommendation'!$B$5:$J$124,5,FALSE)</f>
        <v>0</v>
      </c>
      <c r="AC18" s="16">
        <f>'FNS Unimproved'!AC18*VLOOKUP(MIN(119,$A18+AC$3-1),'Improvement Recommendation'!$B$5:$J$124,5,FALSE)</f>
        <v>0</v>
      </c>
      <c r="AD18" s="16">
        <f>'FNS Unimproved'!AD18*VLOOKUP(MIN(119,$A18+AD$3-1),'Improvement Recommendation'!$B$5:$J$124,5,FALSE)</f>
        <v>0</v>
      </c>
      <c r="AE18" s="16">
        <f>'FNS Unimproved'!AE18*VLOOKUP(MIN(119,$A18+AE$3-1),'Improvement Recommendation'!$B$5:$J$124,5,FALSE)</f>
        <v>0</v>
      </c>
      <c r="AF18" s="16">
        <f>'FNS Unimproved'!AF18*VLOOKUP(MIN(119,$A18+AF$3-1),'Improvement Recommendation'!$B$5:$J$124,5,FALSE)</f>
        <v>0</v>
      </c>
      <c r="AG18" s="16">
        <f>'FNS Unimproved'!AG18*VLOOKUP(MIN(119,$A18+AG$3-1),'Improvement Recommendation'!$B$5:$J$124,5,FALSE)</f>
        <v>0</v>
      </c>
      <c r="AH18" s="16">
        <f>'FNS Unimproved'!AH18*VLOOKUP(MIN(119,$A18+AH$3-1),'Improvement Recommendation'!$B$5:$J$124,5,FALSE)</f>
        <v>0</v>
      </c>
      <c r="AI18" s="16">
        <f>'FNS Unimproved'!AI18*VLOOKUP(MIN(119,$A18+AI$3-1),'Improvement Recommendation'!$B$5:$J$124,5,FALSE)</f>
        <v>0</v>
      </c>
      <c r="AJ18" s="16">
        <f>'FNS Unimproved'!AJ18*VLOOKUP(MIN(119,$A18+AJ$3-1),'Improvement Recommendation'!$B$5:$J$124,5,FALSE)</f>
        <v>0</v>
      </c>
    </row>
    <row r="19" spans="1:36">
      <c r="A19" s="5">
        <v>15</v>
      </c>
      <c r="B19" s="16">
        <f>'FNS Unimproved'!B19*VLOOKUP(MIN(119,$A19+B$3-1),'Improvement Recommendation'!$B$5:$J$124,5,FALSE)</f>
        <v>1.9416620970206186E-3</v>
      </c>
      <c r="C19" s="16">
        <f>'FNS Unimproved'!C19*VLOOKUP(MIN(119,$A19+C$3-1),'Improvement Recommendation'!$B$5:$J$124,5,FALSE)</f>
        <v>2.7958674494865917E-3</v>
      </c>
      <c r="D19" s="16">
        <f>'FNS Unimproved'!D19*VLOOKUP(MIN(119,$A19+D$3-1),'Improvement Recommendation'!$B$5:$J$124,5,FALSE)</f>
        <v>3.2825423080790352E-3</v>
      </c>
      <c r="E19" s="16">
        <f>'FNS Unimproved'!E19*VLOOKUP(MIN(119,$A19+E$3-1),'Improvement Recommendation'!$B$5:$J$124,5,FALSE)</f>
        <v>3.3708943733798571E-3</v>
      </c>
      <c r="F19" s="16">
        <f>'FNS Unimproved'!F19*VLOOKUP(MIN(119,$A19+F$3-1),'Improvement Recommendation'!$B$5:$J$124,5,FALSE)</f>
        <v>3.3708943733798571E-3</v>
      </c>
      <c r="G19" s="16">
        <f>'FNS Unimproved'!G19*VLOOKUP(MIN(119,$A19+G$3-1),'Improvement Recommendation'!$B$5:$J$124,5,FALSE)</f>
        <v>3.3708943733798571E-3</v>
      </c>
      <c r="H19" s="16">
        <f>'FNS Unimproved'!H19*VLOOKUP(MIN(119,$A19+H$3-1),'Improvement Recommendation'!$B$5:$J$124,5,FALSE)</f>
        <v>3.4105270727022834E-3</v>
      </c>
      <c r="I19" s="16">
        <f>'FNS Unimproved'!I19*VLOOKUP(MIN(119,$A19+I$3-1),'Improvement Recommendation'!$B$5:$J$124,5,FALSE)</f>
        <v>3.7176829312580528E-3</v>
      </c>
      <c r="J19" s="16">
        <f>'FNS Unimproved'!J19*VLOOKUP(MIN(119,$A19+J$3-1),'Improvement Recommendation'!$B$5:$J$124,5,FALSE)</f>
        <v>4.1426377677977171E-3</v>
      </c>
      <c r="K19" s="16">
        <f>'FNS Unimproved'!K19*VLOOKUP(MIN(119,$A19+K$3-1),'Improvement Recommendation'!$B$5:$J$124,5,FALSE)</f>
        <v>4.4645848609402442E-3</v>
      </c>
      <c r="L19" s="16">
        <f>'FNS Unimproved'!L19*VLOOKUP(MIN(119,$A19+L$3-1),'Improvement Recommendation'!$B$5:$J$124,5,FALSE)</f>
        <v>4.4804298567160126E-3</v>
      </c>
      <c r="M19" s="16">
        <f>'FNS Unimproved'!M19*VLOOKUP(MIN(119,$A19+M$3-1),'Improvement Recommendation'!$B$5:$J$124,5,FALSE)</f>
        <v>4.3229940333774806E-3</v>
      </c>
      <c r="N19" s="16">
        <f>'FNS Unimproved'!N19*VLOOKUP(MIN(119,$A19+N$3-1),'Improvement Recommendation'!$B$5:$J$124,5,FALSE)</f>
        <v>4.2136362727678376E-3</v>
      </c>
      <c r="O19" s="16">
        <f>'FNS Unimproved'!O19*VLOOKUP(MIN(119,$A19+O$3-1),'Improvement Recommendation'!$B$5:$J$124,5,FALSE)</f>
        <v>4.3070913954574002E-3</v>
      </c>
      <c r="P19" s="16">
        <f>'FNS Unimproved'!P19*VLOOKUP(MIN(119,$A19+P$3-1),'Improvement Recommendation'!$B$5:$J$124,5,FALSE)</f>
        <v>4.5674864601542957E-3</v>
      </c>
      <c r="Q19" s="16">
        <f>'FNS Unimproved'!Q19*VLOOKUP(MIN(119,$A19+Q$3-1),'Improvement Recommendation'!$B$5:$J$124,5,FALSE)</f>
        <v>4.911500237102847E-3</v>
      </c>
      <c r="R19" s="16">
        <f>'FNS Unimproved'!R19*VLOOKUP(MIN(119,$A19+R$3-1),'Improvement Recommendation'!$B$5:$J$124,5,FALSE)</f>
        <v>5.2622796018842906E-3</v>
      </c>
      <c r="S19" s="16">
        <f>'FNS Unimproved'!S19*VLOOKUP(MIN(119,$A19+S$3-1),'Improvement Recommendation'!$B$5:$J$124,5,FALSE)</f>
        <v>5.6382177240228096E-3</v>
      </c>
      <c r="T19" s="16">
        <f>'FNS Unimproved'!T19*VLOOKUP(MIN(119,$A19+T$3-1),'Improvement Recommendation'!$B$5:$J$124,5,FALSE)</f>
        <v>6.0954364502341617E-3</v>
      </c>
      <c r="U19" s="16">
        <f>'FNS Unimproved'!U19*VLOOKUP(MIN(119,$A19+U$3-1),'Improvement Recommendation'!$B$5:$J$124,5,FALSE)</f>
        <v>6.6960258033768568E-3</v>
      </c>
      <c r="V19" s="16">
        <f>'FNS Unimproved'!V19*VLOOKUP(MIN(119,$A19+V$3-1),'Improvement Recommendation'!$B$5:$J$124,5,FALSE)</f>
        <v>7.4696939313123739E-3</v>
      </c>
      <c r="W19" s="16">
        <f>'FNS Unimproved'!W19*VLOOKUP(MIN(119,$A19+W$3-1),'Improvement Recommendation'!$B$5:$J$124,5,FALSE)</f>
        <v>8.3905270452229019E-3</v>
      </c>
      <c r="X19" s="16">
        <f>'FNS Unimproved'!X19*VLOOKUP(MIN(119,$A19+X$3-1),'Improvement Recommendation'!$B$5:$J$124,5,FALSE)</f>
        <v>9.3551533578768789E-3</v>
      </c>
      <c r="Y19" s="16">
        <f>'FNS Unimproved'!Y19*VLOOKUP(MIN(119,$A19+Y$3-1),'Improvement Recommendation'!$B$5:$J$124,5,FALSE)</f>
        <v>1.0167244500013651E-2</v>
      </c>
      <c r="Z19" s="16">
        <f>'FNS Unimproved'!Z19*VLOOKUP(MIN(119,$A19+Z$3-1),'Improvement Recommendation'!$B$5:$J$124,5,FALSE)</f>
        <v>1.060650872513102E-2</v>
      </c>
      <c r="AA19" s="16">
        <f>'FNS Unimproved'!AA19*VLOOKUP(MIN(119,$A19+AA$3-1),'Improvement Recommendation'!$B$5:$J$124,5,FALSE)</f>
        <v>0</v>
      </c>
      <c r="AB19" s="16">
        <f>'FNS Unimproved'!AB19*VLOOKUP(MIN(119,$A19+AB$3-1),'Improvement Recommendation'!$B$5:$J$124,5,FALSE)</f>
        <v>0</v>
      </c>
      <c r="AC19" s="16">
        <f>'FNS Unimproved'!AC19*VLOOKUP(MIN(119,$A19+AC$3-1),'Improvement Recommendation'!$B$5:$J$124,5,FALSE)</f>
        <v>0</v>
      </c>
      <c r="AD19" s="16">
        <f>'FNS Unimproved'!AD19*VLOOKUP(MIN(119,$A19+AD$3-1),'Improvement Recommendation'!$B$5:$J$124,5,FALSE)</f>
        <v>0</v>
      </c>
      <c r="AE19" s="16">
        <f>'FNS Unimproved'!AE19*VLOOKUP(MIN(119,$A19+AE$3-1),'Improvement Recommendation'!$B$5:$J$124,5,FALSE)</f>
        <v>0</v>
      </c>
      <c r="AF19" s="16">
        <f>'FNS Unimproved'!AF19*VLOOKUP(MIN(119,$A19+AF$3-1),'Improvement Recommendation'!$B$5:$J$124,5,FALSE)</f>
        <v>0</v>
      </c>
      <c r="AG19" s="16">
        <f>'FNS Unimproved'!AG19*VLOOKUP(MIN(119,$A19+AG$3-1),'Improvement Recommendation'!$B$5:$J$124,5,FALSE)</f>
        <v>0</v>
      </c>
      <c r="AH19" s="16">
        <f>'FNS Unimproved'!AH19*VLOOKUP(MIN(119,$A19+AH$3-1),'Improvement Recommendation'!$B$5:$J$124,5,FALSE)</f>
        <v>0</v>
      </c>
      <c r="AI19" s="16">
        <f>'FNS Unimproved'!AI19*VLOOKUP(MIN(119,$A19+AI$3-1),'Improvement Recommendation'!$B$5:$J$124,5,FALSE)</f>
        <v>0</v>
      </c>
      <c r="AJ19" s="16">
        <f>'FNS Unimproved'!AJ19*VLOOKUP(MIN(119,$A19+AJ$3-1),'Improvement Recommendation'!$B$5:$J$124,5,FALSE)</f>
        <v>0</v>
      </c>
    </row>
    <row r="20" spans="1:36">
      <c r="A20" s="5">
        <v>16</v>
      </c>
      <c r="B20" s="16">
        <f>'FNS Unimproved'!B20*VLOOKUP(MIN(119,$A20+B$3-1),'Improvement Recommendation'!$B$5:$J$124,5,FALSE)</f>
        <v>2.7958674494865917E-3</v>
      </c>
      <c r="C20" s="16">
        <f>'FNS Unimproved'!C20*VLOOKUP(MIN(119,$A20+C$3-1),'Improvement Recommendation'!$B$5:$J$124,5,FALSE)</f>
        <v>3.2825423080790352E-3</v>
      </c>
      <c r="D20" s="16">
        <f>'FNS Unimproved'!D20*VLOOKUP(MIN(119,$A20+D$3-1),'Improvement Recommendation'!$B$5:$J$124,5,FALSE)</f>
        <v>3.3708943733798571E-3</v>
      </c>
      <c r="E20" s="16">
        <f>'FNS Unimproved'!E20*VLOOKUP(MIN(119,$A20+E$3-1),'Improvement Recommendation'!$B$5:$J$124,5,FALSE)</f>
        <v>3.3708943733798571E-3</v>
      </c>
      <c r="F20" s="16">
        <f>'FNS Unimproved'!F20*VLOOKUP(MIN(119,$A20+F$3-1),'Improvement Recommendation'!$B$5:$J$124,5,FALSE)</f>
        <v>3.3708943733798571E-3</v>
      </c>
      <c r="G20" s="16">
        <f>'FNS Unimproved'!G20*VLOOKUP(MIN(119,$A20+G$3-1),'Improvement Recommendation'!$B$5:$J$124,5,FALSE)</f>
        <v>3.4105270727022834E-3</v>
      </c>
      <c r="H20" s="16">
        <f>'FNS Unimproved'!H20*VLOOKUP(MIN(119,$A20+H$3-1),'Improvement Recommendation'!$B$5:$J$124,5,FALSE)</f>
        <v>3.7176829312580528E-3</v>
      </c>
      <c r="I20" s="16">
        <f>'FNS Unimproved'!I20*VLOOKUP(MIN(119,$A20+I$3-1),'Improvement Recommendation'!$B$5:$J$124,5,FALSE)</f>
        <v>4.1426377677977171E-3</v>
      </c>
      <c r="J20" s="16">
        <f>'FNS Unimproved'!J20*VLOOKUP(MIN(119,$A20+J$3-1),'Improvement Recommendation'!$B$5:$J$124,5,FALSE)</f>
        <v>4.4645848609402442E-3</v>
      </c>
      <c r="K20" s="16">
        <f>'FNS Unimproved'!K20*VLOOKUP(MIN(119,$A20+K$3-1),'Improvement Recommendation'!$B$5:$J$124,5,FALSE)</f>
        <v>4.4804298567160126E-3</v>
      </c>
      <c r="L20" s="16">
        <f>'FNS Unimproved'!L20*VLOOKUP(MIN(119,$A20+L$3-1),'Improvement Recommendation'!$B$5:$J$124,5,FALSE)</f>
        <v>4.3229940333774806E-3</v>
      </c>
      <c r="M20" s="16">
        <f>'FNS Unimproved'!M20*VLOOKUP(MIN(119,$A20+M$3-1),'Improvement Recommendation'!$B$5:$J$124,5,FALSE)</f>
        <v>4.2136362727678376E-3</v>
      </c>
      <c r="N20" s="16">
        <f>'FNS Unimproved'!N20*VLOOKUP(MIN(119,$A20+N$3-1),'Improvement Recommendation'!$B$5:$J$124,5,FALSE)</f>
        <v>4.3070913954574002E-3</v>
      </c>
      <c r="O20" s="16">
        <f>'FNS Unimproved'!O20*VLOOKUP(MIN(119,$A20+O$3-1),'Improvement Recommendation'!$B$5:$J$124,5,FALSE)</f>
        <v>4.5674864601542957E-3</v>
      </c>
      <c r="P20" s="16">
        <f>'FNS Unimproved'!P20*VLOOKUP(MIN(119,$A20+P$3-1),'Improvement Recommendation'!$B$5:$J$124,5,FALSE)</f>
        <v>4.911500237102847E-3</v>
      </c>
      <c r="Q20" s="16">
        <f>'FNS Unimproved'!Q20*VLOOKUP(MIN(119,$A20+Q$3-1),'Improvement Recommendation'!$B$5:$J$124,5,FALSE)</f>
        <v>5.2622796018842906E-3</v>
      </c>
      <c r="R20" s="16">
        <f>'FNS Unimproved'!R20*VLOOKUP(MIN(119,$A20+R$3-1),'Improvement Recommendation'!$B$5:$J$124,5,FALSE)</f>
        <v>5.6382177240228096E-3</v>
      </c>
      <c r="S20" s="16">
        <f>'FNS Unimproved'!S20*VLOOKUP(MIN(119,$A20+S$3-1),'Improvement Recommendation'!$B$5:$J$124,5,FALSE)</f>
        <v>6.0954364502341617E-3</v>
      </c>
      <c r="T20" s="16">
        <f>'FNS Unimproved'!T20*VLOOKUP(MIN(119,$A20+T$3-1),'Improvement Recommendation'!$B$5:$J$124,5,FALSE)</f>
        <v>6.6960258033768568E-3</v>
      </c>
      <c r="U20" s="16">
        <f>'FNS Unimproved'!U20*VLOOKUP(MIN(119,$A20+U$3-1),'Improvement Recommendation'!$B$5:$J$124,5,FALSE)</f>
        <v>7.469693931312373E-3</v>
      </c>
      <c r="V20" s="16">
        <f>'FNS Unimproved'!V20*VLOOKUP(MIN(119,$A20+V$3-1),'Improvement Recommendation'!$B$5:$J$124,5,FALSE)</f>
        <v>8.3905270452229019E-3</v>
      </c>
      <c r="W20" s="16">
        <f>'FNS Unimproved'!W20*VLOOKUP(MIN(119,$A20+W$3-1),'Improvement Recommendation'!$B$5:$J$124,5,FALSE)</f>
        <v>9.3551533578768789E-3</v>
      </c>
      <c r="X20" s="16">
        <f>'FNS Unimproved'!X20*VLOOKUP(MIN(119,$A20+X$3-1),'Improvement Recommendation'!$B$5:$J$124,5,FALSE)</f>
        <v>1.0167244500013651E-2</v>
      </c>
      <c r="Y20" s="16">
        <f>'FNS Unimproved'!Y20*VLOOKUP(MIN(119,$A20+Y$3-1),'Improvement Recommendation'!$B$5:$J$124,5,FALSE)</f>
        <v>1.060650872513102E-2</v>
      </c>
      <c r="Z20" s="16">
        <f>'FNS Unimproved'!Z20*VLOOKUP(MIN(119,$A20+Z$3-1),'Improvement Recommendation'!$B$5:$J$124,5,FALSE)</f>
        <v>0</v>
      </c>
      <c r="AA20" s="16">
        <f>'FNS Unimproved'!AA20*VLOOKUP(MIN(119,$A20+AA$3-1),'Improvement Recommendation'!$B$5:$J$124,5,FALSE)</f>
        <v>0</v>
      </c>
      <c r="AB20" s="16">
        <f>'FNS Unimproved'!AB20*VLOOKUP(MIN(119,$A20+AB$3-1),'Improvement Recommendation'!$B$5:$J$124,5,FALSE)</f>
        <v>0</v>
      </c>
      <c r="AC20" s="16">
        <f>'FNS Unimproved'!AC20*VLOOKUP(MIN(119,$A20+AC$3-1),'Improvement Recommendation'!$B$5:$J$124,5,FALSE)</f>
        <v>0</v>
      </c>
      <c r="AD20" s="16">
        <f>'FNS Unimproved'!AD20*VLOOKUP(MIN(119,$A20+AD$3-1),'Improvement Recommendation'!$B$5:$J$124,5,FALSE)</f>
        <v>0</v>
      </c>
      <c r="AE20" s="16">
        <f>'FNS Unimproved'!AE20*VLOOKUP(MIN(119,$A20+AE$3-1),'Improvement Recommendation'!$B$5:$J$124,5,FALSE)</f>
        <v>0</v>
      </c>
      <c r="AF20" s="16">
        <f>'FNS Unimproved'!AF20*VLOOKUP(MIN(119,$A20+AF$3-1),'Improvement Recommendation'!$B$5:$J$124,5,FALSE)</f>
        <v>0</v>
      </c>
      <c r="AG20" s="16">
        <f>'FNS Unimproved'!AG20*VLOOKUP(MIN(119,$A20+AG$3-1),'Improvement Recommendation'!$B$5:$J$124,5,FALSE)</f>
        <v>0</v>
      </c>
      <c r="AH20" s="16">
        <f>'FNS Unimproved'!AH20*VLOOKUP(MIN(119,$A20+AH$3-1),'Improvement Recommendation'!$B$5:$J$124,5,FALSE)</f>
        <v>0</v>
      </c>
      <c r="AI20" s="16">
        <f>'FNS Unimproved'!AI20*VLOOKUP(MIN(119,$A20+AI$3-1),'Improvement Recommendation'!$B$5:$J$124,5,FALSE)</f>
        <v>0</v>
      </c>
      <c r="AJ20" s="16">
        <f>'FNS Unimproved'!AJ20*VLOOKUP(MIN(119,$A20+AJ$3-1),'Improvement Recommendation'!$B$5:$J$124,5,FALSE)</f>
        <v>0</v>
      </c>
    </row>
    <row r="21" spans="1:36">
      <c r="A21" s="5">
        <v>17</v>
      </c>
      <c r="B21" s="26">
        <f>'FNS Unimproved'!B21*VLOOKUP(MIN(119,$A21+B$3-1),'Improvement Recommendation'!$B$5:$J$124,5,FALSE)</f>
        <v>3.2825423080790352E-3</v>
      </c>
      <c r="C21" s="27">
        <f>'FNS Unimproved'!C21*VLOOKUP(MIN(119,$A21+C$3-1),'Improvement Recommendation'!$B$5:$J$124,5,FALSE)</f>
        <v>3.3708943733798571E-3</v>
      </c>
      <c r="D21" s="27">
        <f>'FNS Unimproved'!D21*VLOOKUP(MIN(119,$A21+D$3-1),'Improvement Recommendation'!$B$5:$J$124,5,FALSE)</f>
        <v>3.3708943733798571E-3</v>
      </c>
      <c r="E21" s="27">
        <f>'FNS Unimproved'!E21*VLOOKUP(MIN(119,$A21+E$3-1),'Improvement Recommendation'!$B$5:$J$124,5,FALSE)</f>
        <v>3.3708943733798571E-3</v>
      </c>
      <c r="F21" s="27">
        <f>'FNS Unimproved'!F21*VLOOKUP(MIN(119,$A21+F$3-1),'Improvement Recommendation'!$B$5:$J$124,5,FALSE)</f>
        <v>3.4105270727022834E-3</v>
      </c>
      <c r="G21" s="27">
        <f>'FNS Unimproved'!G21*VLOOKUP(MIN(119,$A21+G$3-1),'Improvement Recommendation'!$B$5:$J$124,5,FALSE)</f>
        <v>3.7176829312580528E-3</v>
      </c>
      <c r="H21" s="27">
        <f>'FNS Unimproved'!H21*VLOOKUP(MIN(119,$A21+H$3-1),'Improvement Recommendation'!$B$5:$J$124,5,FALSE)</f>
        <v>4.1426377677977171E-3</v>
      </c>
      <c r="I21" s="27">
        <f>'FNS Unimproved'!I21*VLOOKUP(MIN(119,$A21+I$3-1),'Improvement Recommendation'!$B$5:$J$124,5,FALSE)</f>
        <v>4.4645848609402442E-3</v>
      </c>
      <c r="J21" s="27">
        <f>'FNS Unimproved'!J21*VLOOKUP(MIN(119,$A21+J$3-1),'Improvement Recommendation'!$B$5:$J$124,5,FALSE)</f>
        <v>4.4804298567160126E-3</v>
      </c>
      <c r="K21" s="27">
        <f>'FNS Unimproved'!K21*VLOOKUP(MIN(119,$A21+K$3-1),'Improvement Recommendation'!$B$5:$J$124,5,FALSE)</f>
        <v>4.3229940333774806E-3</v>
      </c>
      <c r="L21" s="27">
        <f>'FNS Unimproved'!L21*VLOOKUP(MIN(119,$A21+L$3-1),'Improvement Recommendation'!$B$5:$J$124,5,FALSE)</f>
        <v>4.2136362727678376E-3</v>
      </c>
      <c r="M21" s="27">
        <f>'FNS Unimproved'!M21*VLOOKUP(MIN(119,$A21+M$3-1),'Improvement Recommendation'!$B$5:$J$124,5,FALSE)</f>
        <v>4.3070913954574002E-3</v>
      </c>
      <c r="N21" s="27">
        <f>'FNS Unimproved'!N21*VLOOKUP(MIN(119,$A21+N$3-1),'Improvement Recommendation'!$B$5:$J$124,5,FALSE)</f>
        <v>4.5674864601542957E-3</v>
      </c>
      <c r="O21" s="27">
        <f>'FNS Unimproved'!O21*VLOOKUP(MIN(119,$A21+O$3-1),'Improvement Recommendation'!$B$5:$J$124,5,FALSE)</f>
        <v>4.911500237102847E-3</v>
      </c>
      <c r="P21" s="27">
        <f>'FNS Unimproved'!P21*VLOOKUP(MIN(119,$A21+P$3-1),'Improvement Recommendation'!$B$5:$J$124,5,FALSE)</f>
        <v>5.2622796018842906E-3</v>
      </c>
      <c r="Q21" s="27">
        <f>'FNS Unimproved'!Q21*VLOOKUP(MIN(119,$A21+Q$3-1),'Improvement Recommendation'!$B$5:$J$124,5,FALSE)</f>
        <v>5.6382177240228096E-3</v>
      </c>
      <c r="R21" s="27">
        <f>'FNS Unimproved'!R21*VLOOKUP(MIN(119,$A21+R$3-1),'Improvement Recommendation'!$B$5:$J$124,5,FALSE)</f>
        <v>6.0954364502341617E-3</v>
      </c>
      <c r="S21" s="27">
        <f>'FNS Unimproved'!S21*VLOOKUP(MIN(119,$A21+S$3-1),'Improvement Recommendation'!$B$5:$J$124,5,FALSE)</f>
        <v>6.6960258033768568E-3</v>
      </c>
      <c r="T21" s="27">
        <f>'FNS Unimproved'!T21*VLOOKUP(MIN(119,$A21+T$3-1),'Improvement Recommendation'!$B$5:$J$124,5,FALSE)</f>
        <v>7.469693931312373E-3</v>
      </c>
      <c r="U21" s="27">
        <f>'FNS Unimproved'!U21*VLOOKUP(MIN(119,$A21+U$3-1),'Improvement Recommendation'!$B$5:$J$124,5,FALSE)</f>
        <v>8.3905270452229019E-3</v>
      </c>
      <c r="V21" s="16">
        <f>'FNS Unimproved'!V21*VLOOKUP(MIN(119,$A21+V$3-1),'Improvement Recommendation'!$B$5:$J$124,5,FALSE)</f>
        <v>9.3551533578768789E-3</v>
      </c>
      <c r="W21" s="16">
        <f>'FNS Unimproved'!W21*VLOOKUP(MIN(119,$A21+W$3-1),'Improvement Recommendation'!$B$5:$J$124,5,FALSE)</f>
        <v>1.0167244500013651E-2</v>
      </c>
      <c r="X21" s="16">
        <f>'FNS Unimproved'!X21*VLOOKUP(MIN(119,$A21+X$3-1),'Improvement Recommendation'!$B$5:$J$124,5,FALSE)</f>
        <v>1.060650872513102E-2</v>
      </c>
      <c r="Y21" s="16">
        <f>'FNS Unimproved'!Y21*VLOOKUP(MIN(119,$A21+Y$3-1),'Improvement Recommendation'!$B$5:$J$124,5,FALSE)</f>
        <v>0</v>
      </c>
      <c r="Z21" s="16">
        <f>'FNS Unimproved'!Z21*VLOOKUP(MIN(119,$A21+Z$3-1),'Improvement Recommendation'!$B$5:$J$124,5,FALSE)</f>
        <v>0</v>
      </c>
      <c r="AA21" s="16">
        <f>'FNS Unimproved'!AA21*VLOOKUP(MIN(119,$A21+AA$3-1),'Improvement Recommendation'!$B$5:$J$124,5,FALSE)</f>
        <v>0</v>
      </c>
      <c r="AB21" s="16">
        <f>'FNS Unimproved'!AB21*VLOOKUP(MIN(119,$A21+AB$3-1),'Improvement Recommendation'!$B$5:$J$124,5,FALSE)</f>
        <v>0</v>
      </c>
      <c r="AC21" s="16">
        <f>'FNS Unimproved'!AC21*VLOOKUP(MIN(119,$A21+AC$3-1),'Improvement Recommendation'!$B$5:$J$124,5,FALSE)</f>
        <v>0</v>
      </c>
      <c r="AD21" s="16">
        <f>'FNS Unimproved'!AD21*VLOOKUP(MIN(119,$A21+AD$3-1),'Improvement Recommendation'!$B$5:$J$124,5,FALSE)</f>
        <v>0</v>
      </c>
      <c r="AE21" s="16">
        <f>'FNS Unimproved'!AE21*VLOOKUP(MIN(119,$A21+AE$3-1),'Improvement Recommendation'!$B$5:$J$124,5,FALSE)</f>
        <v>0</v>
      </c>
      <c r="AF21" s="16">
        <f>'FNS Unimproved'!AF21*VLOOKUP(MIN(119,$A21+AF$3-1),'Improvement Recommendation'!$B$5:$J$124,5,FALSE)</f>
        <v>0</v>
      </c>
      <c r="AG21" s="16">
        <f>'FNS Unimproved'!AG21*VLOOKUP(MIN(119,$A21+AG$3-1),'Improvement Recommendation'!$B$5:$J$124,5,FALSE)</f>
        <v>0</v>
      </c>
      <c r="AH21" s="16">
        <f>'FNS Unimproved'!AH21*VLOOKUP(MIN(119,$A21+AH$3-1),'Improvement Recommendation'!$B$5:$J$124,5,FALSE)</f>
        <v>0</v>
      </c>
      <c r="AI21" s="16">
        <f>'FNS Unimproved'!AI21*VLOOKUP(MIN(119,$A21+AI$3-1),'Improvement Recommendation'!$B$5:$J$124,5,FALSE)</f>
        <v>0</v>
      </c>
      <c r="AJ21" s="16">
        <f>'FNS Unimproved'!AJ21*VLOOKUP(MIN(119,$A21+AJ$3-1),'Improvement Recommendation'!$B$5:$J$124,5,FALSE)</f>
        <v>0</v>
      </c>
    </row>
    <row r="22" spans="1:36">
      <c r="A22" s="5">
        <v>18</v>
      </c>
      <c r="B22" s="16">
        <f>'FNS Unimproved'!B22*VLOOKUP(MIN(119,$A22+B$3-1),'Improvement Recommendation'!$B$5:$J$124,5,FALSE)</f>
        <v>3.3708943733798571E-3</v>
      </c>
      <c r="C22" s="16">
        <f>'FNS Unimproved'!C22*VLOOKUP(MIN(119,$A22+C$3-1),'Improvement Recommendation'!$B$5:$J$124,5,FALSE)</f>
        <v>3.3708943733798571E-3</v>
      </c>
      <c r="D22" s="16">
        <f>'FNS Unimproved'!D22*VLOOKUP(MIN(119,$A22+D$3-1),'Improvement Recommendation'!$B$5:$J$124,5,FALSE)</f>
        <v>3.3708943733798571E-3</v>
      </c>
      <c r="E22" s="16">
        <f>'FNS Unimproved'!E22*VLOOKUP(MIN(119,$A22+E$3-1),'Improvement Recommendation'!$B$5:$J$124,5,FALSE)</f>
        <v>3.3708943733798571E-3</v>
      </c>
      <c r="F22" s="16">
        <f>'FNS Unimproved'!F22*VLOOKUP(MIN(119,$A22+F$3-1),'Improvement Recommendation'!$B$5:$J$124,5,FALSE)</f>
        <v>3.3809999999999999E-3</v>
      </c>
      <c r="G22" s="16">
        <f>'FNS Unimproved'!G22*VLOOKUP(MIN(119,$A22+G$3-1),'Improvement Recommendation'!$B$5:$J$124,5,FALSE)</f>
        <v>3.3862836245574083E-3</v>
      </c>
      <c r="H22" s="16">
        <f>'FNS Unimproved'!H22*VLOOKUP(MIN(119,$A22+H$3-1),'Improvement Recommendation'!$B$5:$J$124,5,FALSE)</f>
        <v>3.3924999999999997E-3</v>
      </c>
      <c r="I22" s="16">
        <f>'FNS Unimproved'!I22*VLOOKUP(MIN(119,$A22+I$3-1),'Improvement Recommendation'!$B$5:$J$124,5,FALSE)</f>
        <v>3.3993908578220712E-3</v>
      </c>
      <c r="J22" s="16">
        <f>'FNS Unimproved'!J22*VLOOKUP(MIN(119,$A22+J$3-1),'Improvement Recommendation'!$B$5:$J$124,5,FALSE)</f>
        <v>3.4233185928460633E-3</v>
      </c>
      <c r="K22" s="16">
        <f>'FNS Unimproved'!K22*VLOOKUP(MIN(119,$A22+K$3-1),'Improvement Recommendation'!$B$5:$J$124,5,FALSE)</f>
        <v>3.5535095577880361E-3</v>
      </c>
      <c r="L22" s="16">
        <f>'FNS Unimproved'!L22*VLOOKUP(MIN(119,$A22+L$3-1),'Improvement Recommendation'!$B$5:$J$124,5,FALSE)</f>
        <v>3.7887606564987264E-3</v>
      </c>
      <c r="M22" s="16">
        <f>'FNS Unimproved'!M22*VLOOKUP(MIN(119,$A22+M$3-1),'Improvement Recommendation'!$B$5:$J$124,5,FALSE)</f>
        <v>4.0326951258909281E-3</v>
      </c>
      <c r="N22" s="16">
        <f>'FNS Unimproved'!N22*VLOOKUP(MIN(119,$A22+N$3-1),'Improvement Recommendation'!$B$5:$J$124,5,FALSE)</f>
        <v>4.2445909045860626E-3</v>
      </c>
      <c r="O22" s="16">
        <f>'FNS Unimproved'!O22*VLOOKUP(MIN(119,$A22+O$3-1),'Improvement Recommendation'!$B$5:$J$124,5,FALSE)</f>
        <v>4.508169597670939E-3</v>
      </c>
      <c r="P22" s="16">
        <f>'FNS Unimproved'!P22*VLOOKUP(MIN(119,$A22+P$3-1),'Improvement Recommendation'!$B$5:$J$124,5,FALSE)</f>
        <v>4.9715749535402263E-3</v>
      </c>
      <c r="Q22" s="16">
        <f>'FNS Unimproved'!Q22*VLOOKUP(MIN(119,$A22+Q$3-1),'Improvement Recommendation'!$B$5:$J$124,5,FALSE)</f>
        <v>5.7108352483310199E-3</v>
      </c>
      <c r="R22" s="16">
        <f>'FNS Unimproved'!R22*VLOOKUP(MIN(119,$A22+R$3-1),'Improvement Recommendation'!$B$5:$J$124,5,FALSE)</f>
        <v>6.4974999999999989E-3</v>
      </c>
      <c r="S22" s="16">
        <f>'FNS Unimproved'!S22*VLOOKUP(MIN(119,$A22+S$3-1),'Improvement Recommendation'!$B$5:$J$124,5,FALSE)</f>
        <v>7.3715000000000004E-3</v>
      </c>
      <c r="T22" s="16">
        <f>'FNS Unimproved'!T22*VLOOKUP(MIN(119,$A22+T$3-1),'Improvement Recommendation'!$B$5:$J$124,5,FALSE)</f>
        <v>8.3604999999999999E-3</v>
      </c>
      <c r="U22" s="20">
        <f>'FNS Unimproved'!U22*VLOOKUP(MIN(119,$A22+U$3-1),'Improvement Recommendation'!$B$5:$J$124,5,FALSE)</f>
        <v>9.303500000000001E-3</v>
      </c>
      <c r="V22" s="16">
        <f>'FNS Unimproved'!V22*VLOOKUP(MIN(119,$A22+V$3-1),'Improvement Recommendation'!$B$5:$J$124,5,FALSE)</f>
        <v>1.0167244500013651E-2</v>
      </c>
      <c r="W22" s="16">
        <f>'FNS Unimproved'!W22*VLOOKUP(MIN(119,$A22+W$3-1),'Improvement Recommendation'!$B$5:$J$124,5,FALSE)</f>
        <v>1.060650872513102E-2</v>
      </c>
      <c r="X22" s="16">
        <f>'FNS Unimproved'!X22*VLOOKUP(MIN(119,$A22+X$3-1),'Improvement Recommendation'!$B$5:$J$124,5,FALSE)</f>
        <v>0</v>
      </c>
      <c r="Y22" s="16">
        <f>'FNS Unimproved'!Y22*VLOOKUP(MIN(119,$A22+Y$3-1),'Improvement Recommendation'!$B$5:$J$124,5,FALSE)</f>
        <v>0</v>
      </c>
      <c r="Z22" s="16">
        <f>'FNS Unimproved'!Z22*VLOOKUP(MIN(119,$A22+Z$3-1),'Improvement Recommendation'!$B$5:$J$124,5,FALSE)</f>
        <v>0</v>
      </c>
      <c r="AA22" s="16">
        <f>'FNS Unimproved'!AA22*VLOOKUP(MIN(119,$A22+AA$3-1),'Improvement Recommendation'!$B$5:$J$124,5,FALSE)</f>
        <v>0</v>
      </c>
      <c r="AB22" s="16">
        <f>'FNS Unimproved'!AB22*VLOOKUP(MIN(119,$A22+AB$3-1),'Improvement Recommendation'!$B$5:$J$124,5,FALSE)</f>
        <v>0</v>
      </c>
      <c r="AC22" s="16">
        <f>'FNS Unimproved'!AC22*VLOOKUP(MIN(119,$A22+AC$3-1),'Improvement Recommendation'!$B$5:$J$124,5,FALSE)</f>
        <v>0</v>
      </c>
      <c r="AD22" s="16">
        <f>'FNS Unimproved'!AD22*VLOOKUP(MIN(119,$A22+AD$3-1),'Improvement Recommendation'!$B$5:$J$124,5,FALSE)</f>
        <v>0</v>
      </c>
      <c r="AE22" s="16">
        <f>'FNS Unimproved'!AE22*VLOOKUP(MIN(119,$A22+AE$3-1),'Improvement Recommendation'!$B$5:$J$124,5,FALSE)</f>
        <v>0</v>
      </c>
      <c r="AF22" s="16">
        <f>'FNS Unimproved'!AF22*VLOOKUP(MIN(119,$A22+AF$3-1),'Improvement Recommendation'!$B$5:$J$124,5,FALSE)</f>
        <v>0</v>
      </c>
      <c r="AG22" s="16">
        <f>'FNS Unimproved'!AG22*VLOOKUP(MIN(119,$A22+AG$3-1),'Improvement Recommendation'!$B$5:$J$124,5,FALSE)</f>
        <v>0</v>
      </c>
      <c r="AH22" s="16">
        <f>'FNS Unimproved'!AH22*VLOOKUP(MIN(119,$A22+AH$3-1),'Improvement Recommendation'!$B$5:$J$124,5,FALSE)</f>
        <v>0</v>
      </c>
      <c r="AI22" s="16">
        <f>'FNS Unimproved'!AI22*VLOOKUP(MIN(119,$A22+AI$3-1),'Improvement Recommendation'!$B$5:$J$124,5,FALSE)</f>
        <v>0</v>
      </c>
      <c r="AJ22" s="16">
        <f>'FNS Unimproved'!AJ22*VLOOKUP(MIN(119,$A22+AJ$3-1),'Improvement Recommendation'!$B$5:$J$124,5,FALSE)</f>
        <v>0</v>
      </c>
    </row>
    <row r="23" spans="1:36">
      <c r="A23" s="5">
        <v>19</v>
      </c>
      <c r="B23" s="16">
        <f>'FNS Unimproved'!B23*VLOOKUP(MIN(119,$A23+B$3-1),'Improvement Recommendation'!$B$5:$J$124,5,FALSE)</f>
        <v>3.3708943733798571E-3</v>
      </c>
      <c r="C23" s="16">
        <f>'FNS Unimproved'!C23*VLOOKUP(MIN(119,$A23+C$3-1),'Improvement Recommendation'!$B$5:$J$124,5,FALSE)</f>
        <v>3.3560726104862001E-3</v>
      </c>
      <c r="D23" s="16">
        <f>'FNS Unimproved'!D23*VLOOKUP(MIN(119,$A23+D$3-1),'Improvement Recommendation'!$B$5:$J$124,5,FALSE)</f>
        <v>3.1646798768984966E-3</v>
      </c>
      <c r="E23" s="16">
        <f>'FNS Unimproved'!E23*VLOOKUP(MIN(119,$A23+E$3-1),'Improvement Recommendation'!$B$5:$J$124,5,FALSE)</f>
        <v>3.1741142423667161E-3</v>
      </c>
      <c r="F23" s="16">
        <f>'FNS Unimproved'!F23*VLOOKUP(MIN(119,$A23+F$3-1),'Improvement Recommendation'!$B$5:$J$124,5,FALSE)</f>
        <v>3.2306270815983563E-3</v>
      </c>
      <c r="G23" s="16">
        <f>'FNS Unimproved'!G23*VLOOKUP(MIN(119,$A23+G$3-1),'Improvement Recommendation'!$B$5:$J$124,5,FALSE)</f>
        <v>3.2272153080399107E-3</v>
      </c>
      <c r="H23" s="16">
        <f>'FNS Unimproved'!H23*VLOOKUP(MIN(119,$A23+H$3-1),'Improvement Recommendation'!$B$5:$J$124,5,FALSE)</f>
        <v>3.1357177413969995E-3</v>
      </c>
      <c r="I23" s="16">
        <f>'FNS Unimproved'!I23*VLOOKUP(MIN(119,$A23+I$3-1),'Improvement Recommendation'!$B$5:$J$124,5,FALSE)</f>
        <v>3.089763036433585E-3</v>
      </c>
      <c r="J23" s="16">
        <f>'FNS Unimproved'!J23*VLOOKUP(MIN(119,$A23+J$3-1),'Improvement Recommendation'!$B$5:$J$124,5,FALSE)</f>
        <v>3.1846378314018407E-3</v>
      </c>
      <c r="K23" s="16">
        <f>'FNS Unimproved'!K23*VLOOKUP(MIN(119,$A23+K$3-1),'Improvement Recommendation'!$B$5:$J$124,5,FALSE)</f>
        <v>3.4454808985250767E-3</v>
      </c>
      <c r="L23" s="16">
        <f>'FNS Unimproved'!L23*VLOOKUP(MIN(119,$A23+L$3-1),'Improvement Recommendation'!$B$5:$J$124,5,FALSE)</f>
        <v>3.7452032106254605E-3</v>
      </c>
      <c r="M23" s="16">
        <f>'FNS Unimproved'!M23*VLOOKUP(MIN(119,$A23+M$3-1),'Improvement Recommendation'!$B$5:$J$124,5,FALSE)</f>
        <v>3.9710158884702961E-3</v>
      </c>
      <c r="N23" s="16">
        <f>'FNS Unimproved'!N23*VLOOKUP(MIN(119,$A23+N$3-1),'Improvement Recommendation'!$B$5:$J$124,5,FALSE)</f>
        <v>4.1345700201289399E-3</v>
      </c>
      <c r="O23" s="16">
        <f>'FNS Unimproved'!O23*VLOOKUP(MIN(119,$A23+O$3-1),'Improvement Recommendation'!$B$5:$J$124,5,FALSE)</f>
        <v>4.4326690795321909E-3</v>
      </c>
      <c r="P23" s="16">
        <f>'FNS Unimproved'!P23*VLOOKUP(MIN(119,$A23+P$3-1),'Improvement Recommendation'!$B$5:$J$124,5,FALSE)</f>
        <v>5.0127625474793271E-3</v>
      </c>
      <c r="Q23" s="16">
        <f>'FNS Unimproved'!Q23*VLOOKUP(MIN(119,$A23+Q$3-1),'Improvement Recommendation'!$B$5:$J$124,5,FALSE)</f>
        <v>5.9120379121014423E-3</v>
      </c>
      <c r="R23" s="16">
        <f>'FNS Unimproved'!R23*VLOOKUP(MIN(119,$A23+R$3-1),'Improvement Recommendation'!$B$5:$J$124,5,FALSE)</f>
        <v>7.0206751812407113E-3</v>
      </c>
      <c r="S23" s="16">
        <f>'FNS Unimproved'!S23*VLOOKUP(MIN(119,$A23+S$3-1),'Improvement Recommendation'!$B$5:$J$124,5,FALSE)</f>
        <v>8.1764999999999997E-3</v>
      </c>
      <c r="T23" s="16">
        <f>'FNS Unimproved'!T23*VLOOKUP(MIN(119,$A23+T$3-1),'Improvement Recommendation'!$B$5:$J$124,5,FALSE)</f>
        <v>9.2230000000000003E-3</v>
      </c>
      <c r="U23" s="20">
        <f>'FNS Unimproved'!U23*VLOOKUP(MIN(119,$A23+U$3-1),'Improvement Recommendation'!$B$5:$J$124,5,FALSE)</f>
        <v>1.00395E-2</v>
      </c>
      <c r="V23" s="16">
        <f>'FNS Unimproved'!V23*VLOOKUP(MIN(119,$A23+V$3-1),'Improvement Recommendation'!$B$5:$J$124,5,FALSE)</f>
        <v>1.060650872513102E-2</v>
      </c>
      <c r="W23" s="16">
        <f>'FNS Unimproved'!W23*VLOOKUP(MIN(119,$A23+W$3-1),'Improvement Recommendation'!$B$5:$J$124,5,FALSE)</f>
        <v>0</v>
      </c>
      <c r="X23" s="16">
        <f>'FNS Unimproved'!X23*VLOOKUP(MIN(119,$A23+X$3-1),'Improvement Recommendation'!$B$5:$J$124,5,FALSE)</f>
        <v>0</v>
      </c>
      <c r="Y23" s="16">
        <f>'FNS Unimproved'!Y23*VLOOKUP(MIN(119,$A23+Y$3-1),'Improvement Recommendation'!$B$5:$J$124,5,FALSE)</f>
        <v>0</v>
      </c>
      <c r="Z23" s="16">
        <f>'FNS Unimproved'!Z23*VLOOKUP(MIN(119,$A23+Z$3-1),'Improvement Recommendation'!$B$5:$J$124,5,FALSE)</f>
        <v>0</v>
      </c>
      <c r="AA23" s="16">
        <f>'FNS Unimproved'!AA23*VLOOKUP(MIN(119,$A23+AA$3-1),'Improvement Recommendation'!$B$5:$J$124,5,FALSE)</f>
        <v>0</v>
      </c>
      <c r="AB23" s="16">
        <f>'FNS Unimproved'!AB23*VLOOKUP(MIN(119,$A23+AB$3-1),'Improvement Recommendation'!$B$5:$J$124,5,FALSE)</f>
        <v>0</v>
      </c>
      <c r="AC23" s="16">
        <f>'FNS Unimproved'!AC23*VLOOKUP(MIN(119,$A23+AC$3-1),'Improvement Recommendation'!$B$5:$J$124,5,FALSE)</f>
        <v>0</v>
      </c>
      <c r="AD23" s="16">
        <f>'FNS Unimproved'!AD23*VLOOKUP(MIN(119,$A23+AD$3-1),'Improvement Recommendation'!$B$5:$J$124,5,FALSE)</f>
        <v>0</v>
      </c>
      <c r="AE23" s="16">
        <f>'FNS Unimproved'!AE23*VLOOKUP(MIN(119,$A23+AE$3-1),'Improvement Recommendation'!$B$5:$J$124,5,FALSE)</f>
        <v>0</v>
      </c>
      <c r="AF23" s="16">
        <f>'FNS Unimproved'!AF23*VLOOKUP(MIN(119,$A23+AF$3-1),'Improvement Recommendation'!$B$5:$J$124,5,FALSE)</f>
        <v>0</v>
      </c>
      <c r="AG23" s="16">
        <f>'FNS Unimproved'!AG23*VLOOKUP(MIN(119,$A23+AG$3-1),'Improvement Recommendation'!$B$5:$J$124,5,FALSE)</f>
        <v>0</v>
      </c>
      <c r="AH23" s="16">
        <f>'FNS Unimproved'!AH23*VLOOKUP(MIN(119,$A23+AH$3-1),'Improvement Recommendation'!$B$5:$J$124,5,FALSE)</f>
        <v>0</v>
      </c>
      <c r="AI23" s="16">
        <f>'FNS Unimproved'!AI23*VLOOKUP(MIN(119,$A23+AI$3-1),'Improvement Recommendation'!$B$5:$J$124,5,FALSE)</f>
        <v>0</v>
      </c>
      <c r="AJ23" s="16">
        <f>'FNS Unimproved'!AJ23*VLOOKUP(MIN(119,$A23+AJ$3-1),'Improvement Recommendation'!$B$5:$J$124,5,FALSE)</f>
        <v>0</v>
      </c>
    </row>
    <row r="24" spans="1:36">
      <c r="A24" s="5">
        <v>20</v>
      </c>
      <c r="B24" s="16">
        <f>'FNS Unimproved'!B24*VLOOKUP(MIN(119,$A24+B$3-1),'Improvement Recommendation'!$B$5:$J$124,5,FALSE)</f>
        <v>2.9271419046158344E-3</v>
      </c>
      <c r="C24" s="16">
        <f>'FNS Unimproved'!C24*VLOOKUP(MIN(119,$A24+C$3-1),'Improvement Recommendation'!$B$5:$J$124,5,FALSE)</f>
        <v>2.8211600236286048E-3</v>
      </c>
      <c r="D24" s="16">
        <f>'FNS Unimproved'!D24*VLOOKUP(MIN(119,$A24+D$3-1),'Improvement Recommendation'!$B$5:$J$124,5,FALSE)</f>
        <v>2.9349110400710716E-3</v>
      </c>
      <c r="E24" s="16">
        <f>'FNS Unimproved'!E24*VLOOKUP(MIN(119,$A24+E$3-1),'Improvement Recommendation'!$B$5:$J$124,5,FALSE)</f>
        <v>3.0301268589936568E-3</v>
      </c>
      <c r="F24" s="16">
        <f>'FNS Unimproved'!F24*VLOOKUP(MIN(119,$A24+F$3-1),'Improvement Recommendation'!$B$5:$J$124,5,FALSE)</f>
        <v>3.0394727849055682E-3</v>
      </c>
      <c r="G24" s="16">
        <f>'FNS Unimproved'!G24*VLOOKUP(MIN(119,$A24+G$3-1),'Improvement Recommendation'!$B$5:$J$124,5,FALSE)</f>
        <v>2.9186763936845418E-3</v>
      </c>
      <c r="H24" s="16">
        <f>'FNS Unimproved'!H24*VLOOKUP(MIN(119,$A24+H$3-1),'Improvement Recommendation'!$B$5:$J$124,5,FALSE)</f>
        <v>2.8247717084257094E-3</v>
      </c>
      <c r="I24" s="16">
        <f>'FNS Unimproved'!I24*VLOOKUP(MIN(119,$A24+I$3-1),'Improvement Recommendation'!$B$5:$J$124,5,FALSE)</f>
        <v>2.8767477504242638E-3</v>
      </c>
      <c r="J24" s="16">
        <f>'FNS Unimproved'!J24*VLOOKUP(MIN(119,$A24+J$3-1),'Improvement Recommendation'!$B$5:$J$124,5,FALSE)</f>
        <v>3.1257610184375309E-3</v>
      </c>
      <c r="K24" s="16">
        <f>'FNS Unimproved'!K24*VLOOKUP(MIN(119,$A24+K$3-1),'Improvement Recommendation'!$B$5:$J$124,5,FALSE)</f>
        <v>3.4684461431693701E-3</v>
      </c>
      <c r="L24" s="16">
        <f>'FNS Unimproved'!L24*VLOOKUP(MIN(119,$A24+L$3-1),'Improvement Recommendation'!$B$5:$J$124,5,FALSE)</f>
        <v>3.7491499962090673E-3</v>
      </c>
      <c r="M24" s="16">
        <f>'FNS Unimproved'!M24*VLOOKUP(MIN(119,$A24+M$3-1),'Improvement Recommendation'!$B$5:$J$124,5,FALSE)</f>
        <v>3.8977141321257913E-3</v>
      </c>
      <c r="N24" s="16">
        <f>'FNS Unimproved'!N24*VLOOKUP(MIN(119,$A24+N$3-1),'Improvement Recommendation'!$B$5:$J$124,5,FALSE)</f>
        <v>4.0516664580156668E-3</v>
      </c>
      <c r="O24" s="16">
        <f>'FNS Unimproved'!O24*VLOOKUP(MIN(119,$A24+O$3-1),'Improvement Recommendation'!$B$5:$J$124,5,FALSE)</f>
        <v>4.4386508685006418E-3</v>
      </c>
      <c r="P24" s="16">
        <f>'FNS Unimproved'!P24*VLOOKUP(MIN(119,$A24+P$3-1),'Improvement Recommendation'!$B$5:$J$124,5,FALSE)</f>
        <v>5.1725323778234709E-3</v>
      </c>
      <c r="Q24" s="16">
        <f>'FNS Unimproved'!Q24*VLOOKUP(MIN(119,$A24+Q$3-1),'Improvement Recommendation'!$B$5:$J$124,5,FALSE)</f>
        <v>6.2151362629183533E-3</v>
      </c>
      <c r="R24" s="16">
        <f>'FNS Unimproved'!R24*VLOOKUP(MIN(119,$A24+R$3-1),'Improvement Recommendation'!$B$5:$J$124,5,FALSE)</f>
        <v>7.366567503930584E-3</v>
      </c>
      <c r="S24" s="16">
        <f>'FNS Unimproved'!S24*VLOOKUP(MIN(119,$A24+S$3-1),'Improvement Recommendation'!$B$5:$J$124,5,FALSE)</f>
        <v>8.5445E-3</v>
      </c>
      <c r="T24" s="16">
        <f>'FNS Unimproved'!T24*VLOOKUP(MIN(119,$A24+T$3-1),'Improvement Recommendation'!$B$5:$J$124,5,FALSE)</f>
        <v>9.5680000000000001E-3</v>
      </c>
      <c r="U24" s="20">
        <f>'FNS Unimproved'!U24*VLOOKUP(MIN(119,$A24+U$3-1),'Improvement Recommendation'!$B$5:$J$124,5,FALSE)</f>
        <v>1.0361500000000001E-2</v>
      </c>
      <c r="V24" s="16">
        <f>'FNS Unimproved'!V24*VLOOKUP(MIN(119,$A24+V$3-1),'Improvement Recommendation'!$B$5:$J$124,5,FALSE)</f>
        <v>0</v>
      </c>
      <c r="W24" s="16">
        <f>'FNS Unimproved'!W24*VLOOKUP(MIN(119,$A24+W$3-1),'Improvement Recommendation'!$B$5:$J$124,5,FALSE)</f>
        <v>0</v>
      </c>
      <c r="X24" s="16">
        <f>'FNS Unimproved'!X24*VLOOKUP(MIN(119,$A24+X$3-1),'Improvement Recommendation'!$B$5:$J$124,5,FALSE)</f>
        <v>0</v>
      </c>
      <c r="Y24" s="16">
        <f>'FNS Unimproved'!Y24*VLOOKUP(MIN(119,$A24+Y$3-1),'Improvement Recommendation'!$B$5:$J$124,5,FALSE)</f>
        <v>0</v>
      </c>
      <c r="Z24" s="16">
        <f>'FNS Unimproved'!Z24*VLOOKUP(MIN(119,$A24+Z$3-1),'Improvement Recommendation'!$B$5:$J$124,5,FALSE)</f>
        <v>0</v>
      </c>
      <c r="AA24" s="16">
        <f>'FNS Unimproved'!AA24*VLOOKUP(MIN(119,$A24+AA$3-1),'Improvement Recommendation'!$B$5:$J$124,5,FALSE)</f>
        <v>0</v>
      </c>
      <c r="AB24" s="16">
        <f>'FNS Unimproved'!AB24*VLOOKUP(MIN(119,$A24+AB$3-1),'Improvement Recommendation'!$B$5:$J$124,5,FALSE)</f>
        <v>0</v>
      </c>
      <c r="AC24" s="16">
        <f>'FNS Unimproved'!AC24*VLOOKUP(MIN(119,$A24+AC$3-1),'Improvement Recommendation'!$B$5:$J$124,5,FALSE)</f>
        <v>0</v>
      </c>
      <c r="AD24" s="16">
        <f>'FNS Unimproved'!AD24*VLOOKUP(MIN(119,$A24+AD$3-1),'Improvement Recommendation'!$B$5:$J$124,5,FALSE)</f>
        <v>0</v>
      </c>
      <c r="AE24" s="16">
        <f>'FNS Unimproved'!AE24*VLOOKUP(MIN(119,$A24+AE$3-1),'Improvement Recommendation'!$B$5:$J$124,5,FALSE)</f>
        <v>0</v>
      </c>
      <c r="AF24" s="16">
        <f>'FNS Unimproved'!AF24*VLOOKUP(MIN(119,$A24+AF$3-1),'Improvement Recommendation'!$B$5:$J$124,5,FALSE)</f>
        <v>0</v>
      </c>
      <c r="AG24" s="16">
        <f>'FNS Unimproved'!AG24*VLOOKUP(MIN(119,$A24+AG$3-1),'Improvement Recommendation'!$B$5:$J$124,5,FALSE)</f>
        <v>0</v>
      </c>
      <c r="AH24" s="16">
        <f>'FNS Unimproved'!AH24*VLOOKUP(MIN(119,$A24+AH$3-1),'Improvement Recommendation'!$B$5:$J$124,5,FALSE)</f>
        <v>0</v>
      </c>
      <c r="AI24" s="16">
        <f>'FNS Unimproved'!AI24*VLOOKUP(MIN(119,$A24+AI$3-1),'Improvement Recommendation'!$B$5:$J$124,5,FALSE)</f>
        <v>0</v>
      </c>
      <c r="AJ24" s="16">
        <f>'FNS Unimproved'!AJ24*VLOOKUP(MIN(119,$A24+AJ$3-1),'Improvement Recommendation'!$B$5:$J$124,5,FALSE)</f>
        <v>0</v>
      </c>
    </row>
    <row r="25" spans="1:36">
      <c r="A25" s="5">
        <v>21</v>
      </c>
      <c r="B25" s="16">
        <f>'FNS Unimproved'!B25*VLOOKUP(MIN(119,$A25+B$3-1),'Improvement Recommendation'!$B$5:$J$124,5,FALSE)</f>
        <v>2.3027771623397825E-3</v>
      </c>
      <c r="C25" s="16">
        <f>'FNS Unimproved'!C25*VLOOKUP(MIN(119,$A25+C$3-1),'Improvement Recommendation'!$B$5:$J$124,5,FALSE)</f>
        <v>2.5874017881111892E-3</v>
      </c>
      <c r="D25" s="16">
        <f>'FNS Unimproved'!D25*VLOOKUP(MIN(119,$A25+D$3-1),'Improvement Recommendation'!$B$5:$J$124,5,FALSE)</f>
        <v>2.8035516306554966E-3</v>
      </c>
      <c r="E25" s="16">
        <f>'FNS Unimproved'!E25*VLOOKUP(MIN(119,$A25+E$3-1),'Improvement Recommendation'!$B$5:$J$124,5,FALSE)</f>
        <v>2.8304460217668395E-3</v>
      </c>
      <c r="F25" s="16">
        <f>'FNS Unimproved'!F25*VLOOKUP(MIN(119,$A25+F$3-1),'Improvement Recommendation'!$B$5:$J$124,5,FALSE)</f>
        <v>2.7147426515247487E-3</v>
      </c>
      <c r="G25" s="16">
        <f>'FNS Unimproved'!G25*VLOOKUP(MIN(119,$A25+G$3-1),'Improvement Recommendation'!$B$5:$J$124,5,FALSE)</f>
        <v>2.5984000201623916E-3</v>
      </c>
      <c r="H25" s="16">
        <f>'FNS Unimproved'!H25*VLOOKUP(MIN(119,$A25+H$3-1),'Improvement Recommendation'!$B$5:$J$124,5,FALSE)</f>
        <v>2.6144163387687696E-3</v>
      </c>
      <c r="I25" s="16">
        <f>'FNS Unimproved'!I25*VLOOKUP(MIN(119,$A25+I$3-1),'Improvement Recommendation'!$B$5:$J$124,5,FALSE)</f>
        <v>2.832887236501797E-3</v>
      </c>
      <c r="J25" s="16">
        <f>'FNS Unimproved'!J25*VLOOKUP(MIN(119,$A25+J$3-1),'Improvement Recommendation'!$B$5:$J$124,5,FALSE)</f>
        <v>3.1894708263091993E-3</v>
      </c>
      <c r="K25" s="16">
        <f>'FNS Unimproved'!K25*VLOOKUP(MIN(119,$A25+K$3-1),'Improvement Recommendation'!$B$5:$J$124,5,FALSE)</f>
        <v>3.5349337372321808E-3</v>
      </c>
      <c r="L25" s="16">
        <f>'FNS Unimproved'!L25*VLOOKUP(MIN(119,$A25+L$3-1),'Improvement Recommendation'!$B$5:$J$124,5,FALSE)</f>
        <v>3.7350424994795147E-3</v>
      </c>
      <c r="M25" s="16">
        <f>'FNS Unimproved'!M25*VLOOKUP(MIN(119,$A25+M$3-1),'Improvement Recommendation'!$B$5:$J$124,5,FALSE)</f>
        <v>3.8436077330482425E-3</v>
      </c>
      <c r="N25" s="16">
        <f>'FNS Unimproved'!N25*VLOOKUP(MIN(119,$A25+N$3-1),'Improvement Recommendation'!$B$5:$J$124,5,FALSE)</f>
        <v>4.050354607166024E-3</v>
      </c>
      <c r="O25" s="16">
        <f>'FNS Unimproved'!O25*VLOOKUP(MIN(119,$A25+O$3-1),'Improvement Recommendation'!$B$5:$J$124,5,FALSE)</f>
        <v>4.5754113572496593E-3</v>
      </c>
      <c r="P25" s="16">
        <f>'FNS Unimproved'!P25*VLOOKUP(MIN(119,$A25+P$3-1),'Improvement Recommendation'!$B$5:$J$124,5,FALSE)</f>
        <v>5.4678450345595582E-3</v>
      </c>
      <c r="Q25" s="16">
        <f>'FNS Unimproved'!Q25*VLOOKUP(MIN(119,$A25+Q$3-1),'Improvement Recommendation'!$B$5:$J$124,5,FALSE)</f>
        <v>6.5793726662586923E-3</v>
      </c>
      <c r="R25" s="16">
        <f>'FNS Unimproved'!R25*VLOOKUP(MIN(119,$A25+R$3-1),'Improvement Recommendation'!$B$5:$J$124,5,FALSE)</f>
        <v>7.6811390231129708E-3</v>
      </c>
      <c r="S25" s="16">
        <f>'FNS Unimproved'!S25*VLOOKUP(MIN(119,$A25+S$3-1),'Improvement Recommendation'!$B$5:$J$124,5,FALSE)</f>
        <v>8.7397243238918811E-3</v>
      </c>
      <c r="T25" s="16">
        <f>'FNS Unimproved'!T25*VLOOKUP(MIN(119,$A25+T$3-1),'Improvement Recommendation'!$B$5:$J$124,5,FALSE)</f>
        <v>9.7685703519634851E-3</v>
      </c>
      <c r="U25" s="20">
        <f>'FNS Unimproved'!U25*VLOOKUP(MIN(119,$A25+U$3-1),'Improvement Recommendation'!$B$5:$J$124,5,FALSE)</f>
        <v>0</v>
      </c>
      <c r="V25" s="16">
        <f>'FNS Unimproved'!V25*VLOOKUP(MIN(119,$A25+V$3-1),'Improvement Recommendation'!$B$5:$J$124,5,FALSE)</f>
        <v>0</v>
      </c>
      <c r="W25" s="16">
        <f>'FNS Unimproved'!W25*VLOOKUP(MIN(119,$A25+W$3-1),'Improvement Recommendation'!$B$5:$J$124,5,FALSE)</f>
        <v>0</v>
      </c>
      <c r="X25" s="16">
        <f>'FNS Unimproved'!X25*VLOOKUP(MIN(119,$A25+X$3-1),'Improvement Recommendation'!$B$5:$J$124,5,FALSE)</f>
        <v>0</v>
      </c>
      <c r="Y25" s="16">
        <f>'FNS Unimproved'!Y25*VLOOKUP(MIN(119,$A25+Y$3-1),'Improvement Recommendation'!$B$5:$J$124,5,FALSE)</f>
        <v>0</v>
      </c>
      <c r="Z25" s="16">
        <f>'FNS Unimproved'!Z25*VLOOKUP(MIN(119,$A25+Z$3-1),'Improvement Recommendation'!$B$5:$J$124,5,FALSE)</f>
        <v>0</v>
      </c>
      <c r="AA25" s="16">
        <f>'FNS Unimproved'!AA25*VLOOKUP(MIN(119,$A25+AA$3-1),'Improvement Recommendation'!$B$5:$J$124,5,FALSE)</f>
        <v>0</v>
      </c>
      <c r="AB25" s="16">
        <f>'FNS Unimproved'!AB25*VLOOKUP(MIN(119,$A25+AB$3-1),'Improvement Recommendation'!$B$5:$J$124,5,FALSE)</f>
        <v>0</v>
      </c>
      <c r="AC25" s="16">
        <f>'FNS Unimproved'!AC25*VLOOKUP(MIN(119,$A25+AC$3-1),'Improvement Recommendation'!$B$5:$J$124,5,FALSE)</f>
        <v>0</v>
      </c>
      <c r="AD25" s="16">
        <f>'FNS Unimproved'!AD25*VLOOKUP(MIN(119,$A25+AD$3-1),'Improvement Recommendation'!$B$5:$J$124,5,FALSE)</f>
        <v>0</v>
      </c>
      <c r="AE25" s="16">
        <f>'FNS Unimproved'!AE25*VLOOKUP(MIN(119,$A25+AE$3-1),'Improvement Recommendation'!$B$5:$J$124,5,FALSE)</f>
        <v>0</v>
      </c>
      <c r="AF25" s="16">
        <f>'FNS Unimproved'!AF25*VLOOKUP(MIN(119,$A25+AF$3-1),'Improvement Recommendation'!$B$5:$J$124,5,FALSE)</f>
        <v>0</v>
      </c>
      <c r="AG25" s="16">
        <f>'FNS Unimproved'!AG25*VLOOKUP(MIN(119,$A25+AG$3-1),'Improvement Recommendation'!$B$5:$J$124,5,FALSE)</f>
        <v>0</v>
      </c>
      <c r="AH25" s="16">
        <f>'FNS Unimproved'!AH25*VLOOKUP(MIN(119,$A25+AH$3-1),'Improvement Recommendation'!$B$5:$J$124,5,FALSE)</f>
        <v>0</v>
      </c>
      <c r="AI25" s="16">
        <f>'FNS Unimproved'!AI25*VLOOKUP(MIN(119,$A25+AI$3-1),'Improvement Recommendation'!$B$5:$J$124,5,FALSE)</f>
        <v>0</v>
      </c>
      <c r="AJ25" s="16">
        <f>'FNS Unimproved'!AJ25*VLOOKUP(MIN(119,$A25+AJ$3-1),'Improvement Recommendation'!$B$5:$J$124,5,FALSE)</f>
        <v>0</v>
      </c>
    </row>
    <row r="26" spans="1:36">
      <c r="A26" s="5">
        <v>22</v>
      </c>
      <c r="B26" s="16">
        <f>'FNS Unimproved'!B26*VLOOKUP(MIN(119,$A26+B$3-1),'Improvement Recommendation'!$B$5:$J$124,5,FALSE)</f>
        <v>1.9882695537474775E-3</v>
      </c>
      <c r="C26" s="16">
        <f>'FNS Unimproved'!C26*VLOOKUP(MIN(119,$A26+C$3-1),'Improvement Recommendation'!$B$5:$J$124,5,FALSE)</f>
        <v>2.4601440324010528E-3</v>
      </c>
      <c r="D26" s="16">
        <f>'FNS Unimproved'!D26*VLOOKUP(MIN(119,$A26+D$3-1),'Improvement Recommendation'!$B$5:$J$124,5,FALSE)</f>
        <v>2.6223998321141043E-3</v>
      </c>
      <c r="E26" s="16">
        <f>'FNS Unimproved'!E26*VLOOKUP(MIN(119,$A26+E$3-1),'Improvement Recommendation'!$B$5:$J$124,5,FALSE)</f>
        <v>2.508369172737604E-3</v>
      </c>
      <c r="F26" s="16">
        <f>'FNS Unimproved'!F26*VLOOKUP(MIN(119,$A26+F$3-1),'Improvement Recommendation'!$B$5:$J$124,5,FALSE)</f>
        <v>2.3887862400396487E-3</v>
      </c>
      <c r="G26" s="16">
        <f>'FNS Unimproved'!G26*VLOOKUP(MIN(119,$A26+G$3-1),'Improvement Recommendation'!$B$5:$J$124,5,FALSE)</f>
        <v>2.3814937518104365E-3</v>
      </c>
      <c r="H26" s="16">
        <f>'FNS Unimproved'!H26*VLOOKUP(MIN(119,$A26+H$3-1),'Improvement Recommendation'!$B$5:$J$124,5,FALSE)</f>
        <v>2.5642175231163247E-3</v>
      </c>
      <c r="I26" s="16">
        <f>'FNS Unimproved'!I26*VLOOKUP(MIN(119,$A26+I$3-1),'Improvement Recommendation'!$B$5:$J$124,5,FALSE)</f>
        <v>2.9031559763210819E-3</v>
      </c>
      <c r="J26" s="16">
        <f>'FNS Unimproved'!J26*VLOOKUP(MIN(119,$A26+J$3-1),'Improvement Recommendation'!$B$5:$J$124,5,FALSE)</f>
        <v>3.2938124952077564E-3</v>
      </c>
      <c r="K26" s="16">
        <f>'FNS Unimproved'!K26*VLOOKUP(MIN(119,$A26+K$3-1),'Improvement Recommendation'!$B$5:$J$124,5,FALSE)</f>
        <v>3.5788832017972358E-3</v>
      </c>
      <c r="L26" s="16">
        <f>'FNS Unimproved'!L26*VLOOKUP(MIN(119,$A26+L$3-1),'Improvement Recommendation'!$B$5:$J$124,5,FALSE)</f>
        <v>3.7287596698421916E-3</v>
      </c>
      <c r="M26" s="16">
        <f>'FNS Unimproved'!M26*VLOOKUP(MIN(119,$A26+M$3-1),'Improvement Recommendation'!$B$5:$J$124,5,FALSE)</f>
        <v>3.8611306773252817E-3</v>
      </c>
      <c r="N26" s="16">
        <f>'FNS Unimproved'!N26*VLOOKUP(MIN(119,$A26+N$3-1),'Improvement Recommendation'!$B$5:$J$124,5,FALSE)</f>
        <v>4.1804503559979347E-3</v>
      </c>
      <c r="O26" s="16">
        <f>'FNS Unimproved'!O26*VLOOKUP(MIN(119,$A26+O$3-1),'Improvement Recommendation'!$B$5:$J$124,5,FALSE)</f>
        <v>4.8701842525204113E-3</v>
      </c>
      <c r="P26" s="16">
        <f>'FNS Unimproved'!P26*VLOOKUP(MIN(119,$A26+P$3-1),'Improvement Recommendation'!$B$5:$J$124,5,FALSE)</f>
        <v>5.8785492229367848E-3</v>
      </c>
      <c r="Q26" s="16">
        <f>'FNS Unimproved'!Q26*VLOOKUP(MIN(119,$A26+Q$3-1),'Improvement Recommendation'!$B$5:$J$124,5,FALSE)</f>
        <v>6.9605504403534302E-3</v>
      </c>
      <c r="R26" s="16">
        <f>'FNS Unimproved'!R26*VLOOKUP(MIN(119,$A26+R$3-1),'Improvement Recommendation'!$B$5:$J$124,5,FALSE)</f>
        <v>7.9336987353950065E-3</v>
      </c>
      <c r="S26" s="16">
        <f>'FNS Unimproved'!S26*VLOOKUP(MIN(119,$A26+S$3-1),'Improvement Recommendation'!$B$5:$J$124,5,FALSE)</f>
        <v>8.9005300917802642E-3</v>
      </c>
      <c r="T26" s="16">
        <f>'FNS Unimproved'!T26*VLOOKUP(MIN(119,$A26+T$3-1),'Improvement Recommendation'!$B$5:$J$124,5,FALSE)</f>
        <v>0</v>
      </c>
      <c r="U26" s="20">
        <f>'FNS Unimproved'!U26*VLOOKUP(MIN(119,$A26+U$3-1),'Improvement Recommendation'!$B$5:$J$124,5,FALSE)</f>
        <v>0</v>
      </c>
      <c r="V26" s="16">
        <f>'FNS Unimproved'!V26*VLOOKUP(MIN(119,$A26+V$3-1),'Improvement Recommendation'!$B$5:$J$124,5,FALSE)</f>
        <v>0</v>
      </c>
      <c r="W26" s="16">
        <f>'FNS Unimproved'!W26*VLOOKUP(MIN(119,$A26+W$3-1),'Improvement Recommendation'!$B$5:$J$124,5,FALSE)</f>
        <v>0</v>
      </c>
      <c r="X26" s="16">
        <f>'FNS Unimproved'!X26*VLOOKUP(MIN(119,$A26+X$3-1),'Improvement Recommendation'!$B$5:$J$124,5,FALSE)</f>
        <v>0</v>
      </c>
      <c r="Y26" s="16">
        <f>'FNS Unimproved'!Y26*VLOOKUP(MIN(119,$A26+Y$3-1),'Improvement Recommendation'!$B$5:$J$124,5,FALSE)</f>
        <v>0</v>
      </c>
      <c r="Z26" s="16">
        <f>'FNS Unimproved'!Z26*VLOOKUP(MIN(119,$A26+Z$3-1),'Improvement Recommendation'!$B$5:$J$124,5,FALSE)</f>
        <v>0</v>
      </c>
      <c r="AA26" s="16">
        <f>'FNS Unimproved'!AA26*VLOOKUP(MIN(119,$A26+AA$3-1),'Improvement Recommendation'!$B$5:$J$124,5,FALSE)</f>
        <v>0</v>
      </c>
      <c r="AB26" s="16">
        <f>'FNS Unimproved'!AB26*VLOOKUP(MIN(119,$A26+AB$3-1),'Improvement Recommendation'!$B$5:$J$124,5,FALSE)</f>
        <v>0</v>
      </c>
      <c r="AC26" s="16">
        <f>'FNS Unimproved'!AC26*VLOOKUP(MIN(119,$A26+AC$3-1),'Improvement Recommendation'!$B$5:$J$124,5,FALSE)</f>
        <v>0</v>
      </c>
      <c r="AD26" s="16">
        <f>'FNS Unimproved'!AD26*VLOOKUP(MIN(119,$A26+AD$3-1),'Improvement Recommendation'!$B$5:$J$124,5,FALSE)</f>
        <v>0</v>
      </c>
      <c r="AE26" s="16">
        <f>'FNS Unimproved'!AE26*VLOOKUP(MIN(119,$A26+AE$3-1),'Improvement Recommendation'!$B$5:$J$124,5,FALSE)</f>
        <v>0</v>
      </c>
      <c r="AF26" s="16">
        <f>'FNS Unimproved'!AF26*VLOOKUP(MIN(119,$A26+AF$3-1),'Improvement Recommendation'!$B$5:$J$124,5,FALSE)</f>
        <v>0</v>
      </c>
      <c r="AG26" s="16">
        <f>'FNS Unimproved'!AG26*VLOOKUP(MIN(119,$A26+AG$3-1),'Improvement Recommendation'!$B$5:$J$124,5,FALSE)</f>
        <v>0</v>
      </c>
      <c r="AH26" s="16">
        <f>'FNS Unimproved'!AH26*VLOOKUP(MIN(119,$A26+AH$3-1),'Improvement Recommendation'!$B$5:$J$124,5,FALSE)</f>
        <v>0</v>
      </c>
      <c r="AI26" s="16">
        <f>'FNS Unimproved'!AI26*VLOOKUP(MIN(119,$A26+AI$3-1),'Improvement Recommendation'!$B$5:$J$124,5,FALSE)</f>
        <v>0</v>
      </c>
      <c r="AJ26" s="16">
        <f>'FNS Unimproved'!AJ26*VLOOKUP(MIN(119,$A26+AJ$3-1),'Improvement Recommendation'!$B$5:$J$124,5,FALSE)</f>
        <v>0</v>
      </c>
    </row>
    <row r="27" spans="1:36">
      <c r="A27" s="5">
        <v>23</v>
      </c>
      <c r="B27" s="16">
        <f>'FNS Unimproved'!B27*VLOOKUP(MIN(119,$A27+B$3-1),'Improvement Recommendation'!$B$5:$J$124,5,FALSE)</f>
        <v>1.7912194742414394E-3</v>
      </c>
      <c r="C27" s="16">
        <f>'FNS Unimproved'!C27*VLOOKUP(MIN(119,$A27+C$3-1),'Improvement Recommendation'!$B$5:$J$124,5,FALSE)</f>
        <v>2.2977612150817989E-3</v>
      </c>
      <c r="D27" s="16">
        <f>'FNS Unimproved'!D27*VLOOKUP(MIN(119,$A27+D$3-1),'Improvement Recommendation'!$B$5:$J$124,5,FALSE)</f>
        <v>2.3237183681466111E-3</v>
      </c>
      <c r="E27" s="16">
        <f>'FNS Unimproved'!E27*VLOOKUP(MIN(119,$A27+E$3-1),'Improvement Recommendation'!$B$5:$J$124,5,FALSE)</f>
        <v>2.1881881621089554E-3</v>
      </c>
      <c r="F27" s="16">
        <f>'FNS Unimproved'!F27*VLOOKUP(MIN(119,$A27+F$3-1),'Improvement Recommendation'!$B$5:$J$124,5,FALSE)</f>
        <v>2.1661891213490539E-3</v>
      </c>
      <c r="G27" s="16">
        <f>'FNS Unimproved'!G27*VLOOKUP(MIN(119,$A27+G$3-1),'Improvement Recommendation'!$B$5:$J$124,5,FALSE)</f>
        <v>2.3165116867611339E-3</v>
      </c>
      <c r="H27" s="16">
        <f>'FNS Unimproved'!H27*VLOOKUP(MIN(119,$A27+H$3-1),'Improvement Recommendation'!$B$5:$J$124,5,FALSE)</f>
        <v>2.6195804333988184E-3</v>
      </c>
      <c r="I27" s="16">
        <f>'FNS Unimproved'!I27*VLOOKUP(MIN(119,$A27+I$3-1),'Improvement Recommendation'!$B$5:$J$124,5,FALSE)</f>
        <v>3.0099119240855087E-3</v>
      </c>
      <c r="J27" s="16">
        <f>'FNS Unimproved'!J27*VLOOKUP(MIN(119,$A27+J$3-1),'Improvement Recommendation'!$B$5:$J$124,5,FALSE)</f>
        <v>3.3730781061621406E-3</v>
      </c>
      <c r="K27" s="16">
        <f>'FNS Unimproved'!K27*VLOOKUP(MIN(119,$A27+K$3-1),'Improvement Recommendation'!$B$5:$J$124,5,FALSE)</f>
        <v>3.6203737731905351E-3</v>
      </c>
      <c r="L27" s="16">
        <f>'FNS Unimproved'!L27*VLOOKUP(MIN(119,$A27+L$3-1),'Improvement Recommendation'!$B$5:$J$124,5,FALSE)</f>
        <v>3.7790604660228634E-3</v>
      </c>
      <c r="M27" s="16">
        <f>'FNS Unimproved'!M27*VLOOKUP(MIN(119,$A27+M$3-1),'Improvement Recommendation'!$B$5:$J$124,5,FALSE)</f>
        <v>3.9987973235247358E-3</v>
      </c>
      <c r="N27" s="16">
        <f>'FNS Unimproved'!N27*VLOOKUP(MIN(119,$A27+N$3-1),'Improvement Recommendation'!$B$5:$J$124,5,FALSE)</f>
        <v>4.474125077797023E-3</v>
      </c>
      <c r="O27" s="16">
        <f>'FNS Unimproved'!O27*VLOOKUP(MIN(119,$A27+O$3-1),'Improvement Recommendation'!$B$5:$J$124,5,FALSE)</f>
        <v>5.3202066216747092E-3</v>
      </c>
      <c r="P27" s="16">
        <f>'FNS Unimproved'!P27*VLOOKUP(MIN(119,$A27+P$3-1),'Improvement Recommendation'!$B$5:$J$124,5,FALSE)</f>
        <v>6.3610892647191254E-3</v>
      </c>
      <c r="Q27" s="16">
        <f>'FNS Unimproved'!Q27*VLOOKUP(MIN(119,$A27+Q$3-1),'Improvement Recommendation'!$B$5:$J$124,5,FALSE)</f>
        <v>7.3165193129646061E-3</v>
      </c>
      <c r="R27" s="16">
        <f>'FNS Unimproved'!R27*VLOOKUP(MIN(119,$A27+R$3-1),'Improvement Recommendation'!$B$5:$J$124,5,FALSE)</f>
        <v>8.1129740209146921E-3</v>
      </c>
      <c r="S27" s="16">
        <f>'FNS Unimproved'!S27*VLOOKUP(MIN(119,$A27+S$3-1),'Improvement Recommendation'!$B$5:$J$124,5,FALSE)</f>
        <v>0</v>
      </c>
      <c r="T27" s="16">
        <f>'FNS Unimproved'!T27*VLOOKUP(MIN(119,$A27+T$3-1),'Improvement Recommendation'!$B$5:$J$124,5,FALSE)</f>
        <v>0</v>
      </c>
      <c r="U27" s="20">
        <f>'FNS Unimproved'!U27*VLOOKUP(MIN(119,$A27+U$3-1),'Improvement Recommendation'!$B$5:$J$124,5,FALSE)</f>
        <v>0</v>
      </c>
      <c r="V27" s="16">
        <f>'FNS Unimproved'!V27*VLOOKUP(MIN(119,$A27+V$3-1),'Improvement Recommendation'!$B$5:$J$124,5,FALSE)</f>
        <v>0</v>
      </c>
      <c r="W27" s="16">
        <f>'FNS Unimproved'!W27*VLOOKUP(MIN(119,$A27+W$3-1),'Improvement Recommendation'!$B$5:$J$124,5,FALSE)</f>
        <v>0</v>
      </c>
      <c r="X27" s="16">
        <f>'FNS Unimproved'!X27*VLOOKUP(MIN(119,$A27+X$3-1),'Improvement Recommendation'!$B$5:$J$124,5,FALSE)</f>
        <v>0</v>
      </c>
      <c r="Y27" s="16">
        <f>'FNS Unimproved'!Y27*VLOOKUP(MIN(119,$A27+Y$3-1),'Improvement Recommendation'!$B$5:$J$124,5,FALSE)</f>
        <v>0</v>
      </c>
      <c r="Z27" s="16">
        <f>'FNS Unimproved'!Z27*VLOOKUP(MIN(119,$A27+Z$3-1),'Improvement Recommendation'!$B$5:$J$124,5,FALSE)</f>
        <v>0</v>
      </c>
      <c r="AA27" s="16">
        <f>'FNS Unimproved'!AA27*VLOOKUP(MIN(119,$A27+AA$3-1),'Improvement Recommendation'!$B$5:$J$124,5,FALSE)</f>
        <v>0</v>
      </c>
      <c r="AB27" s="16">
        <f>'FNS Unimproved'!AB27*VLOOKUP(MIN(119,$A27+AB$3-1),'Improvement Recommendation'!$B$5:$J$124,5,FALSE)</f>
        <v>0</v>
      </c>
      <c r="AC27" s="16">
        <f>'FNS Unimproved'!AC27*VLOOKUP(MIN(119,$A27+AC$3-1),'Improvement Recommendation'!$B$5:$J$124,5,FALSE)</f>
        <v>0</v>
      </c>
      <c r="AD27" s="16">
        <f>'FNS Unimproved'!AD27*VLOOKUP(MIN(119,$A27+AD$3-1),'Improvement Recommendation'!$B$5:$J$124,5,FALSE)</f>
        <v>0</v>
      </c>
      <c r="AE27" s="16">
        <f>'FNS Unimproved'!AE27*VLOOKUP(MIN(119,$A27+AE$3-1),'Improvement Recommendation'!$B$5:$J$124,5,FALSE)</f>
        <v>0</v>
      </c>
      <c r="AF27" s="16">
        <f>'FNS Unimproved'!AF27*VLOOKUP(MIN(119,$A27+AF$3-1),'Improvement Recommendation'!$B$5:$J$124,5,FALSE)</f>
        <v>0</v>
      </c>
      <c r="AG27" s="16">
        <f>'FNS Unimproved'!AG27*VLOOKUP(MIN(119,$A27+AG$3-1),'Improvement Recommendation'!$B$5:$J$124,5,FALSE)</f>
        <v>0</v>
      </c>
      <c r="AH27" s="16">
        <f>'FNS Unimproved'!AH27*VLOOKUP(MIN(119,$A27+AH$3-1),'Improvement Recommendation'!$B$5:$J$124,5,FALSE)</f>
        <v>0</v>
      </c>
      <c r="AI27" s="16">
        <f>'FNS Unimproved'!AI27*VLOOKUP(MIN(119,$A27+AI$3-1),'Improvement Recommendation'!$B$5:$J$124,5,FALSE)</f>
        <v>0</v>
      </c>
      <c r="AJ27" s="16">
        <f>'FNS Unimproved'!AJ27*VLOOKUP(MIN(119,$A27+AJ$3-1),'Improvement Recommendation'!$B$5:$J$124,5,FALSE)</f>
        <v>0</v>
      </c>
    </row>
    <row r="28" spans="1:36">
      <c r="A28" s="5">
        <v>24</v>
      </c>
      <c r="B28" s="16">
        <f>'FNS Unimproved'!B28*VLOOKUP(MIN(119,$A28+B$3-1),'Improvement Recommendation'!$B$5:$J$124,5,FALSE)</f>
        <v>1.5961510156577445E-3</v>
      </c>
      <c r="C28" s="16">
        <f>'FNS Unimproved'!C28*VLOOKUP(MIN(119,$A28+C$3-1),'Improvement Recommendation'!$B$5:$J$124,5,FALSE)</f>
        <v>2.0327004060696026E-3</v>
      </c>
      <c r="D28" s="16">
        <f>'FNS Unimproved'!D28*VLOOKUP(MIN(119,$A28+D$3-1),'Improvement Recommendation'!$B$5:$J$124,5,FALSE)</f>
        <v>2.0208260299255636E-3</v>
      </c>
      <c r="E28" s="16">
        <f>'FNS Unimproved'!E28*VLOOKUP(MIN(119,$A28+E$3-1),'Improvement Recommendation'!$B$5:$J$124,5,FALSE)</f>
        <v>1.9670703763301736E-3</v>
      </c>
      <c r="F28" s="16">
        <f>'FNS Unimproved'!F28*VLOOKUP(MIN(119,$A28+F$3-1),'Improvement Recommendation'!$B$5:$J$124,5,FALSE)</f>
        <v>2.087229383709146E-3</v>
      </c>
      <c r="G28" s="16">
        <f>'FNS Unimproved'!G28*VLOOKUP(MIN(119,$A28+G$3-1),'Improvement Recommendation'!$B$5:$J$124,5,FALSE)</f>
        <v>2.3493283661132499E-3</v>
      </c>
      <c r="H28" s="16">
        <f>'FNS Unimproved'!H28*VLOOKUP(MIN(119,$A28+H$3-1),'Improvement Recommendation'!$B$5:$J$124,5,FALSE)</f>
        <v>2.7069453652210887E-3</v>
      </c>
      <c r="I28" s="16">
        <f>'FNS Unimproved'!I28*VLOOKUP(MIN(119,$A28+I$3-1),'Improvement Recommendation'!$B$5:$J$124,5,FALSE)</f>
        <v>3.089860217484388E-3</v>
      </c>
      <c r="J28" s="16">
        <f>'FNS Unimproved'!J28*VLOOKUP(MIN(119,$A28+J$3-1),'Improvement Recommendation'!$B$5:$J$124,5,FALSE)</f>
        <v>3.4431015546080692E-3</v>
      </c>
      <c r="K28" s="16">
        <f>'FNS Unimproved'!K28*VLOOKUP(MIN(119,$A28+K$3-1),'Improvement Recommendation'!$B$5:$J$124,5,FALSE)</f>
        <v>3.7034705231833334E-3</v>
      </c>
      <c r="L28" s="16">
        <f>'FNS Unimproved'!L28*VLOOKUP(MIN(119,$A28+L$3-1),'Improvement Recommendation'!$B$5:$J$124,5,FALSE)</f>
        <v>3.9315682125291634E-3</v>
      </c>
      <c r="M28" s="16">
        <f>'FNS Unimproved'!M28*VLOOKUP(MIN(119,$A28+M$3-1),'Improvement Recommendation'!$B$5:$J$124,5,FALSE)</f>
        <v>4.2879187644132592E-3</v>
      </c>
      <c r="N28" s="16">
        <f>'FNS Unimproved'!N28*VLOOKUP(MIN(119,$A28+N$3-1),'Improvement Recommendation'!$B$5:$J$124,5,FALSE)</f>
        <v>4.9381674829196212E-3</v>
      </c>
      <c r="O28" s="16">
        <f>'FNS Unimproved'!O28*VLOOKUP(MIN(119,$A28+O$3-1),'Improvement Recommendation'!$B$5:$J$124,5,FALSE)</f>
        <v>5.8862633657452397E-3</v>
      </c>
      <c r="P28" s="16">
        <f>'FNS Unimproved'!P28*VLOOKUP(MIN(119,$A28+P$3-1),'Improvement Recommendation'!$B$5:$J$124,5,FALSE)</f>
        <v>6.8612186073080629E-3</v>
      </c>
      <c r="Q28" s="16">
        <f>'FNS Unimproved'!Q28*VLOOKUP(MIN(119,$A28+Q$3-1),'Improvement Recommendation'!$B$5:$J$124,5,FALSE)</f>
        <v>7.6171600513293952E-3</v>
      </c>
      <c r="R28" s="16">
        <f>'FNS Unimproved'!R28*VLOOKUP(MIN(119,$A28+R$3-1),'Improvement Recommendation'!$B$5:$J$124,5,FALSE)</f>
        <v>0</v>
      </c>
      <c r="S28" s="16">
        <f>'FNS Unimproved'!S28*VLOOKUP(MIN(119,$A28+S$3-1),'Improvement Recommendation'!$B$5:$J$124,5,FALSE)</f>
        <v>0</v>
      </c>
      <c r="T28" s="16">
        <f>'FNS Unimproved'!T28*VLOOKUP(MIN(119,$A28+T$3-1),'Improvement Recommendation'!$B$5:$J$124,5,FALSE)</f>
        <v>0</v>
      </c>
      <c r="U28" s="20">
        <f>'FNS Unimproved'!U28*VLOOKUP(MIN(119,$A28+U$3-1),'Improvement Recommendation'!$B$5:$J$124,5,FALSE)</f>
        <v>0</v>
      </c>
      <c r="V28" s="16">
        <f>'FNS Unimproved'!V28*VLOOKUP(MIN(119,$A28+V$3-1),'Improvement Recommendation'!$B$5:$J$124,5,FALSE)</f>
        <v>0</v>
      </c>
      <c r="W28" s="16">
        <f>'FNS Unimproved'!W28*VLOOKUP(MIN(119,$A28+W$3-1),'Improvement Recommendation'!$B$5:$J$124,5,FALSE)</f>
        <v>0</v>
      </c>
      <c r="X28" s="16">
        <f>'FNS Unimproved'!X28*VLOOKUP(MIN(119,$A28+X$3-1),'Improvement Recommendation'!$B$5:$J$124,5,FALSE)</f>
        <v>0</v>
      </c>
      <c r="Y28" s="16">
        <f>'FNS Unimproved'!Y28*VLOOKUP(MIN(119,$A28+Y$3-1),'Improvement Recommendation'!$B$5:$J$124,5,FALSE)</f>
        <v>0</v>
      </c>
      <c r="Z28" s="16">
        <f>'FNS Unimproved'!Z28*VLOOKUP(MIN(119,$A28+Z$3-1),'Improvement Recommendation'!$B$5:$J$124,5,FALSE)</f>
        <v>0</v>
      </c>
      <c r="AA28" s="16">
        <f>'FNS Unimproved'!AA28*VLOOKUP(MIN(119,$A28+AA$3-1),'Improvement Recommendation'!$B$5:$J$124,5,FALSE)</f>
        <v>0</v>
      </c>
      <c r="AB28" s="16">
        <f>'FNS Unimproved'!AB28*VLOOKUP(MIN(119,$A28+AB$3-1),'Improvement Recommendation'!$B$5:$J$124,5,FALSE)</f>
        <v>0</v>
      </c>
      <c r="AC28" s="16">
        <f>'FNS Unimproved'!AC28*VLOOKUP(MIN(119,$A28+AC$3-1),'Improvement Recommendation'!$B$5:$J$124,5,FALSE)</f>
        <v>0</v>
      </c>
      <c r="AD28" s="16">
        <f>'FNS Unimproved'!AD28*VLOOKUP(MIN(119,$A28+AD$3-1),'Improvement Recommendation'!$B$5:$J$124,5,FALSE)</f>
        <v>0</v>
      </c>
      <c r="AE28" s="16">
        <f>'FNS Unimproved'!AE28*VLOOKUP(MIN(119,$A28+AE$3-1),'Improvement Recommendation'!$B$5:$J$124,5,FALSE)</f>
        <v>0</v>
      </c>
      <c r="AF28" s="16">
        <f>'FNS Unimproved'!AF28*VLOOKUP(MIN(119,$A28+AF$3-1),'Improvement Recommendation'!$B$5:$J$124,5,FALSE)</f>
        <v>0</v>
      </c>
      <c r="AG28" s="16">
        <f>'FNS Unimproved'!AG28*VLOOKUP(MIN(119,$A28+AG$3-1),'Improvement Recommendation'!$B$5:$J$124,5,FALSE)</f>
        <v>0</v>
      </c>
      <c r="AH28" s="16">
        <f>'FNS Unimproved'!AH28*VLOOKUP(MIN(119,$A28+AH$3-1),'Improvement Recommendation'!$B$5:$J$124,5,FALSE)</f>
        <v>0</v>
      </c>
      <c r="AI28" s="16">
        <f>'FNS Unimproved'!AI28*VLOOKUP(MIN(119,$A28+AI$3-1),'Improvement Recommendation'!$B$5:$J$124,5,FALSE)</f>
        <v>0</v>
      </c>
      <c r="AJ28" s="16">
        <f>'FNS Unimproved'!AJ28*VLOOKUP(MIN(119,$A28+AJ$3-1),'Improvement Recommendation'!$B$5:$J$124,5,FALSE)</f>
        <v>0</v>
      </c>
    </row>
    <row r="29" spans="1:36">
      <c r="A29" s="5">
        <v>25</v>
      </c>
      <c r="B29" s="16">
        <f>'FNS Unimproved'!B29*VLOOKUP(MIN(119,$A29+B$3-1),'Improvement Recommendation'!$B$5:$J$124,5,FALSE)</f>
        <v>1.3571925356336695E-3</v>
      </c>
      <c r="C29" s="16">
        <f>'FNS Unimproved'!C29*VLOOKUP(MIN(119,$A29+C$3-1),'Improvement Recommendation'!$B$5:$J$124,5,FALSE)</f>
        <v>1.7603620007908176E-3</v>
      </c>
      <c r="D29" s="16">
        <f>'FNS Unimproved'!D29*VLOOKUP(MIN(119,$A29+D$3-1),'Improvement Recommendation'!$B$5:$J$124,5,FALSE)</f>
        <v>1.8082560621013228E-3</v>
      </c>
      <c r="E29" s="16">
        <f>'FNS Unimproved'!E29*VLOOKUP(MIN(119,$A29+E$3-1),'Improvement Recommendation'!$B$5:$J$124,5,FALSE)</f>
        <v>1.8806983372432E-3</v>
      </c>
      <c r="F29" s="16">
        <f>'FNS Unimproved'!F29*VLOOKUP(MIN(119,$A29+F$3-1),'Improvement Recommendation'!$B$5:$J$124,5,FALSE)</f>
        <v>2.0996519363900464E-3</v>
      </c>
      <c r="G29" s="16">
        <f>'FNS Unimproved'!G29*VLOOKUP(MIN(119,$A29+G$3-1),'Improvement Recommendation'!$B$5:$J$124,5,FALSE)</f>
        <v>2.4111585623935645E-3</v>
      </c>
      <c r="H29" s="16">
        <f>'FNS Unimproved'!H29*VLOOKUP(MIN(119,$A29+H$3-1),'Improvement Recommendation'!$B$5:$J$124,5,FALSE)</f>
        <v>2.7674274302840933E-3</v>
      </c>
      <c r="I29" s="16">
        <f>'FNS Unimproved'!I29*VLOOKUP(MIN(119,$A29+I$3-1),'Improvement Recommendation'!$B$5:$J$124,5,FALSE)</f>
        <v>3.1579621706030949E-3</v>
      </c>
      <c r="J29" s="16">
        <f>'FNS Unimproved'!J29*VLOOKUP(MIN(119,$A29+J$3-1),'Improvement Recommendation'!$B$5:$J$124,5,FALSE)</f>
        <v>3.54403072564137E-3</v>
      </c>
      <c r="K29" s="16">
        <f>'FNS Unimproved'!K29*VLOOKUP(MIN(119,$A29+K$3-1),'Improvement Recommendation'!$B$5:$J$124,5,FALSE)</f>
        <v>3.8698253464678886E-3</v>
      </c>
      <c r="L29" s="16">
        <f>'FNS Unimproved'!L29*VLOOKUP(MIN(119,$A29+L$3-1),'Improvement Recommendation'!$B$5:$J$124,5,FALSE)</f>
        <v>4.2130049314090196E-3</v>
      </c>
      <c r="M29" s="16">
        <f>'FNS Unimproved'!M29*VLOOKUP(MIN(119,$A29+M$3-1),'Improvement Recommendation'!$B$5:$J$124,5,FALSE)</f>
        <v>4.7344909903809769E-3</v>
      </c>
      <c r="N29" s="16">
        <f>'FNS Unimproved'!N29*VLOOKUP(MIN(119,$A29+N$3-1),'Improvement Recommendation'!$B$5:$J$124,5,FALSE)</f>
        <v>5.5375611160877044E-3</v>
      </c>
      <c r="O29" s="16">
        <f>'FNS Unimproved'!O29*VLOOKUP(MIN(119,$A29+O$3-1),'Improvement Recommendation'!$B$5:$J$124,5,FALSE)</f>
        <v>6.5080802441028311E-3</v>
      </c>
      <c r="P29" s="16">
        <f>'FNS Unimproved'!P29*VLOOKUP(MIN(119,$A29+P$3-1),'Improvement Recommendation'!$B$5:$J$124,5,FALSE)</f>
        <v>7.3253728182722756E-3</v>
      </c>
      <c r="Q29" s="16">
        <f>'FNS Unimproved'!Q29*VLOOKUP(MIN(119,$A29+Q$3-1),'Improvement Recommendation'!$B$5:$J$124,5,FALSE)</f>
        <v>0</v>
      </c>
      <c r="R29" s="16">
        <f>'FNS Unimproved'!R29*VLOOKUP(MIN(119,$A29+R$3-1),'Improvement Recommendation'!$B$5:$J$124,5,FALSE)</f>
        <v>0</v>
      </c>
      <c r="S29" s="16">
        <f>'FNS Unimproved'!S29*VLOOKUP(MIN(119,$A29+S$3-1),'Improvement Recommendation'!$B$5:$J$124,5,FALSE)</f>
        <v>0</v>
      </c>
      <c r="T29" s="16">
        <f>'FNS Unimproved'!T29*VLOOKUP(MIN(119,$A29+T$3-1),'Improvement Recommendation'!$B$5:$J$124,5,FALSE)</f>
        <v>0</v>
      </c>
      <c r="U29" s="20">
        <f>'FNS Unimproved'!U29*VLOOKUP(MIN(119,$A29+U$3-1),'Improvement Recommendation'!$B$5:$J$124,5,FALSE)</f>
        <v>0</v>
      </c>
      <c r="V29" s="16">
        <f>'FNS Unimproved'!V29*VLOOKUP(MIN(119,$A29+V$3-1),'Improvement Recommendation'!$B$5:$J$124,5,FALSE)</f>
        <v>0</v>
      </c>
      <c r="W29" s="16">
        <f>'FNS Unimproved'!W29*VLOOKUP(MIN(119,$A29+W$3-1),'Improvement Recommendation'!$B$5:$J$124,5,FALSE)</f>
        <v>0</v>
      </c>
      <c r="X29" s="16">
        <f>'FNS Unimproved'!X29*VLOOKUP(MIN(119,$A29+X$3-1),'Improvement Recommendation'!$B$5:$J$124,5,FALSE)</f>
        <v>0</v>
      </c>
      <c r="Y29" s="16">
        <f>'FNS Unimproved'!Y29*VLOOKUP(MIN(119,$A29+Y$3-1),'Improvement Recommendation'!$B$5:$J$124,5,FALSE)</f>
        <v>0</v>
      </c>
      <c r="Z29" s="16">
        <f>'FNS Unimproved'!Z29*VLOOKUP(MIN(119,$A29+Z$3-1),'Improvement Recommendation'!$B$5:$J$124,5,FALSE)</f>
        <v>0</v>
      </c>
      <c r="AA29" s="16">
        <f>'FNS Unimproved'!AA29*VLOOKUP(MIN(119,$A29+AA$3-1),'Improvement Recommendation'!$B$5:$J$124,5,FALSE)</f>
        <v>0</v>
      </c>
      <c r="AB29" s="16">
        <f>'FNS Unimproved'!AB29*VLOOKUP(MIN(119,$A29+AB$3-1),'Improvement Recommendation'!$B$5:$J$124,5,FALSE)</f>
        <v>0</v>
      </c>
      <c r="AC29" s="16">
        <f>'FNS Unimproved'!AC29*VLOOKUP(MIN(119,$A29+AC$3-1),'Improvement Recommendation'!$B$5:$J$124,5,FALSE)</f>
        <v>0</v>
      </c>
      <c r="AD29" s="16">
        <f>'FNS Unimproved'!AD29*VLOOKUP(MIN(119,$A29+AD$3-1),'Improvement Recommendation'!$B$5:$J$124,5,FALSE)</f>
        <v>0</v>
      </c>
      <c r="AE29" s="16">
        <f>'FNS Unimproved'!AE29*VLOOKUP(MIN(119,$A29+AE$3-1),'Improvement Recommendation'!$B$5:$J$124,5,FALSE)</f>
        <v>0</v>
      </c>
      <c r="AF29" s="16">
        <f>'FNS Unimproved'!AF29*VLOOKUP(MIN(119,$A29+AF$3-1),'Improvement Recommendation'!$B$5:$J$124,5,FALSE)</f>
        <v>0</v>
      </c>
      <c r="AG29" s="16">
        <f>'FNS Unimproved'!AG29*VLOOKUP(MIN(119,$A29+AG$3-1),'Improvement Recommendation'!$B$5:$J$124,5,FALSE)</f>
        <v>0</v>
      </c>
      <c r="AH29" s="16">
        <f>'FNS Unimproved'!AH29*VLOOKUP(MIN(119,$A29+AH$3-1),'Improvement Recommendation'!$B$5:$J$124,5,FALSE)</f>
        <v>0</v>
      </c>
      <c r="AI29" s="16">
        <f>'FNS Unimproved'!AI29*VLOOKUP(MIN(119,$A29+AI$3-1),'Improvement Recommendation'!$B$5:$J$124,5,FALSE)</f>
        <v>0</v>
      </c>
      <c r="AJ29" s="16">
        <f>'FNS Unimproved'!AJ29*VLOOKUP(MIN(119,$A29+AJ$3-1),'Improvement Recommendation'!$B$5:$J$124,5,FALSE)</f>
        <v>0</v>
      </c>
    </row>
    <row r="30" spans="1:36">
      <c r="A30" s="5">
        <v>26</v>
      </c>
      <c r="B30" s="16">
        <f>'FNS Unimproved'!B30*VLOOKUP(MIN(119,$A30+B$3-1),'Improvement Recommendation'!$B$5:$J$124,5,FALSE)</f>
        <v>1.1382293556890348E-3</v>
      </c>
      <c r="C30" s="16">
        <f>'FNS Unimproved'!C30*VLOOKUP(MIN(119,$A30+C$3-1),'Improvement Recommendation'!$B$5:$J$124,5,FALSE)</f>
        <v>1.5668474699433135E-3</v>
      </c>
      <c r="D30" s="16">
        <f>'FNS Unimproved'!D30*VLOOKUP(MIN(119,$A30+D$3-1),'Improvement Recommendation'!$B$5:$J$124,5,FALSE)</f>
        <v>1.7221045197953308E-3</v>
      </c>
      <c r="E30" s="16">
        <f>'FNS Unimproved'!E30*VLOOKUP(MIN(119,$A30+E$3-1),'Improvement Recommendation'!$B$5:$J$124,5,FALSE)</f>
        <v>1.8809129506197058E-3</v>
      </c>
      <c r="F30" s="16">
        <f>'FNS Unimproved'!F30*VLOOKUP(MIN(119,$A30+F$3-1),'Improvement Recommendation'!$B$5:$J$124,5,FALSE)</f>
        <v>2.1406340048474711E-3</v>
      </c>
      <c r="G30" s="16">
        <f>'FNS Unimproved'!G30*VLOOKUP(MIN(119,$A30+G$3-1),'Improvement Recommendation'!$B$5:$J$124,5,FALSE)</f>
        <v>2.4489291454763543E-3</v>
      </c>
      <c r="H30" s="16">
        <f>'FNS Unimproved'!H30*VLOOKUP(MIN(119,$A30+H$3-1),'Improvement Recommendation'!$B$5:$J$124,5,FALSE)</f>
        <v>2.8171898456894042E-3</v>
      </c>
      <c r="I30" s="16">
        <f>'FNS Unimproved'!I30*VLOOKUP(MIN(119,$A30+I$3-1),'Improvement Recommendation'!$B$5:$J$124,5,FALSE)</f>
        <v>3.2528947259403891E-3</v>
      </c>
      <c r="J30" s="16">
        <f>'FNS Unimproved'!J30*VLOOKUP(MIN(119,$A30+J$3-1),'Improvement Recommendation'!$B$5:$J$124,5,FALSE)</f>
        <v>3.714198151463666E-3</v>
      </c>
      <c r="K30" s="16">
        <f>'FNS Unimproved'!K30*VLOOKUP(MIN(119,$A30+K$3-1),'Improvement Recommendation'!$B$5:$J$124,5,FALSE)</f>
        <v>4.140453863710313E-3</v>
      </c>
      <c r="L30" s="16">
        <f>'FNS Unimproved'!L30*VLOOKUP(MIN(119,$A30+L$3-1),'Improvement Recommendation'!$B$5:$J$124,5,FALSE)</f>
        <v>4.6225502535627008E-3</v>
      </c>
      <c r="M30" s="16">
        <f>'FNS Unimproved'!M30*VLOOKUP(MIN(119,$A30+M$3-1),'Improvement Recommendation'!$B$5:$J$124,5,FALSE)</f>
        <v>5.3035511535953908E-3</v>
      </c>
      <c r="N30" s="16">
        <f>'FNS Unimproved'!N30*VLOOKUP(MIN(119,$A30+N$3-1),'Improvement Recommendation'!$B$5:$J$124,5,FALSE)</f>
        <v>6.2107842677712917E-3</v>
      </c>
      <c r="O30" s="16">
        <f>'FNS Unimproved'!O30*VLOOKUP(MIN(119,$A30+O$3-1),'Improvement Recommendation'!$B$5:$J$124,5,FALSE)</f>
        <v>7.1136299878662452E-3</v>
      </c>
      <c r="P30" s="16">
        <f>'FNS Unimproved'!P30*VLOOKUP(MIN(119,$A30+P$3-1),'Improvement Recommendation'!$B$5:$J$124,5,FALSE)</f>
        <v>0</v>
      </c>
      <c r="Q30" s="16">
        <f>'FNS Unimproved'!Q30*VLOOKUP(MIN(119,$A30+Q$3-1),'Improvement Recommendation'!$B$5:$J$124,5,FALSE)</f>
        <v>0</v>
      </c>
      <c r="R30" s="16">
        <f>'FNS Unimproved'!R30*VLOOKUP(MIN(119,$A30+R$3-1),'Improvement Recommendation'!$B$5:$J$124,5,FALSE)</f>
        <v>0</v>
      </c>
      <c r="S30" s="16">
        <f>'FNS Unimproved'!S30*VLOOKUP(MIN(119,$A30+S$3-1),'Improvement Recommendation'!$B$5:$J$124,5,FALSE)</f>
        <v>0</v>
      </c>
      <c r="T30" s="16">
        <f>'FNS Unimproved'!T30*VLOOKUP(MIN(119,$A30+T$3-1),'Improvement Recommendation'!$B$5:$J$124,5,FALSE)</f>
        <v>0</v>
      </c>
      <c r="U30" s="20">
        <f>'FNS Unimproved'!U30*VLOOKUP(MIN(119,$A30+U$3-1),'Improvement Recommendation'!$B$5:$J$124,5,FALSE)</f>
        <v>0</v>
      </c>
      <c r="V30" s="16">
        <f>'FNS Unimproved'!V30*VLOOKUP(MIN(119,$A30+V$3-1),'Improvement Recommendation'!$B$5:$J$124,5,FALSE)</f>
        <v>0</v>
      </c>
      <c r="W30" s="16">
        <f>'FNS Unimproved'!W30*VLOOKUP(MIN(119,$A30+W$3-1),'Improvement Recommendation'!$B$5:$J$124,5,FALSE)</f>
        <v>0</v>
      </c>
      <c r="X30" s="16">
        <f>'FNS Unimproved'!X30*VLOOKUP(MIN(119,$A30+X$3-1),'Improvement Recommendation'!$B$5:$J$124,5,FALSE)</f>
        <v>0</v>
      </c>
      <c r="Y30" s="16">
        <f>'FNS Unimproved'!Y30*VLOOKUP(MIN(119,$A30+Y$3-1),'Improvement Recommendation'!$B$5:$J$124,5,FALSE)</f>
        <v>0</v>
      </c>
      <c r="Z30" s="16">
        <f>'FNS Unimproved'!Z30*VLOOKUP(MIN(119,$A30+Z$3-1),'Improvement Recommendation'!$B$5:$J$124,5,FALSE)</f>
        <v>0</v>
      </c>
      <c r="AA30" s="16">
        <f>'FNS Unimproved'!AA30*VLOOKUP(MIN(119,$A30+AA$3-1),'Improvement Recommendation'!$B$5:$J$124,5,FALSE)</f>
        <v>0</v>
      </c>
      <c r="AB30" s="16">
        <f>'FNS Unimproved'!AB30*VLOOKUP(MIN(119,$A30+AB$3-1),'Improvement Recommendation'!$B$5:$J$124,5,FALSE)</f>
        <v>0</v>
      </c>
      <c r="AC30" s="16">
        <f>'FNS Unimproved'!AC30*VLOOKUP(MIN(119,$A30+AC$3-1),'Improvement Recommendation'!$B$5:$J$124,5,FALSE)</f>
        <v>0</v>
      </c>
      <c r="AD30" s="16">
        <f>'FNS Unimproved'!AD30*VLOOKUP(MIN(119,$A30+AD$3-1),'Improvement Recommendation'!$B$5:$J$124,5,FALSE)</f>
        <v>0</v>
      </c>
      <c r="AE30" s="16">
        <f>'FNS Unimproved'!AE30*VLOOKUP(MIN(119,$A30+AE$3-1),'Improvement Recommendation'!$B$5:$J$124,5,FALSE)</f>
        <v>0</v>
      </c>
      <c r="AF30" s="16">
        <f>'FNS Unimproved'!AF30*VLOOKUP(MIN(119,$A30+AF$3-1),'Improvement Recommendation'!$B$5:$J$124,5,FALSE)</f>
        <v>0</v>
      </c>
      <c r="AG30" s="16">
        <f>'FNS Unimproved'!AG30*VLOOKUP(MIN(119,$A30+AG$3-1),'Improvement Recommendation'!$B$5:$J$124,5,FALSE)</f>
        <v>0</v>
      </c>
      <c r="AH30" s="16">
        <f>'FNS Unimproved'!AH30*VLOOKUP(MIN(119,$A30+AH$3-1),'Improvement Recommendation'!$B$5:$J$124,5,FALSE)</f>
        <v>0</v>
      </c>
      <c r="AI30" s="16">
        <f>'FNS Unimproved'!AI30*VLOOKUP(MIN(119,$A30+AI$3-1),'Improvement Recommendation'!$B$5:$J$124,5,FALSE)</f>
        <v>0</v>
      </c>
      <c r="AJ30" s="16">
        <f>'FNS Unimproved'!AJ30*VLOOKUP(MIN(119,$A30+AJ$3-1),'Improvement Recommendation'!$B$5:$J$124,5,FALSE)</f>
        <v>0</v>
      </c>
    </row>
    <row r="31" spans="1:36">
      <c r="A31" s="5">
        <v>27</v>
      </c>
      <c r="B31" s="16">
        <f>'FNS Unimproved'!B31*VLOOKUP(MIN(119,$A31+B$3-1),'Improvement Recommendation'!$B$5:$J$124,5,FALSE)</f>
        <v>9.8703033135040508E-4</v>
      </c>
      <c r="C31" s="16">
        <f>'FNS Unimproved'!C31*VLOOKUP(MIN(119,$A31+C$3-1),'Improvement Recommendation'!$B$5:$J$124,5,FALSE)</f>
        <v>1.4861147352102089E-3</v>
      </c>
      <c r="D31" s="16">
        <f>'FNS Unimproved'!D31*VLOOKUP(MIN(119,$A31+D$3-1),'Improvement Recommendation'!$B$5:$J$124,5,FALSE)</f>
        <v>1.7205804615612881E-3</v>
      </c>
      <c r="E31" s="16">
        <f>'FNS Unimproved'!E31*VLOOKUP(MIN(119,$A31+E$3-1),'Improvement Recommendation'!$B$5:$J$124,5,FALSE)</f>
        <v>1.9121455687191281E-3</v>
      </c>
      <c r="F31" s="16">
        <f>'FNS Unimproved'!F31*VLOOKUP(MIN(119,$A31+F$3-1),'Improvement Recommendation'!$B$5:$J$124,5,FALSE)</f>
        <v>2.1635969741674813E-3</v>
      </c>
      <c r="G31" s="16">
        <f>'FNS Unimproved'!G31*VLOOKUP(MIN(119,$A31+G$3-1),'Improvement Recommendation'!$B$5:$J$124,5,FALSE)</f>
        <v>2.4801524652775047E-3</v>
      </c>
      <c r="H31" s="16">
        <f>'FNS Unimproved'!H31*VLOOKUP(MIN(119,$A31+H$3-1),'Improvement Recommendation'!$B$5:$J$124,5,FALSE)</f>
        <v>2.8946578314247772E-3</v>
      </c>
      <c r="I31" s="16">
        <f>'FNS Unimproved'!I31*VLOOKUP(MIN(119,$A31+I$3-1),'Improvement Recommendation'!$B$5:$J$124,5,FALSE)</f>
        <v>3.4119878012737561E-3</v>
      </c>
      <c r="J31" s="16">
        <f>'FNS Unimproved'!J31*VLOOKUP(MIN(119,$A31+J$3-1),'Improvement Recommendation'!$B$5:$J$124,5,FALSE)</f>
        <v>3.9711662507393294E-3</v>
      </c>
      <c r="K31" s="16">
        <f>'FNS Unimproved'!K31*VLOOKUP(MIN(119,$A31+K$3-1),'Improvement Recommendation'!$B$5:$J$124,5,FALSE)</f>
        <v>4.5071959541903173E-3</v>
      </c>
      <c r="L31" s="16">
        <f>'FNS Unimproved'!L31*VLOOKUP(MIN(119,$A31+L$3-1),'Improvement Recommendation'!$B$5:$J$124,5,FALSE)</f>
        <v>5.1236175082412421E-3</v>
      </c>
      <c r="M31" s="16">
        <f>'FNS Unimproved'!M31*VLOOKUP(MIN(119,$A31+M$3-1),'Improvement Recommendation'!$B$5:$J$124,5,FALSE)</f>
        <v>5.9340764791540462E-3</v>
      </c>
      <c r="N31" s="16">
        <f>'FNS Unimproved'!N31*VLOOKUP(MIN(119,$A31+N$3-1),'Improvement Recommendation'!$B$5:$J$124,5,FALSE)</f>
        <v>6.87668182377945E-3</v>
      </c>
      <c r="O31" s="16">
        <f>'FNS Unimproved'!O31*VLOOKUP(MIN(119,$A31+O$3-1),'Improvement Recommendation'!$B$5:$J$124,5,FALSE)</f>
        <v>0</v>
      </c>
      <c r="P31" s="16">
        <f>'FNS Unimproved'!P31*VLOOKUP(MIN(119,$A31+P$3-1),'Improvement Recommendation'!$B$5:$J$124,5,FALSE)</f>
        <v>0</v>
      </c>
      <c r="Q31" s="16">
        <f>'FNS Unimproved'!Q31*VLOOKUP(MIN(119,$A31+Q$3-1),'Improvement Recommendation'!$B$5:$J$124,5,FALSE)</f>
        <v>0</v>
      </c>
      <c r="R31" s="16">
        <f>'FNS Unimproved'!R31*VLOOKUP(MIN(119,$A31+R$3-1),'Improvement Recommendation'!$B$5:$J$124,5,FALSE)</f>
        <v>0</v>
      </c>
      <c r="S31" s="16">
        <f>'FNS Unimproved'!S31*VLOOKUP(MIN(119,$A31+S$3-1),'Improvement Recommendation'!$B$5:$J$124,5,FALSE)</f>
        <v>0</v>
      </c>
      <c r="T31" s="16">
        <f>'FNS Unimproved'!T31*VLOOKUP(MIN(119,$A31+T$3-1),'Improvement Recommendation'!$B$5:$J$124,5,FALSE)</f>
        <v>0</v>
      </c>
      <c r="U31" s="20">
        <f>'FNS Unimproved'!U31*VLOOKUP(MIN(119,$A31+U$3-1),'Improvement Recommendation'!$B$5:$J$124,5,FALSE)</f>
        <v>0</v>
      </c>
      <c r="V31" s="16">
        <f>'FNS Unimproved'!V31*VLOOKUP(MIN(119,$A31+V$3-1),'Improvement Recommendation'!$B$5:$J$124,5,FALSE)</f>
        <v>0</v>
      </c>
      <c r="W31" s="16">
        <f>'FNS Unimproved'!W31*VLOOKUP(MIN(119,$A31+W$3-1),'Improvement Recommendation'!$B$5:$J$124,5,FALSE)</f>
        <v>0</v>
      </c>
      <c r="X31" s="16">
        <f>'FNS Unimproved'!X31*VLOOKUP(MIN(119,$A31+X$3-1),'Improvement Recommendation'!$B$5:$J$124,5,FALSE)</f>
        <v>0</v>
      </c>
      <c r="Y31" s="16">
        <f>'FNS Unimproved'!Y31*VLOOKUP(MIN(119,$A31+Y$3-1),'Improvement Recommendation'!$B$5:$J$124,5,FALSE)</f>
        <v>0</v>
      </c>
      <c r="Z31" s="16">
        <f>'FNS Unimproved'!Z31*VLOOKUP(MIN(119,$A31+Z$3-1),'Improvement Recommendation'!$B$5:$J$124,5,FALSE)</f>
        <v>0</v>
      </c>
      <c r="AA31" s="16">
        <f>'FNS Unimproved'!AA31*VLOOKUP(MIN(119,$A31+AA$3-1),'Improvement Recommendation'!$B$5:$J$124,5,FALSE)</f>
        <v>0</v>
      </c>
      <c r="AB31" s="16">
        <f>'FNS Unimproved'!AB31*VLOOKUP(MIN(119,$A31+AB$3-1),'Improvement Recommendation'!$B$5:$J$124,5,FALSE)</f>
        <v>0</v>
      </c>
      <c r="AC31" s="16">
        <f>'FNS Unimproved'!AC31*VLOOKUP(MIN(119,$A31+AC$3-1),'Improvement Recommendation'!$B$5:$J$124,5,FALSE)</f>
        <v>0</v>
      </c>
      <c r="AD31" s="16">
        <f>'FNS Unimproved'!AD31*VLOOKUP(MIN(119,$A31+AD$3-1),'Improvement Recommendation'!$B$5:$J$124,5,FALSE)</f>
        <v>0</v>
      </c>
      <c r="AE31" s="16">
        <f>'FNS Unimproved'!AE31*VLOOKUP(MIN(119,$A31+AE$3-1),'Improvement Recommendation'!$B$5:$J$124,5,FALSE)</f>
        <v>0</v>
      </c>
      <c r="AF31" s="16">
        <f>'FNS Unimproved'!AF31*VLOOKUP(MIN(119,$A31+AF$3-1),'Improvement Recommendation'!$B$5:$J$124,5,FALSE)</f>
        <v>0</v>
      </c>
      <c r="AG31" s="16">
        <f>'FNS Unimproved'!AG31*VLOOKUP(MIN(119,$A31+AG$3-1),'Improvement Recommendation'!$B$5:$J$124,5,FALSE)</f>
        <v>0</v>
      </c>
      <c r="AH31" s="16">
        <f>'FNS Unimproved'!AH31*VLOOKUP(MIN(119,$A31+AH$3-1),'Improvement Recommendation'!$B$5:$J$124,5,FALSE)</f>
        <v>0</v>
      </c>
      <c r="AI31" s="16">
        <f>'FNS Unimproved'!AI31*VLOOKUP(MIN(119,$A31+AI$3-1),'Improvement Recommendation'!$B$5:$J$124,5,FALSE)</f>
        <v>0</v>
      </c>
      <c r="AJ31" s="16">
        <f>'FNS Unimproved'!AJ31*VLOOKUP(MIN(119,$A31+AJ$3-1),'Improvement Recommendation'!$B$5:$J$124,5,FALSE)</f>
        <v>0</v>
      </c>
    </row>
    <row r="32" spans="1:36">
      <c r="A32" s="5">
        <v>28</v>
      </c>
      <c r="B32" s="16">
        <f>'FNS Unimproved'!B32*VLOOKUP(MIN(119,$A32+B$3-1),'Improvement Recommendation'!$B$5:$J$124,5,FALSE)</f>
        <v>9.1586656463804757E-4</v>
      </c>
      <c r="C32" s="16">
        <f>'FNS Unimproved'!C32*VLOOKUP(MIN(119,$A32+C$3-1),'Improvement Recommendation'!$B$5:$J$124,5,FALSE)</f>
        <v>1.4840479222563727E-3</v>
      </c>
      <c r="D32" s="16">
        <f>'FNS Unimproved'!D32*VLOOKUP(MIN(119,$A32+D$3-1),'Improvement Recommendation'!$B$5:$J$124,5,FALSE)</f>
        <v>1.7563852436255677E-3</v>
      </c>
      <c r="E32" s="16">
        <f>'FNS Unimproved'!E32*VLOOKUP(MIN(119,$A32+E$3-1),'Improvement Recommendation'!$B$5:$J$124,5,FALSE)</f>
        <v>1.9342940078305153E-3</v>
      </c>
      <c r="F32" s="16">
        <f>'FNS Unimproved'!F32*VLOOKUP(MIN(119,$A32+F$3-1),'Improvement Recommendation'!$B$5:$J$124,5,FALSE)</f>
        <v>2.1862241764972886E-3</v>
      </c>
      <c r="G32" s="16">
        <f>'FNS Unimproved'!G32*VLOOKUP(MIN(119,$A32+G$3-1),'Improvement Recommendation'!$B$5:$J$124,5,FALSE)</f>
        <v>2.5425089768388357E-3</v>
      </c>
      <c r="H32" s="16">
        <f>'FNS Unimproved'!H32*VLOOKUP(MIN(119,$A32+H$3-1),'Improvement Recommendation'!$B$5:$J$124,5,FALSE)</f>
        <v>3.0372822975264216E-3</v>
      </c>
      <c r="I32" s="16">
        <f>'FNS Unimproved'!I32*VLOOKUP(MIN(119,$A32+I$3-1),'Improvement Recommendation'!$B$5:$J$124,5,FALSE)</f>
        <v>3.6539989540115259E-3</v>
      </c>
      <c r="J32" s="16">
        <f>'FNS Unimproved'!J32*VLOOKUP(MIN(119,$A32+J$3-1),'Improvement Recommendation'!$B$5:$J$124,5,FALSE)</f>
        <v>4.3039109216605189E-3</v>
      </c>
      <c r="K32" s="16">
        <f>'FNS Unimproved'!K32*VLOOKUP(MIN(119,$A32+K$3-1),'Improvement Recommendation'!$B$5:$J$124,5,FALSE)</f>
        <v>4.9338855001124331E-3</v>
      </c>
      <c r="L32" s="16">
        <f>'FNS Unimproved'!L32*VLOOKUP(MIN(119,$A32+L$3-1),'Improvement Recommendation'!$B$5:$J$124,5,FALSE)</f>
        <v>5.6582384388161704E-3</v>
      </c>
      <c r="M32" s="16">
        <f>'FNS Unimproved'!M32*VLOOKUP(MIN(119,$A32+M$3-1),'Improvement Recommendation'!$B$5:$J$124,5,FALSE)</f>
        <v>6.546479632055317E-3</v>
      </c>
      <c r="N32" s="16">
        <f>'FNS Unimproved'!N32*VLOOKUP(MIN(119,$A32+N$3-1),'Improvement Recommendation'!$B$5:$J$124,5,FALSE)</f>
        <v>0</v>
      </c>
      <c r="O32" s="16">
        <f>'FNS Unimproved'!O32*VLOOKUP(MIN(119,$A32+O$3-1),'Improvement Recommendation'!$B$5:$J$124,5,FALSE)</f>
        <v>0</v>
      </c>
      <c r="P32" s="16">
        <f>'FNS Unimproved'!P32*VLOOKUP(MIN(119,$A32+P$3-1),'Improvement Recommendation'!$B$5:$J$124,5,FALSE)</f>
        <v>0</v>
      </c>
      <c r="Q32" s="16">
        <f>'FNS Unimproved'!Q32*VLOOKUP(MIN(119,$A32+Q$3-1),'Improvement Recommendation'!$B$5:$J$124,5,FALSE)</f>
        <v>0</v>
      </c>
      <c r="R32" s="16">
        <f>'FNS Unimproved'!R32*VLOOKUP(MIN(119,$A32+R$3-1),'Improvement Recommendation'!$B$5:$J$124,5,FALSE)</f>
        <v>0</v>
      </c>
      <c r="S32" s="16">
        <f>'FNS Unimproved'!S32*VLOOKUP(MIN(119,$A32+S$3-1),'Improvement Recommendation'!$B$5:$J$124,5,FALSE)</f>
        <v>0</v>
      </c>
      <c r="T32" s="16">
        <f>'FNS Unimproved'!T32*VLOOKUP(MIN(119,$A32+T$3-1),'Improvement Recommendation'!$B$5:$J$124,5,FALSE)</f>
        <v>0</v>
      </c>
      <c r="U32" s="20">
        <f>'FNS Unimproved'!U32*VLOOKUP(MIN(119,$A32+U$3-1),'Improvement Recommendation'!$B$5:$J$124,5,FALSE)</f>
        <v>0</v>
      </c>
      <c r="V32" s="16">
        <f>'FNS Unimproved'!V32*VLOOKUP(MIN(119,$A32+V$3-1),'Improvement Recommendation'!$B$5:$J$124,5,FALSE)</f>
        <v>0</v>
      </c>
      <c r="W32" s="16">
        <f>'FNS Unimproved'!W32*VLOOKUP(MIN(119,$A32+W$3-1),'Improvement Recommendation'!$B$5:$J$124,5,FALSE)</f>
        <v>0</v>
      </c>
      <c r="X32" s="16">
        <f>'FNS Unimproved'!X32*VLOOKUP(MIN(119,$A32+X$3-1),'Improvement Recommendation'!$B$5:$J$124,5,FALSE)</f>
        <v>0</v>
      </c>
      <c r="Y32" s="16">
        <f>'FNS Unimproved'!Y32*VLOOKUP(MIN(119,$A32+Y$3-1),'Improvement Recommendation'!$B$5:$J$124,5,FALSE)</f>
        <v>0</v>
      </c>
      <c r="Z32" s="16">
        <f>'FNS Unimproved'!Z32*VLOOKUP(MIN(119,$A32+Z$3-1),'Improvement Recommendation'!$B$5:$J$124,5,FALSE)</f>
        <v>0</v>
      </c>
      <c r="AA32" s="16">
        <f>'FNS Unimproved'!AA32*VLOOKUP(MIN(119,$A32+AA$3-1),'Improvement Recommendation'!$B$5:$J$124,5,FALSE)</f>
        <v>0</v>
      </c>
      <c r="AB32" s="16">
        <f>'FNS Unimproved'!AB32*VLOOKUP(MIN(119,$A32+AB$3-1),'Improvement Recommendation'!$B$5:$J$124,5,FALSE)</f>
        <v>0</v>
      </c>
      <c r="AC32" s="16">
        <f>'FNS Unimproved'!AC32*VLOOKUP(MIN(119,$A32+AC$3-1),'Improvement Recommendation'!$B$5:$J$124,5,FALSE)</f>
        <v>0</v>
      </c>
      <c r="AD32" s="16">
        <f>'FNS Unimproved'!AD32*VLOOKUP(MIN(119,$A32+AD$3-1),'Improvement Recommendation'!$B$5:$J$124,5,FALSE)</f>
        <v>0</v>
      </c>
      <c r="AE32" s="16">
        <f>'FNS Unimproved'!AE32*VLOOKUP(MIN(119,$A32+AE$3-1),'Improvement Recommendation'!$B$5:$J$124,5,FALSE)</f>
        <v>0</v>
      </c>
      <c r="AF32" s="16">
        <f>'FNS Unimproved'!AF32*VLOOKUP(MIN(119,$A32+AF$3-1),'Improvement Recommendation'!$B$5:$J$124,5,FALSE)</f>
        <v>0</v>
      </c>
      <c r="AG32" s="16">
        <f>'FNS Unimproved'!AG32*VLOOKUP(MIN(119,$A32+AG$3-1),'Improvement Recommendation'!$B$5:$J$124,5,FALSE)</f>
        <v>0</v>
      </c>
      <c r="AH32" s="16">
        <f>'FNS Unimproved'!AH32*VLOOKUP(MIN(119,$A32+AH$3-1),'Improvement Recommendation'!$B$5:$J$124,5,FALSE)</f>
        <v>0</v>
      </c>
      <c r="AI32" s="16">
        <f>'FNS Unimproved'!AI32*VLOOKUP(MIN(119,$A32+AI$3-1),'Improvement Recommendation'!$B$5:$J$124,5,FALSE)</f>
        <v>0</v>
      </c>
      <c r="AJ32" s="16">
        <f>'FNS Unimproved'!AJ32*VLOOKUP(MIN(119,$A32+AJ$3-1),'Improvement Recommendation'!$B$5:$J$124,5,FALSE)</f>
        <v>0</v>
      </c>
    </row>
    <row r="33" spans="1:36">
      <c r="A33" s="5">
        <v>29</v>
      </c>
      <c r="B33" s="16">
        <f>'FNS Unimproved'!B33*VLOOKUP(MIN(119,$A33+B$3-1),'Improvement Recommendation'!$B$5:$J$124,5,FALSE)</f>
        <v>8.9678392108036439E-4</v>
      </c>
      <c r="C33" s="16">
        <f>'FNS Unimproved'!C33*VLOOKUP(MIN(119,$A33+C$3-1),'Improvement Recommendation'!$B$5:$J$124,5,FALSE)</f>
        <v>1.5231709082719662E-3</v>
      </c>
      <c r="D33" s="16">
        <f>'FNS Unimproved'!D33*VLOOKUP(MIN(119,$A33+D$3-1),'Improvement Recommendation'!$B$5:$J$124,5,FALSE)</f>
        <v>1.7951189845982335E-3</v>
      </c>
      <c r="E33" s="16">
        <f>'FNS Unimproved'!E33*VLOOKUP(MIN(119,$A33+E$3-1),'Improvement Recommendation'!$B$5:$J$124,5,FALSE)</f>
        <v>1.9628932020530196E-3</v>
      </c>
      <c r="F33" s="16">
        <f>'FNS Unimproved'!F33*VLOOKUP(MIN(119,$A33+F$3-1),'Improvement Recommendation'!$B$5:$J$124,5,FALSE)</f>
        <v>2.2441357687569825E-3</v>
      </c>
      <c r="G33" s="16">
        <f>'FNS Unimproved'!G33*VLOOKUP(MIN(119,$A33+G$3-1),'Improvement Recommendation'!$B$5:$J$124,5,FALSE)</f>
        <v>2.6731679367095642E-3</v>
      </c>
      <c r="H33" s="16">
        <f>'FNS Unimproved'!H33*VLOOKUP(MIN(119,$A33+H$3-1),'Improvement Recommendation'!$B$5:$J$124,5,FALSE)</f>
        <v>3.2674968247981286E-3</v>
      </c>
      <c r="I33" s="16">
        <f>'FNS Unimproved'!I33*VLOOKUP(MIN(119,$A33+I$3-1),'Improvement Recommendation'!$B$5:$J$124,5,FALSE)</f>
        <v>3.9721049203546663E-3</v>
      </c>
      <c r="J33" s="16">
        <f>'FNS Unimproved'!J33*VLOOKUP(MIN(119,$A33+J$3-1),'Improvement Recommendation'!$B$5:$J$124,5,FALSE)</f>
        <v>4.679986240596506E-3</v>
      </c>
      <c r="K33" s="16">
        <f>'FNS Unimproved'!K33*VLOOKUP(MIN(119,$A33+K$3-1),'Improvement Recommendation'!$B$5:$J$124,5,FALSE)</f>
        <v>5.3693692902751959E-3</v>
      </c>
      <c r="L33" s="16">
        <f>'FNS Unimproved'!L33*VLOOKUP(MIN(119,$A33+L$3-1),'Improvement Recommendation'!$B$5:$J$124,5,FALSE)</f>
        <v>6.1567083010753707E-3</v>
      </c>
      <c r="M33" s="16">
        <f>'FNS Unimproved'!M33*VLOOKUP(MIN(119,$A33+M$3-1),'Improvement Recommendation'!$B$5:$J$124,5,FALSE)</f>
        <v>0</v>
      </c>
      <c r="N33" s="16">
        <f>'FNS Unimproved'!N33*VLOOKUP(MIN(119,$A33+N$3-1),'Improvement Recommendation'!$B$5:$J$124,5,FALSE)</f>
        <v>0</v>
      </c>
      <c r="O33" s="16">
        <f>'FNS Unimproved'!O33*VLOOKUP(MIN(119,$A33+O$3-1),'Improvement Recommendation'!$B$5:$J$124,5,FALSE)</f>
        <v>0</v>
      </c>
      <c r="P33" s="16">
        <f>'FNS Unimproved'!P33*VLOOKUP(MIN(119,$A33+P$3-1),'Improvement Recommendation'!$B$5:$J$124,5,FALSE)</f>
        <v>0</v>
      </c>
      <c r="Q33" s="16">
        <f>'FNS Unimproved'!Q33*VLOOKUP(MIN(119,$A33+Q$3-1),'Improvement Recommendation'!$B$5:$J$124,5,FALSE)</f>
        <v>0</v>
      </c>
      <c r="R33" s="16">
        <f>'FNS Unimproved'!R33*VLOOKUP(MIN(119,$A33+R$3-1),'Improvement Recommendation'!$B$5:$J$124,5,FALSE)</f>
        <v>0</v>
      </c>
      <c r="S33" s="16">
        <f>'FNS Unimproved'!S33*VLOOKUP(MIN(119,$A33+S$3-1),'Improvement Recommendation'!$B$5:$J$124,5,FALSE)</f>
        <v>0</v>
      </c>
      <c r="T33" s="16">
        <f>'FNS Unimproved'!T33*VLOOKUP(MIN(119,$A33+T$3-1),'Improvement Recommendation'!$B$5:$J$124,5,FALSE)</f>
        <v>0</v>
      </c>
      <c r="U33" s="20">
        <f>'FNS Unimproved'!U33*VLOOKUP(MIN(119,$A33+U$3-1),'Improvement Recommendation'!$B$5:$J$124,5,FALSE)</f>
        <v>0</v>
      </c>
      <c r="V33" s="16">
        <f>'FNS Unimproved'!V33*VLOOKUP(MIN(119,$A33+V$3-1),'Improvement Recommendation'!$B$5:$J$124,5,FALSE)</f>
        <v>0</v>
      </c>
      <c r="W33" s="16">
        <f>'FNS Unimproved'!W33*VLOOKUP(MIN(119,$A33+W$3-1),'Improvement Recommendation'!$B$5:$J$124,5,FALSE)</f>
        <v>0</v>
      </c>
      <c r="X33" s="16">
        <f>'FNS Unimproved'!X33*VLOOKUP(MIN(119,$A33+X$3-1),'Improvement Recommendation'!$B$5:$J$124,5,FALSE)</f>
        <v>0</v>
      </c>
      <c r="Y33" s="16">
        <f>'FNS Unimproved'!Y33*VLOOKUP(MIN(119,$A33+Y$3-1),'Improvement Recommendation'!$B$5:$J$124,5,FALSE)</f>
        <v>0</v>
      </c>
      <c r="Z33" s="16">
        <f>'FNS Unimproved'!Z33*VLOOKUP(MIN(119,$A33+Z$3-1),'Improvement Recommendation'!$B$5:$J$124,5,FALSE)</f>
        <v>0</v>
      </c>
      <c r="AA33" s="16">
        <f>'FNS Unimproved'!AA33*VLOOKUP(MIN(119,$A33+AA$3-1),'Improvement Recommendation'!$B$5:$J$124,5,FALSE)</f>
        <v>0</v>
      </c>
      <c r="AB33" s="16">
        <f>'FNS Unimproved'!AB33*VLOOKUP(MIN(119,$A33+AB$3-1),'Improvement Recommendation'!$B$5:$J$124,5,FALSE)</f>
        <v>0</v>
      </c>
      <c r="AC33" s="16">
        <f>'FNS Unimproved'!AC33*VLOOKUP(MIN(119,$A33+AC$3-1),'Improvement Recommendation'!$B$5:$J$124,5,FALSE)</f>
        <v>0</v>
      </c>
      <c r="AD33" s="16">
        <f>'FNS Unimproved'!AD33*VLOOKUP(MIN(119,$A33+AD$3-1),'Improvement Recommendation'!$B$5:$J$124,5,FALSE)</f>
        <v>0</v>
      </c>
      <c r="AE33" s="16">
        <f>'FNS Unimproved'!AE33*VLOOKUP(MIN(119,$A33+AE$3-1),'Improvement Recommendation'!$B$5:$J$124,5,FALSE)</f>
        <v>0</v>
      </c>
      <c r="AF33" s="16">
        <f>'FNS Unimproved'!AF33*VLOOKUP(MIN(119,$A33+AF$3-1),'Improvement Recommendation'!$B$5:$J$124,5,FALSE)</f>
        <v>0</v>
      </c>
      <c r="AG33" s="16">
        <f>'FNS Unimproved'!AG33*VLOOKUP(MIN(119,$A33+AG$3-1),'Improvement Recommendation'!$B$5:$J$124,5,FALSE)</f>
        <v>0</v>
      </c>
      <c r="AH33" s="16">
        <f>'FNS Unimproved'!AH33*VLOOKUP(MIN(119,$A33+AH$3-1),'Improvement Recommendation'!$B$5:$J$124,5,FALSE)</f>
        <v>0</v>
      </c>
      <c r="AI33" s="16">
        <f>'FNS Unimproved'!AI33*VLOOKUP(MIN(119,$A33+AI$3-1),'Improvement Recommendation'!$B$5:$J$124,5,FALSE)</f>
        <v>0</v>
      </c>
      <c r="AJ33" s="16">
        <f>'FNS Unimproved'!AJ33*VLOOKUP(MIN(119,$A33+AJ$3-1),'Improvement Recommendation'!$B$5:$J$124,5,FALSE)</f>
        <v>0</v>
      </c>
    </row>
    <row r="34" spans="1:36">
      <c r="A34" s="5">
        <v>30</v>
      </c>
      <c r="B34" s="16">
        <f>'FNS Unimproved'!B34*VLOOKUP(MIN(119,$A34+B$3-1),'Improvement Recommendation'!$B$5:$J$124,5,FALSE)</f>
        <v>9.0285148562309152E-4</v>
      </c>
      <c r="C34" s="16">
        <f>'FNS Unimproved'!C34*VLOOKUP(MIN(119,$A34+C$3-1),'Improvement Recommendation'!$B$5:$J$124,5,FALSE)</f>
        <v>1.575696697035335E-3</v>
      </c>
      <c r="D34" s="16">
        <f>'FNS Unimproved'!D34*VLOOKUP(MIN(119,$A34+D$3-1),'Improvement Recommendation'!$B$5:$J$124,5,FALSE)</f>
        <v>1.8451790079449849E-3</v>
      </c>
      <c r="E34" s="16">
        <f>'FNS Unimproved'!E34*VLOOKUP(MIN(119,$A34+E$3-1),'Improvement Recommendation'!$B$5:$J$124,5,FALSE)</f>
        <v>2.0293692284925756E-3</v>
      </c>
      <c r="F34" s="16">
        <f>'FNS Unimproved'!F34*VLOOKUP(MIN(119,$A34+F$3-1),'Improvement Recommendation'!$B$5:$J$124,5,FALSE)</f>
        <v>2.3733338284448384E-3</v>
      </c>
      <c r="G34" s="16">
        <f>'FNS Unimproved'!G34*VLOOKUP(MIN(119,$A34+G$3-1),'Improvement Recommendation'!$B$5:$J$124,5,FALSE)</f>
        <v>2.8982579190944772E-3</v>
      </c>
      <c r="H34" s="16">
        <f>'FNS Unimproved'!H34*VLOOKUP(MIN(119,$A34+H$3-1),'Improvement Recommendation'!$B$5:$J$124,5,FALSE)</f>
        <v>3.5864043513031507E-3</v>
      </c>
      <c r="I34" s="16">
        <f>'FNS Unimproved'!I34*VLOOKUP(MIN(119,$A34+I$3-1),'Improvement Recommendation'!$B$5:$J$124,5,FALSE)</f>
        <v>4.3398922128885424E-3</v>
      </c>
      <c r="J34" s="16">
        <f>'FNS Unimproved'!J34*VLOOKUP(MIN(119,$A34+J$3-1),'Improvement Recommendation'!$B$5:$J$124,5,FALSE)</f>
        <v>5.0567530219118835E-3</v>
      </c>
      <c r="K34" s="16">
        <f>'FNS Unimproved'!K34*VLOOKUP(MIN(119,$A34+K$3-1),'Improvement Recommendation'!$B$5:$J$124,5,FALSE)</f>
        <v>5.7581863428589107E-3</v>
      </c>
      <c r="L34" s="16">
        <f>'FNS Unimproved'!L34*VLOOKUP(MIN(119,$A34+L$3-1),'Improvement Recommendation'!$B$5:$J$124,5,FALSE)</f>
        <v>0</v>
      </c>
      <c r="M34" s="16">
        <f>'FNS Unimproved'!M34*VLOOKUP(MIN(119,$A34+M$3-1),'Improvement Recommendation'!$B$5:$J$124,5,FALSE)</f>
        <v>0</v>
      </c>
      <c r="N34" s="16">
        <f>'FNS Unimproved'!N34*VLOOKUP(MIN(119,$A34+N$3-1),'Improvement Recommendation'!$B$5:$J$124,5,FALSE)</f>
        <v>0</v>
      </c>
      <c r="O34" s="16">
        <f>'FNS Unimproved'!O34*VLOOKUP(MIN(119,$A34+O$3-1),'Improvement Recommendation'!$B$5:$J$124,5,FALSE)</f>
        <v>0</v>
      </c>
      <c r="P34" s="16">
        <f>'FNS Unimproved'!P34*VLOOKUP(MIN(119,$A34+P$3-1),'Improvement Recommendation'!$B$5:$J$124,5,FALSE)</f>
        <v>0</v>
      </c>
      <c r="Q34" s="16">
        <f>'FNS Unimproved'!Q34*VLOOKUP(MIN(119,$A34+Q$3-1),'Improvement Recommendation'!$B$5:$J$124,5,FALSE)</f>
        <v>0</v>
      </c>
      <c r="R34" s="16">
        <f>'FNS Unimproved'!R34*VLOOKUP(MIN(119,$A34+R$3-1),'Improvement Recommendation'!$B$5:$J$124,5,FALSE)</f>
        <v>0</v>
      </c>
      <c r="S34" s="16">
        <f>'FNS Unimproved'!S34*VLOOKUP(MIN(119,$A34+S$3-1),'Improvement Recommendation'!$B$5:$J$124,5,FALSE)</f>
        <v>0</v>
      </c>
      <c r="T34" s="16">
        <f>'FNS Unimproved'!T34*VLOOKUP(MIN(119,$A34+T$3-1),'Improvement Recommendation'!$B$5:$J$124,5,FALSE)</f>
        <v>0</v>
      </c>
      <c r="U34" s="20">
        <f>'FNS Unimproved'!U34*VLOOKUP(MIN(119,$A34+U$3-1),'Improvement Recommendation'!$B$5:$J$124,5,FALSE)</f>
        <v>0</v>
      </c>
      <c r="V34" s="16">
        <f>'FNS Unimproved'!V34*VLOOKUP(MIN(119,$A34+V$3-1),'Improvement Recommendation'!$B$5:$J$124,5,FALSE)</f>
        <v>0</v>
      </c>
      <c r="W34" s="16">
        <f>'FNS Unimproved'!W34*VLOOKUP(MIN(119,$A34+W$3-1),'Improvement Recommendation'!$B$5:$J$124,5,FALSE)</f>
        <v>0</v>
      </c>
      <c r="X34" s="16">
        <f>'FNS Unimproved'!X34*VLOOKUP(MIN(119,$A34+X$3-1),'Improvement Recommendation'!$B$5:$J$124,5,FALSE)</f>
        <v>0</v>
      </c>
      <c r="Y34" s="16">
        <f>'FNS Unimproved'!Y34*VLOOKUP(MIN(119,$A34+Y$3-1),'Improvement Recommendation'!$B$5:$J$124,5,FALSE)</f>
        <v>0</v>
      </c>
      <c r="Z34" s="16">
        <f>'FNS Unimproved'!Z34*VLOOKUP(MIN(119,$A34+Z$3-1),'Improvement Recommendation'!$B$5:$J$124,5,FALSE)</f>
        <v>0</v>
      </c>
      <c r="AA34" s="16">
        <f>'FNS Unimproved'!AA34*VLOOKUP(MIN(119,$A34+AA$3-1),'Improvement Recommendation'!$B$5:$J$124,5,FALSE)</f>
        <v>0</v>
      </c>
      <c r="AB34" s="16">
        <f>'FNS Unimproved'!AB34*VLOOKUP(MIN(119,$A34+AB$3-1),'Improvement Recommendation'!$B$5:$J$124,5,FALSE)</f>
        <v>0</v>
      </c>
      <c r="AC34" s="16">
        <f>'FNS Unimproved'!AC34*VLOOKUP(MIN(119,$A34+AC$3-1),'Improvement Recommendation'!$B$5:$J$124,5,FALSE)</f>
        <v>0</v>
      </c>
      <c r="AD34" s="16">
        <f>'FNS Unimproved'!AD34*VLOOKUP(MIN(119,$A34+AD$3-1),'Improvement Recommendation'!$B$5:$J$124,5,FALSE)</f>
        <v>0</v>
      </c>
      <c r="AE34" s="16">
        <f>'FNS Unimproved'!AE34*VLOOKUP(MIN(119,$A34+AE$3-1),'Improvement Recommendation'!$B$5:$J$124,5,FALSE)</f>
        <v>0</v>
      </c>
      <c r="AF34" s="16">
        <f>'FNS Unimproved'!AF34*VLOOKUP(MIN(119,$A34+AF$3-1),'Improvement Recommendation'!$B$5:$J$124,5,FALSE)</f>
        <v>0</v>
      </c>
      <c r="AG34" s="16">
        <f>'FNS Unimproved'!AG34*VLOOKUP(MIN(119,$A34+AG$3-1),'Improvement Recommendation'!$B$5:$J$124,5,FALSE)</f>
        <v>0</v>
      </c>
      <c r="AH34" s="16">
        <f>'FNS Unimproved'!AH34*VLOOKUP(MIN(119,$A34+AH$3-1),'Improvement Recommendation'!$B$5:$J$124,5,FALSE)</f>
        <v>0</v>
      </c>
      <c r="AI34" s="16">
        <f>'FNS Unimproved'!AI34*VLOOKUP(MIN(119,$A34+AI$3-1),'Improvement Recommendation'!$B$5:$J$124,5,FALSE)</f>
        <v>0</v>
      </c>
      <c r="AJ34" s="16">
        <f>'FNS Unimproved'!AJ34*VLOOKUP(MIN(119,$A34+AJ$3-1),'Improvement Recommendation'!$B$5:$J$124,5,FALSE)</f>
        <v>0</v>
      </c>
    </row>
    <row r="35" spans="1:36">
      <c r="A35" s="5">
        <v>31</v>
      </c>
      <c r="B35" s="16">
        <f>'FNS Unimproved'!B35*VLOOKUP(MIN(119,$A35+B$3-1),'Improvement Recommendation'!$B$5:$J$124,5,FALSE)</f>
        <v>9.1567500509159969E-4</v>
      </c>
      <c r="C35" s="16">
        <f>'FNS Unimproved'!C35*VLOOKUP(MIN(119,$A35+C$3-1),'Improvement Recommendation'!$B$5:$J$124,5,FALSE)</f>
        <v>1.6408542301485386E-3</v>
      </c>
      <c r="D35" s="16">
        <f>'FNS Unimproved'!D35*VLOOKUP(MIN(119,$A35+D$3-1),'Improvement Recommendation'!$B$5:$J$124,5,FALSE)</f>
        <v>1.9279006897753891E-3</v>
      </c>
      <c r="E35" s="16">
        <f>'FNS Unimproved'!E35*VLOOKUP(MIN(119,$A35+E$3-1),'Improvement Recommendation'!$B$5:$J$124,5,FALSE)</f>
        <v>2.1667094841127375E-3</v>
      </c>
      <c r="F35" s="16">
        <f>'FNS Unimproved'!F35*VLOOKUP(MIN(119,$A35+F$3-1),'Improvement Recommendation'!$B$5:$J$124,5,FALSE)</f>
        <v>2.6026315205537071E-3</v>
      </c>
      <c r="G35" s="16">
        <f>'FNS Unimproved'!G35*VLOOKUP(MIN(119,$A35+G$3-1),'Improvement Recommendation'!$B$5:$J$124,5,FALSE)</f>
        <v>3.22709969136762E-3</v>
      </c>
      <c r="H35" s="16">
        <f>'FNS Unimproved'!H35*VLOOKUP(MIN(119,$A35+H$3-1),'Improvement Recommendation'!$B$5:$J$124,5,FALSE)</f>
        <v>3.9738170342674432E-3</v>
      </c>
      <c r="I35" s="16">
        <f>'FNS Unimproved'!I35*VLOOKUP(MIN(119,$A35+I$3-1),'Improvement Recommendation'!$B$5:$J$124,5,FALSE)</f>
        <v>4.7217283372142111E-3</v>
      </c>
      <c r="J35" s="16">
        <f>'FNS Unimproved'!J35*VLOOKUP(MIN(119,$A35+J$3-1),'Improvement Recommendation'!$B$5:$J$124,5,FALSE)</f>
        <v>5.3914272370666448E-3</v>
      </c>
      <c r="K35" s="16">
        <f>'FNS Unimproved'!K35*VLOOKUP(MIN(119,$A35+K$3-1),'Improvement Recommendation'!$B$5:$J$124,5,FALSE)</f>
        <v>0</v>
      </c>
      <c r="L35" s="16">
        <f>'FNS Unimproved'!L35*VLOOKUP(MIN(119,$A35+L$3-1),'Improvement Recommendation'!$B$5:$J$124,5,FALSE)</f>
        <v>0</v>
      </c>
      <c r="M35" s="16">
        <f>'FNS Unimproved'!M35*VLOOKUP(MIN(119,$A35+M$3-1),'Improvement Recommendation'!$B$5:$J$124,5,FALSE)</f>
        <v>0</v>
      </c>
      <c r="N35" s="16">
        <f>'FNS Unimproved'!N35*VLOOKUP(MIN(119,$A35+N$3-1),'Improvement Recommendation'!$B$5:$J$124,5,FALSE)</f>
        <v>0</v>
      </c>
      <c r="O35" s="16">
        <f>'FNS Unimproved'!O35*VLOOKUP(MIN(119,$A35+O$3-1),'Improvement Recommendation'!$B$5:$J$124,5,FALSE)</f>
        <v>0</v>
      </c>
      <c r="P35" s="16">
        <f>'FNS Unimproved'!P35*VLOOKUP(MIN(119,$A35+P$3-1),'Improvement Recommendation'!$B$5:$J$124,5,FALSE)</f>
        <v>0</v>
      </c>
      <c r="Q35" s="16">
        <f>'FNS Unimproved'!Q35*VLOOKUP(MIN(119,$A35+Q$3-1),'Improvement Recommendation'!$B$5:$J$124,5,FALSE)</f>
        <v>0</v>
      </c>
      <c r="R35" s="16">
        <f>'FNS Unimproved'!R35*VLOOKUP(MIN(119,$A35+R$3-1),'Improvement Recommendation'!$B$5:$J$124,5,FALSE)</f>
        <v>0</v>
      </c>
      <c r="S35" s="16">
        <f>'FNS Unimproved'!S35*VLOOKUP(MIN(119,$A35+S$3-1),'Improvement Recommendation'!$B$5:$J$124,5,FALSE)</f>
        <v>0</v>
      </c>
      <c r="T35" s="16">
        <f>'FNS Unimproved'!T35*VLOOKUP(MIN(119,$A35+T$3-1),'Improvement Recommendation'!$B$5:$J$124,5,FALSE)</f>
        <v>0</v>
      </c>
      <c r="U35" s="20">
        <f>'FNS Unimproved'!U35*VLOOKUP(MIN(119,$A35+U$3-1),'Improvement Recommendation'!$B$5:$J$124,5,FALSE)</f>
        <v>0</v>
      </c>
      <c r="V35" s="16">
        <f>'FNS Unimproved'!V35*VLOOKUP(MIN(119,$A35+V$3-1),'Improvement Recommendation'!$B$5:$J$124,5,FALSE)</f>
        <v>0</v>
      </c>
      <c r="W35" s="16">
        <f>'FNS Unimproved'!W35*VLOOKUP(MIN(119,$A35+W$3-1),'Improvement Recommendation'!$B$5:$J$124,5,FALSE)</f>
        <v>0</v>
      </c>
      <c r="X35" s="16">
        <f>'FNS Unimproved'!X35*VLOOKUP(MIN(119,$A35+X$3-1),'Improvement Recommendation'!$B$5:$J$124,5,FALSE)</f>
        <v>0</v>
      </c>
      <c r="Y35" s="16">
        <f>'FNS Unimproved'!Y35*VLOOKUP(MIN(119,$A35+Y$3-1),'Improvement Recommendation'!$B$5:$J$124,5,FALSE)</f>
        <v>0</v>
      </c>
      <c r="Z35" s="16">
        <f>'FNS Unimproved'!Z35*VLOOKUP(MIN(119,$A35+Z$3-1),'Improvement Recommendation'!$B$5:$J$124,5,FALSE)</f>
        <v>0</v>
      </c>
      <c r="AA35" s="16">
        <f>'FNS Unimproved'!AA35*VLOOKUP(MIN(119,$A35+AA$3-1),'Improvement Recommendation'!$B$5:$J$124,5,FALSE)</f>
        <v>0</v>
      </c>
      <c r="AB35" s="16">
        <f>'FNS Unimproved'!AB35*VLOOKUP(MIN(119,$A35+AB$3-1),'Improvement Recommendation'!$B$5:$J$124,5,FALSE)</f>
        <v>0</v>
      </c>
      <c r="AC35" s="16">
        <f>'FNS Unimproved'!AC35*VLOOKUP(MIN(119,$A35+AC$3-1),'Improvement Recommendation'!$B$5:$J$124,5,FALSE)</f>
        <v>0</v>
      </c>
      <c r="AD35" s="16">
        <f>'FNS Unimproved'!AD35*VLOOKUP(MIN(119,$A35+AD$3-1),'Improvement Recommendation'!$B$5:$J$124,5,FALSE)</f>
        <v>0</v>
      </c>
      <c r="AE35" s="16">
        <f>'FNS Unimproved'!AE35*VLOOKUP(MIN(119,$A35+AE$3-1),'Improvement Recommendation'!$B$5:$J$124,5,FALSE)</f>
        <v>0</v>
      </c>
      <c r="AF35" s="16">
        <f>'FNS Unimproved'!AF35*VLOOKUP(MIN(119,$A35+AF$3-1),'Improvement Recommendation'!$B$5:$J$124,5,FALSE)</f>
        <v>0</v>
      </c>
      <c r="AG35" s="16">
        <f>'FNS Unimproved'!AG35*VLOOKUP(MIN(119,$A35+AG$3-1),'Improvement Recommendation'!$B$5:$J$124,5,FALSE)</f>
        <v>0</v>
      </c>
      <c r="AH35" s="16">
        <f>'FNS Unimproved'!AH35*VLOOKUP(MIN(119,$A35+AH$3-1),'Improvement Recommendation'!$B$5:$J$124,5,FALSE)</f>
        <v>0</v>
      </c>
      <c r="AI35" s="16">
        <f>'FNS Unimproved'!AI35*VLOOKUP(MIN(119,$A35+AI$3-1),'Improvement Recommendation'!$B$5:$J$124,5,FALSE)</f>
        <v>0</v>
      </c>
      <c r="AJ35" s="16">
        <f>'FNS Unimproved'!AJ35*VLOOKUP(MIN(119,$A35+AJ$3-1),'Improvement Recommendation'!$B$5:$J$124,5,FALSE)</f>
        <v>0</v>
      </c>
    </row>
    <row r="36" spans="1:36">
      <c r="A36" s="5">
        <v>32</v>
      </c>
      <c r="B36" s="16">
        <f>'FNS Unimproved'!B36*VLOOKUP(MIN(119,$A36+B$3-1),'Improvement Recommendation'!$B$5:$J$124,5,FALSE)</f>
        <v>9.3714152417537493E-4</v>
      </c>
      <c r="C36" s="16">
        <f>'FNS Unimproved'!C36*VLOOKUP(MIN(119,$A36+C$3-1),'Improvement Recommendation'!$B$5:$J$124,5,FALSE)</f>
        <v>1.7257340422973935E-3</v>
      </c>
      <c r="D36" s="16">
        <f>'FNS Unimproved'!D36*VLOOKUP(MIN(119,$A36+D$3-1),'Improvement Recommendation'!$B$5:$J$124,5,FALSE)</f>
        <v>2.0655143492165316E-3</v>
      </c>
      <c r="E36" s="16">
        <f>'FNS Unimproved'!E36*VLOOKUP(MIN(119,$A36+E$3-1),'Improvement Recommendation'!$B$5:$J$124,5,FALSE)</f>
        <v>2.4030911222188375E-3</v>
      </c>
      <c r="F36" s="16">
        <f>'FNS Unimproved'!F36*VLOOKUP(MIN(119,$A36+F$3-1),'Improvement Recommendation'!$B$5:$J$124,5,FALSE)</f>
        <v>2.9479056717012925E-3</v>
      </c>
      <c r="G36" s="16">
        <f>'FNS Unimproved'!G36*VLOOKUP(MIN(119,$A36+G$3-1),'Improvement Recommendation'!$B$5:$J$124,5,FALSE)</f>
        <v>3.6445343080445231E-3</v>
      </c>
      <c r="H36" s="16">
        <f>'FNS Unimproved'!H36*VLOOKUP(MIN(119,$A36+H$3-1),'Improvement Recommendation'!$B$5:$J$124,5,FALSE)</f>
        <v>4.3985822519779765E-3</v>
      </c>
      <c r="I36" s="16">
        <f>'FNS Unimproved'!I36*VLOOKUP(MIN(119,$A36+I$3-1),'Improvement Recommendation'!$B$5:$J$124,5,FALSE)</f>
        <v>5.0815237632949968E-3</v>
      </c>
      <c r="J36" s="16">
        <f>'FNS Unimproved'!J36*VLOOKUP(MIN(119,$A36+J$3-1),'Improvement Recommendation'!$B$5:$J$124,5,FALSE)</f>
        <v>0</v>
      </c>
      <c r="K36" s="16">
        <f>'FNS Unimproved'!K36*VLOOKUP(MIN(119,$A36+K$3-1),'Improvement Recommendation'!$B$5:$J$124,5,FALSE)</f>
        <v>0</v>
      </c>
      <c r="L36" s="16">
        <f>'FNS Unimproved'!L36*VLOOKUP(MIN(119,$A36+L$3-1),'Improvement Recommendation'!$B$5:$J$124,5,FALSE)</f>
        <v>0</v>
      </c>
      <c r="M36" s="16">
        <f>'FNS Unimproved'!M36*VLOOKUP(MIN(119,$A36+M$3-1),'Improvement Recommendation'!$B$5:$J$124,5,FALSE)</f>
        <v>0</v>
      </c>
      <c r="N36" s="16">
        <f>'FNS Unimproved'!N36*VLOOKUP(MIN(119,$A36+N$3-1),'Improvement Recommendation'!$B$5:$J$124,5,FALSE)</f>
        <v>0</v>
      </c>
      <c r="O36" s="16">
        <f>'FNS Unimproved'!O36*VLOOKUP(MIN(119,$A36+O$3-1),'Improvement Recommendation'!$B$5:$J$124,5,FALSE)</f>
        <v>0</v>
      </c>
      <c r="P36" s="16">
        <f>'FNS Unimproved'!P36*VLOOKUP(MIN(119,$A36+P$3-1),'Improvement Recommendation'!$B$5:$J$124,5,FALSE)</f>
        <v>0</v>
      </c>
      <c r="Q36" s="16">
        <f>'FNS Unimproved'!Q36*VLOOKUP(MIN(119,$A36+Q$3-1),'Improvement Recommendation'!$B$5:$J$124,5,FALSE)</f>
        <v>0</v>
      </c>
      <c r="R36" s="16">
        <f>'FNS Unimproved'!R36*VLOOKUP(MIN(119,$A36+R$3-1),'Improvement Recommendation'!$B$5:$J$124,5,FALSE)</f>
        <v>0</v>
      </c>
      <c r="S36" s="16">
        <f>'FNS Unimproved'!S36*VLOOKUP(MIN(119,$A36+S$3-1),'Improvement Recommendation'!$B$5:$J$124,5,FALSE)</f>
        <v>0</v>
      </c>
      <c r="T36" s="16">
        <f>'FNS Unimproved'!T36*VLOOKUP(MIN(119,$A36+T$3-1),'Improvement Recommendation'!$B$5:$J$124,5,FALSE)</f>
        <v>0</v>
      </c>
      <c r="U36" s="20">
        <f>'FNS Unimproved'!U36*VLOOKUP(MIN(119,$A36+U$3-1),'Improvement Recommendation'!$B$5:$J$124,5,FALSE)</f>
        <v>0</v>
      </c>
      <c r="V36" s="16">
        <f>'FNS Unimproved'!V36*VLOOKUP(MIN(119,$A36+V$3-1),'Improvement Recommendation'!$B$5:$J$124,5,FALSE)</f>
        <v>0</v>
      </c>
      <c r="W36" s="16">
        <f>'FNS Unimproved'!W36*VLOOKUP(MIN(119,$A36+W$3-1),'Improvement Recommendation'!$B$5:$J$124,5,FALSE)</f>
        <v>0</v>
      </c>
      <c r="X36" s="16">
        <f>'FNS Unimproved'!X36*VLOOKUP(MIN(119,$A36+X$3-1),'Improvement Recommendation'!$B$5:$J$124,5,FALSE)</f>
        <v>0</v>
      </c>
      <c r="Y36" s="16">
        <f>'FNS Unimproved'!Y36*VLOOKUP(MIN(119,$A36+Y$3-1),'Improvement Recommendation'!$B$5:$J$124,5,FALSE)</f>
        <v>0</v>
      </c>
      <c r="Z36" s="16">
        <f>'FNS Unimproved'!Z36*VLOOKUP(MIN(119,$A36+Z$3-1),'Improvement Recommendation'!$B$5:$J$124,5,FALSE)</f>
        <v>0</v>
      </c>
      <c r="AA36" s="16">
        <f>'FNS Unimproved'!AA36*VLOOKUP(MIN(119,$A36+AA$3-1),'Improvement Recommendation'!$B$5:$J$124,5,FALSE)</f>
        <v>0</v>
      </c>
      <c r="AB36" s="16">
        <f>'FNS Unimproved'!AB36*VLOOKUP(MIN(119,$A36+AB$3-1),'Improvement Recommendation'!$B$5:$J$124,5,FALSE)</f>
        <v>0</v>
      </c>
      <c r="AC36" s="16">
        <f>'FNS Unimproved'!AC36*VLOOKUP(MIN(119,$A36+AC$3-1),'Improvement Recommendation'!$B$5:$J$124,5,FALSE)</f>
        <v>0</v>
      </c>
      <c r="AD36" s="16">
        <f>'FNS Unimproved'!AD36*VLOOKUP(MIN(119,$A36+AD$3-1),'Improvement Recommendation'!$B$5:$J$124,5,FALSE)</f>
        <v>0</v>
      </c>
      <c r="AE36" s="16">
        <f>'FNS Unimproved'!AE36*VLOOKUP(MIN(119,$A36+AE$3-1),'Improvement Recommendation'!$B$5:$J$124,5,FALSE)</f>
        <v>0</v>
      </c>
      <c r="AF36" s="16">
        <f>'FNS Unimproved'!AF36*VLOOKUP(MIN(119,$A36+AF$3-1),'Improvement Recommendation'!$B$5:$J$124,5,FALSE)</f>
        <v>0</v>
      </c>
      <c r="AG36" s="16">
        <f>'FNS Unimproved'!AG36*VLOOKUP(MIN(119,$A36+AG$3-1),'Improvement Recommendation'!$B$5:$J$124,5,FALSE)</f>
        <v>0</v>
      </c>
      <c r="AH36" s="16">
        <f>'FNS Unimproved'!AH36*VLOOKUP(MIN(119,$A36+AH$3-1),'Improvement Recommendation'!$B$5:$J$124,5,FALSE)</f>
        <v>0</v>
      </c>
      <c r="AI36" s="16">
        <f>'FNS Unimproved'!AI36*VLOOKUP(MIN(119,$A36+AI$3-1),'Improvement Recommendation'!$B$5:$J$124,5,FALSE)</f>
        <v>0</v>
      </c>
      <c r="AJ36" s="16">
        <f>'FNS Unimproved'!AJ36*VLOOKUP(MIN(119,$A36+AJ$3-1),'Improvement Recommendation'!$B$5:$J$124,5,FALSE)</f>
        <v>0</v>
      </c>
    </row>
    <row r="37" spans="1:36">
      <c r="A37" s="5">
        <v>33</v>
      </c>
      <c r="B37" s="16">
        <f>'FNS Unimproved'!B37*VLOOKUP(MIN(119,$A37+B$3-1),'Improvement Recommendation'!$B$5:$J$124,5,FALSE)</f>
        <v>9.7488788608805733E-4</v>
      </c>
      <c r="C37" s="16">
        <f>'FNS Unimproved'!C37*VLOOKUP(MIN(119,$A37+C$3-1),'Improvement Recommendation'!$B$5:$J$124,5,FALSE)</f>
        <v>1.8356283369386423E-3</v>
      </c>
      <c r="D37" s="16">
        <f>'FNS Unimproved'!D37*VLOOKUP(MIN(119,$A37+D$3-1),'Improvement Recommendation'!$B$5:$J$124,5,FALSE)</f>
        <v>2.2716186375475577E-3</v>
      </c>
      <c r="E37" s="16">
        <f>'FNS Unimproved'!E37*VLOOKUP(MIN(119,$A37+E$3-1),'Improvement Recommendation'!$B$5:$J$124,5,FALSE)</f>
        <v>2.7552456862210634E-3</v>
      </c>
      <c r="F37" s="16">
        <f>'FNS Unimproved'!F37*VLOOKUP(MIN(119,$A37+F$3-1),'Improvement Recommendation'!$B$5:$J$124,5,FALSE)</f>
        <v>3.396191463294436E-3</v>
      </c>
      <c r="G37" s="16">
        <f>'FNS Unimproved'!G37*VLOOKUP(MIN(119,$A37+G$3-1),'Improvement Recommendation'!$B$5:$J$124,5,FALSE)</f>
        <v>4.1208842959919315E-3</v>
      </c>
      <c r="H37" s="16">
        <f>'FNS Unimproved'!H37*VLOOKUP(MIN(119,$A37+H$3-1),'Improvement Recommendation'!$B$5:$J$124,5,FALSE)</f>
        <v>4.8258599247904691E-3</v>
      </c>
      <c r="I37" s="16">
        <f>'FNS Unimproved'!I37*VLOOKUP(MIN(119,$A37+I$3-1),'Improvement Recommendation'!$B$5:$J$124,5,FALSE)</f>
        <v>0</v>
      </c>
      <c r="J37" s="16">
        <f>'FNS Unimproved'!J37*VLOOKUP(MIN(119,$A37+J$3-1),'Improvement Recommendation'!$B$5:$J$124,5,FALSE)</f>
        <v>0</v>
      </c>
      <c r="K37" s="16">
        <f>'FNS Unimproved'!K37*VLOOKUP(MIN(119,$A37+K$3-1),'Improvement Recommendation'!$B$5:$J$124,5,FALSE)</f>
        <v>0</v>
      </c>
      <c r="L37" s="16">
        <f>'FNS Unimproved'!L37*VLOOKUP(MIN(119,$A37+L$3-1),'Improvement Recommendation'!$B$5:$J$124,5,FALSE)</f>
        <v>0</v>
      </c>
      <c r="M37" s="16">
        <f>'FNS Unimproved'!M37*VLOOKUP(MIN(119,$A37+M$3-1),'Improvement Recommendation'!$B$5:$J$124,5,FALSE)</f>
        <v>0</v>
      </c>
      <c r="N37" s="16">
        <f>'FNS Unimproved'!N37*VLOOKUP(MIN(119,$A37+N$3-1),'Improvement Recommendation'!$B$5:$J$124,5,FALSE)</f>
        <v>0</v>
      </c>
      <c r="O37" s="16">
        <f>'FNS Unimproved'!O37*VLOOKUP(MIN(119,$A37+O$3-1),'Improvement Recommendation'!$B$5:$J$124,5,FALSE)</f>
        <v>0</v>
      </c>
      <c r="P37" s="16">
        <f>'FNS Unimproved'!P37*VLOOKUP(MIN(119,$A37+P$3-1),'Improvement Recommendation'!$B$5:$J$124,5,FALSE)</f>
        <v>0</v>
      </c>
      <c r="Q37" s="16">
        <f>'FNS Unimproved'!Q37*VLOOKUP(MIN(119,$A37+Q$3-1),'Improvement Recommendation'!$B$5:$J$124,5,FALSE)</f>
        <v>0</v>
      </c>
      <c r="R37" s="16">
        <f>'FNS Unimproved'!R37*VLOOKUP(MIN(119,$A37+R$3-1),'Improvement Recommendation'!$B$5:$J$124,5,FALSE)</f>
        <v>0</v>
      </c>
      <c r="S37" s="16">
        <f>'FNS Unimproved'!S37*VLOOKUP(MIN(119,$A37+S$3-1),'Improvement Recommendation'!$B$5:$J$124,5,FALSE)</f>
        <v>0</v>
      </c>
      <c r="T37" s="16">
        <f>'FNS Unimproved'!T37*VLOOKUP(MIN(119,$A37+T$3-1),'Improvement Recommendation'!$B$5:$J$124,5,FALSE)</f>
        <v>0</v>
      </c>
      <c r="U37" s="20">
        <f>'FNS Unimproved'!U37*VLOOKUP(MIN(119,$A37+U$3-1),'Improvement Recommendation'!$B$5:$J$124,5,FALSE)</f>
        <v>0</v>
      </c>
      <c r="V37" s="16">
        <f>'FNS Unimproved'!V37*VLOOKUP(MIN(119,$A37+V$3-1),'Improvement Recommendation'!$B$5:$J$124,5,FALSE)</f>
        <v>0</v>
      </c>
      <c r="W37" s="16">
        <f>'FNS Unimproved'!W37*VLOOKUP(MIN(119,$A37+W$3-1),'Improvement Recommendation'!$B$5:$J$124,5,FALSE)</f>
        <v>0</v>
      </c>
      <c r="X37" s="16">
        <f>'FNS Unimproved'!X37*VLOOKUP(MIN(119,$A37+X$3-1),'Improvement Recommendation'!$B$5:$J$124,5,FALSE)</f>
        <v>0</v>
      </c>
      <c r="Y37" s="16">
        <f>'FNS Unimproved'!Y37*VLOOKUP(MIN(119,$A37+Y$3-1),'Improvement Recommendation'!$B$5:$J$124,5,FALSE)</f>
        <v>0</v>
      </c>
      <c r="Z37" s="16">
        <f>'FNS Unimproved'!Z37*VLOOKUP(MIN(119,$A37+Z$3-1),'Improvement Recommendation'!$B$5:$J$124,5,FALSE)</f>
        <v>0</v>
      </c>
      <c r="AA37" s="16">
        <f>'FNS Unimproved'!AA37*VLOOKUP(MIN(119,$A37+AA$3-1),'Improvement Recommendation'!$B$5:$J$124,5,FALSE)</f>
        <v>0</v>
      </c>
      <c r="AB37" s="16">
        <f>'FNS Unimproved'!AB37*VLOOKUP(MIN(119,$A37+AB$3-1),'Improvement Recommendation'!$B$5:$J$124,5,FALSE)</f>
        <v>0</v>
      </c>
      <c r="AC37" s="16">
        <f>'FNS Unimproved'!AC37*VLOOKUP(MIN(119,$A37+AC$3-1),'Improvement Recommendation'!$B$5:$J$124,5,FALSE)</f>
        <v>0</v>
      </c>
      <c r="AD37" s="16">
        <f>'FNS Unimproved'!AD37*VLOOKUP(MIN(119,$A37+AD$3-1),'Improvement Recommendation'!$B$5:$J$124,5,FALSE)</f>
        <v>0</v>
      </c>
      <c r="AE37" s="16">
        <f>'FNS Unimproved'!AE37*VLOOKUP(MIN(119,$A37+AE$3-1),'Improvement Recommendation'!$B$5:$J$124,5,FALSE)</f>
        <v>0</v>
      </c>
      <c r="AF37" s="16">
        <f>'FNS Unimproved'!AF37*VLOOKUP(MIN(119,$A37+AF$3-1),'Improvement Recommendation'!$B$5:$J$124,5,FALSE)</f>
        <v>0</v>
      </c>
      <c r="AG37" s="16">
        <f>'FNS Unimproved'!AG37*VLOOKUP(MIN(119,$A37+AG$3-1),'Improvement Recommendation'!$B$5:$J$124,5,FALSE)</f>
        <v>0</v>
      </c>
      <c r="AH37" s="16">
        <f>'FNS Unimproved'!AH37*VLOOKUP(MIN(119,$A37+AH$3-1),'Improvement Recommendation'!$B$5:$J$124,5,FALSE)</f>
        <v>0</v>
      </c>
      <c r="AI37" s="16">
        <f>'FNS Unimproved'!AI37*VLOOKUP(MIN(119,$A37+AI$3-1),'Improvement Recommendation'!$B$5:$J$124,5,FALSE)</f>
        <v>0</v>
      </c>
      <c r="AJ37" s="16">
        <f>'FNS Unimproved'!AJ37*VLOOKUP(MIN(119,$A37+AJ$3-1),'Improvement Recommendation'!$B$5:$J$124,5,FALSE)</f>
        <v>0</v>
      </c>
    </row>
    <row r="38" spans="1:36">
      <c r="A38" s="5">
        <v>34</v>
      </c>
      <c r="B38" s="16">
        <f>'FNS Unimproved'!B38*VLOOKUP(MIN(119,$A38+B$3-1),'Improvement Recommendation'!$B$5:$J$124,5,FALSE)</f>
        <v>1.0363445296473835E-3</v>
      </c>
      <c r="C38" s="16">
        <f>'FNS Unimproved'!C38*VLOOKUP(MIN(119,$A38+C$3-1),'Improvement Recommendation'!$B$5:$J$124,5,FALSE)</f>
        <v>1.9623339836394552E-3</v>
      </c>
      <c r="D38" s="16">
        <f>'FNS Unimproved'!D38*VLOOKUP(MIN(119,$A38+D$3-1),'Improvement Recommendation'!$B$5:$J$124,5,FALSE)</f>
        <v>2.5445211769027638E-3</v>
      </c>
      <c r="E38" s="16">
        <f>'FNS Unimproved'!E38*VLOOKUP(MIN(119,$A38+E$3-1),'Improvement Recommendation'!$B$5:$J$124,5,FALSE)</f>
        <v>3.2075747648664769E-3</v>
      </c>
      <c r="F38" s="16">
        <f>'FNS Unimproved'!F38*VLOOKUP(MIN(119,$A38+F$3-1),'Improvement Recommendation'!$B$5:$J$124,5,FALSE)</f>
        <v>3.9139711605319771E-3</v>
      </c>
      <c r="G38" s="16">
        <f>'FNS Unimproved'!G38*VLOOKUP(MIN(119,$A38+G$3-1),'Improvement Recommendation'!$B$5:$J$124,5,FALSE)</f>
        <v>4.6171196551624098E-3</v>
      </c>
      <c r="H38" s="16">
        <f>'FNS Unimproved'!H38*VLOOKUP(MIN(119,$A38+H$3-1),'Improvement Recommendation'!$B$5:$J$124,5,FALSE)</f>
        <v>0</v>
      </c>
      <c r="I38" s="16">
        <f>'FNS Unimproved'!I38*VLOOKUP(MIN(119,$A38+I$3-1),'Improvement Recommendation'!$B$5:$J$124,5,FALSE)</f>
        <v>0</v>
      </c>
      <c r="J38" s="16">
        <f>'FNS Unimproved'!J38*VLOOKUP(MIN(119,$A38+J$3-1),'Improvement Recommendation'!$B$5:$J$124,5,FALSE)</f>
        <v>0</v>
      </c>
      <c r="K38" s="16">
        <f>'FNS Unimproved'!K38*VLOOKUP(MIN(119,$A38+K$3-1),'Improvement Recommendation'!$B$5:$J$124,5,FALSE)</f>
        <v>0</v>
      </c>
      <c r="L38" s="16">
        <f>'FNS Unimproved'!L38*VLOOKUP(MIN(119,$A38+L$3-1),'Improvement Recommendation'!$B$5:$J$124,5,FALSE)</f>
        <v>0</v>
      </c>
      <c r="M38" s="16">
        <f>'FNS Unimproved'!M38*VLOOKUP(MIN(119,$A38+M$3-1),'Improvement Recommendation'!$B$5:$J$124,5,FALSE)</f>
        <v>0</v>
      </c>
      <c r="N38" s="16">
        <f>'FNS Unimproved'!N38*VLOOKUP(MIN(119,$A38+N$3-1),'Improvement Recommendation'!$B$5:$J$124,5,FALSE)</f>
        <v>0</v>
      </c>
      <c r="O38" s="16">
        <f>'FNS Unimproved'!O38*VLOOKUP(MIN(119,$A38+O$3-1),'Improvement Recommendation'!$B$5:$J$124,5,FALSE)</f>
        <v>0</v>
      </c>
      <c r="P38" s="16">
        <f>'FNS Unimproved'!P38*VLOOKUP(MIN(119,$A38+P$3-1),'Improvement Recommendation'!$B$5:$J$124,5,FALSE)</f>
        <v>0</v>
      </c>
      <c r="Q38" s="16">
        <f>'FNS Unimproved'!Q38*VLOOKUP(MIN(119,$A38+Q$3-1),'Improvement Recommendation'!$B$5:$J$124,5,FALSE)</f>
        <v>0</v>
      </c>
      <c r="R38" s="16">
        <f>'FNS Unimproved'!R38*VLOOKUP(MIN(119,$A38+R$3-1),'Improvement Recommendation'!$B$5:$J$124,5,FALSE)</f>
        <v>0</v>
      </c>
      <c r="S38" s="16">
        <f>'FNS Unimproved'!S38*VLOOKUP(MIN(119,$A38+S$3-1),'Improvement Recommendation'!$B$5:$J$124,5,FALSE)</f>
        <v>0</v>
      </c>
      <c r="T38" s="16">
        <f>'FNS Unimproved'!T38*VLOOKUP(MIN(119,$A38+T$3-1),'Improvement Recommendation'!$B$5:$J$124,5,FALSE)</f>
        <v>0</v>
      </c>
      <c r="U38" s="20">
        <f>'FNS Unimproved'!U38*VLOOKUP(MIN(119,$A38+U$3-1),'Improvement Recommendation'!$B$5:$J$124,5,FALSE)</f>
        <v>0</v>
      </c>
      <c r="V38" s="16">
        <f>'FNS Unimproved'!V38*VLOOKUP(MIN(119,$A38+V$3-1),'Improvement Recommendation'!$B$5:$J$124,5,FALSE)</f>
        <v>0</v>
      </c>
      <c r="W38" s="16">
        <f>'FNS Unimproved'!W38*VLOOKUP(MIN(119,$A38+W$3-1),'Improvement Recommendation'!$B$5:$J$124,5,FALSE)</f>
        <v>0</v>
      </c>
      <c r="X38" s="16">
        <f>'FNS Unimproved'!X38*VLOOKUP(MIN(119,$A38+X$3-1),'Improvement Recommendation'!$B$5:$J$124,5,FALSE)</f>
        <v>0</v>
      </c>
      <c r="Y38" s="16">
        <f>'FNS Unimproved'!Y38*VLOOKUP(MIN(119,$A38+Y$3-1),'Improvement Recommendation'!$B$5:$J$124,5,FALSE)</f>
        <v>0</v>
      </c>
      <c r="Z38" s="16">
        <f>'FNS Unimproved'!Z38*VLOOKUP(MIN(119,$A38+Z$3-1),'Improvement Recommendation'!$B$5:$J$124,5,FALSE)</f>
        <v>0</v>
      </c>
      <c r="AA38" s="16">
        <f>'FNS Unimproved'!AA38*VLOOKUP(MIN(119,$A38+AA$3-1),'Improvement Recommendation'!$B$5:$J$124,5,FALSE)</f>
        <v>0</v>
      </c>
      <c r="AB38" s="16">
        <f>'FNS Unimproved'!AB38*VLOOKUP(MIN(119,$A38+AB$3-1),'Improvement Recommendation'!$B$5:$J$124,5,FALSE)</f>
        <v>0</v>
      </c>
      <c r="AC38" s="16">
        <f>'FNS Unimproved'!AC38*VLOOKUP(MIN(119,$A38+AC$3-1),'Improvement Recommendation'!$B$5:$J$124,5,FALSE)</f>
        <v>0</v>
      </c>
      <c r="AD38" s="16">
        <f>'FNS Unimproved'!AD38*VLOOKUP(MIN(119,$A38+AD$3-1),'Improvement Recommendation'!$B$5:$J$124,5,FALSE)</f>
        <v>0</v>
      </c>
      <c r="AE38" s="16">
        <f>'FNS Unimproved'!AE38*VLOOKUP(MIN(119,$A38+AE$3-1),'Improvement Recommendation'!$B$5:$J$124,5,FALSE)</f>
        <v>0</v>
      </c>
      <c r="AF38" s="16">
        <f>'FNS Unimproved'!AF38*VLOOKUP(MIN(119,$A38+AF$3-1),'Improvement Recommendation'!$B$5:$J$124,5,FALSE)</f>
        <v>0</v>
      </c>
      <c r="AG38" s="16">
        <f>'FNS Unimproved'!AG38*VLOOKUP(MIN(119,$A38+AG$3-1),'Improvement Recommendation'!$B$5:$J$124,5,FALSE)</f>
        <v>0</v>
      </c>
      <c r="AH38" s="16">
        <f>'FNS Unimproved'!AH38*VLOOKUP(MIN(119,$A38+AH$3-1),'Improvement Recommendation'!$B$5:$J$124,5,FALSE)</f>
        <v>0</v>
      </c>
      <c r="AI38" s="16">
        <f>'FNS Unimproved'!AI38*VLOOKUP(MIN(119,$A38+AI$3-1),'Improvement Recommendation'!$B$5:$J$124,5,FALSE)</f>
        <v>0</v>
      </c>
      <c r="AJ38" s="16">
        <f>'FNS Unimproved'!AJ38*VLOOKUP(MIN(119,$A38+AJ$3-1),'Improvement Recommendation'!$B$5:$J$124,5,FALSE)</f>
        <v>0</v>
      </c>
    </row>
    <row r="39" spans="1:36">
      <c r="A39" s="5">
        <v>35</v>
      </c>
      <c r="B39" s="16">
        <f>'FNS Unimproved'!B39*VLOOKUP(MIN(119,$A39+B$3-1),'Improvement Recommendation'!$B$5:$J$124,5,FALSE)</f>
        <v>1.1231498158556694E-3</v>
      </c>
      <c r="C39" s="16">
        <f>'FNS Unimproved'!C39*VLOOKUP(MIN(119,$A39+C$3-1),'Improvement Recommendation'!$B$5:$J$124,5,FALSE)</f>
        <v>2.0239999999999998E-3</v>
      </c>
      <c r="D39" s="16">
        <f>'FNS Unimproved'!D39*VLOOKUP(MIN(119,$A39+D$3-1),'Improvement Recommendation'!$B$5:$J$124,5,FALSE)</f>
        <v>2.863821103010145E-3</v>
      </c>
      <c r="E39" s="16">
        <f>'FNS Unimproved'!E39*VLOOKUP(MIN(119,$A39+E$3-1),'Improvement Recommendation'!$B$5:$J$124,5,FALSE)</f>
        <v>3.7177985015504479E-3</v>
      </c>
      <c r="F39" s="16">
        <f>'FNS Unimproved'!F39*VLOOKUP(MIN(119,$A39+F$3-1),'Improvement Recommendation'!$B$5:$J$124,5,FALSE)</f>
        <v>4.4494706066504543E-3</v>
      </c>
      <c r="G39" s="16">
        <f>'FNS Unimproved'!G39*VLOOKUP(MIN(119,$A39+G$3-1),'Improvement Recommendation'!$B$5:$J$124,5,FALSE)</f>
        <v>0</v>
      </c>
      <c r="H39" s="16">
        <f>'FNS Unimproved'!H39*VLOOKUP(MIN(119,$A39+H$3-1),'Improvement Recommendation'!$B$5:$J$124,5,FALSE)</f>
        <v>0</v>
      </c>
      <c r="I39" s="16">
        <f>'FNS Unimproved'!I39*VLOOKUP(MIN(119,$A39+I$3-1),'Improvement Recommendation'!$B$5:$J$124,5,FALSE)</f>
        <v>0</v>
      </c>
      <c r="J39" s="16">
        <f>'FNS Unimproved'!J39*VLOOKUP(MIN(119,$A39+J$3-1),'Improvement Recommendation'!$B$5:$J$124,5,FALSE)</f>
        <v>0</v>
      </c>
      <c r="K39" s="16">
        <f>'FNS Unimproved'!K39*VLOOKUP(MIN(119,$A39+K$3-1),'Improvement Recommendation'!$B$5:$J$124,5,FALSE)</f>
        <v>0</v>
      </c>
      <c r="L39" s="16">
        <f>'FNS Unimproved'!L39*VLOOKUP(MIN(119,$A39+L$3-1),'Improvement Recommendation'!$B$5:$J$124,5,FALSE)</f>
        <v>0</v>
      </c>
      <c r="M39" s="16">
        <f>'FNS Unimproved'!M39*VLOOKUP(MIN(119,$A39+M$3-1),'Improvement Recommendation'!$B$5:$J$124,5,FALSE)</f>
        <v>0</v>
      </c>
      <c r="N39" s="16">
        <f>'FNS Unimproved'!N39*VLOOKUP(MIN(119,$A39+N$3-1),'Improvement Recommendation'!$B$5:$J$124,5,FALSE)</f>
        <v>0</v>
      </c>
      <c r="O39" s="16">
        <f>'FNS Unimproved'!O39*VLOOKUP(MIN(119,$A39+O$3-1),'Improvement Recommendation'!$B$5:$J$124,5,FALSE)</f>
        <v>0</v>
      </c>
      <c r="P39" s="16">
        <f>'FNS Unimproved'!P39*VLOOKUP(MIN(119,$A39+P$3-1),'Improvement Recommendation'!$B$5:$J$124,5,FALSE)</f>
        <v>0</v>
      </c>
      <c r="Q39" s="16">
        <f>'FNS Unimproved'!Q39*VLOOKUP(MIN(119,$A39+Q$3-1),'Improvement Recommendation'!$B$5:$J$124,5,FALSE)</f>
        <v>0</v>
      </c>
      <c r="R39" s="16">
        <f>'FNS Unimproved'!R39*VLOOKUP(MIN(119,$A39+R$3-1),'Improvement Recommendation'!$B$5:$J$124,5,FALSE)</f>
        <v>0</v>
      </c>
      <c r="S39" s="16">
        <f>'FNS Unimproved'!S39*VLOOKUP(MIN(119,$A39+S$3-1),'Improvement Recommendation'!$B$5:$J$124,5,FALSE)</f>
        <v>0</v>
      </c>
      <c r="T39" s="16">
        <f>'FNS Unimproved'!T39*VLOOKUP(MIN(119,$A39+T$3-1),'Improvement Recommendation'!$B$5:$J$124,5,FALSE)</f>
        <v>0</v>
      </c>
      <c r="U39" s="20">
        <f>'FNS Unimproved'!U39*VLOOKUP(MIN(119,$A39+U$3-1),'Improvement Recommendation'!$B$5:$J$124,5,FALSE)</f>
        <v>0</v>
      </c>
      <c r="V39" s="16">
        <f>'FNS Unimproved'!V39*VLOOKUP(MIN(119,$A39+V$3-1),'Improvement Recommendation'!$B$5:$J$124,5,FALSE)</f>
        <v>0</v>
      </c>
      <c r="W39" s="16">
        <f>'FNS Unimproved'!W39*VLOOKUP(MIN(119,$A39+W$3-1),'Improvement Recommendation'!$B$5:$J$124,5,FALSE)</f>
        <v>0</v>
      </c>
      <c r="X39" s="16">
        <f>'FNS Unimproved'!X39*VLOOKUP(MIN(119,$A39+X$3-1),'Improvement Recommendation'!$B$5:$J$124,5,FALSE)</f>
        <v>0</v>
      </c>
      <c r="Y39" s="16">
        <f>'FNS Unimproved'!Y39*VLOOKUP(MIN(119,$A39+Y$3-1),'Improvement Recommendation'!$B$5:$J$124,5,FALSE)</f>
        <v>0</v>
      </c>
      <c r="Z39" s="16">
        <f>'FNS Unimproved'!Z39*VLOOKUP(MIN(119,$A39+Z$3-1),'Improvement Recommendation'!$B$5:$J$124,5,FALSE)</f>
        <v>0</v>
      </c>
      <c r="AA39" s="16">
        <f>'FNS Unimproved'!AA39*VLOOKUP(MIN(119,$A39+AA$3-1),'Improvement Recommendation'!$B$5:$J$124,5,FALSE)</f>
        <v>0</v>
      </c>
      <c r="AB39" s="16">
        <f>'FNS Unimproved'!AB39*VLOOKUP(MIN(119,$A39+AB$3-1),'Improvement Recommendation'!$B$5:$J$124,5,FALSE)</f>
        <v>0</v>
      </c>
      <c r="AC39" s="16">
        <f>'FNS Unimproved'!AC39*VLOOKUP(MIN(119,$A39+AC$3-1),'Improvement Recommendation'!$B$5:$J$124,5,FALSE)</f>
        <v>0</v>
      </c>
      <c r="AD39" s="16">
        <f>'FNS Unimproved'!AD39*VLOOKUP(MIN(119,$A39+AD$3-1),'Improvement Recommendation'!$B$5:$J$124,5,FALSE)</f>
        <v>0</v>
      </c>
      <c r="AE39" s="16">
        <f>'FNS Unimproved'!AE39*VLOOKUP(MIN(119,$A39+AE$3-1),'Improvement Recommendation'!$B$5:$J$124,5,FALSE)</f>
        <v>0</v>
      </c>
      <c r="AF39" s="16">
        <f>'FNS Unimproved'!AF39*VLOOKUP(MIN(119,$A39+AF$3-1),'Improvement Recommendation'!$B$5:$J$124,5,FALSE)</f>
        <v>0</v>
      </c>
      <c r="AG39" s="16">
        <f>'FNS Unimproved'!AG39*VLOOKUP(MIN(119,$A39+AG$3-1),'Improvement Recommendation'!$B$5:$J$124,5,FALSE)</f>
        <v>0</v>
      </c>
      <c r="AH39" s="16">
        <f>'FNS Unimproved'!AH39*VLOOKUP(MIN(119,$A39+AH$3-1),'Improvement Recommendation'!$B$5:$J$124,5,FALSE)</f>
        <v>0</v>
      </c>
      <c r="AI39" s="16">
        <f>'FNS Unimproved'!AI39*VLOOKUP(MIN(119,$A39+AI$3-1),'Improvement Recommendation'!$B$5:$J$124,5,FALSE)</f>
        <v>0</v>
      </c>
      <c r="AJ39" s="16">
        <f>'FNS Unimproved'!AJ39*VLOOKUP(MIN(119,$A39+AJ$3-1),'Improvement Recommendation'!$B$5:$J$124,5,FALSE)</f>
        <v>0</v>
      </c>
    </row>
    <row r="40" spans="1:36">
      <c r="A40" s="5">
        <v>36</v>
      </c>
      <c r="B40" s="16">
        <f>'FNS Unimproved'!B40*VLOOKUP(MIN(119,$A40+B$3-1),'Improvement Recommendation'!$B$5:$J$124,5,FALSE)</f>
        <v>1.2289020081100921E-3</v>
      </c>
      <c r="C40" s="16">
        <f>'FNS Unimproved'!C40*VLOOKUP(MIN(119,$A40+C$3-1),'Improvement Recommendation'!$B$5:$J$124,5,FALSE)</f>
        <v>2.1921510855194884E-3</v>
      </c>
      <c r="D40" s="16">
        <f>'FNS Unimproved'!D40*VLOOKUP(MIN(119,$A40+D$3-1),'Improvement Recommendation'!$B$5:$J$124,5,FALSE)</f>
        <v>3.1953518452163716E-3</v>
      </c>
      <c r="E40" s="16">
        <f>'FNS Unimproved'!E40*VLOOKUP(MIN(119,$A40+E$3-1),'Improvement Recommendation'!$B$5:$J$124,5,FALSE)</f>
        <v>4.163E-3</v>
      </c>
      <c r="F40" s="16">
        <f>'FNS Unimproved'!F40*VLOOKUP(MIN(119,$A40+F$3-1),'Improvement Recommendation'!$B$5:$J$124,5,FALSE)</f>
        <v>0</v>
      </c>
      <c r="G40" s="16">
        <f>'FNS Unimproved'!G40*VLOOKUP(MIN(119,$A40+G$3-1),'Improvement Recommendation'!$B$5:$J$124,5,FALSE)</f>
        <v>0</v>
      </c>
      <c r="H40" s="16">
        <f>'FNS Unimproved'!H40*VLOOKUP(MIN(119,$A40+H$3-1),'Improvement Recommendation'!$B$5:$J$124,5,FALSE)</f>
        <v>0</v>
      </c>
      <c r="I40" s="16">
        <f>'FNS Unimproved'!I40*VLOOKUP(MIN(119,$A40+I$3-1),'Improvement Recommendation'!$B$5:$J$124,5,FALSE)</f>
        <v>0</v>
      </c>
      <c r="J40" s="16">
        <f>'FNS Unimproved'!J40*VLOOKUP(MIN(119,$A40+J$3-1),'Improvement Recommendation'!$B$5:$J$124,5,FALSE)</f>
        <v>0</v>
      </c>
      <c r="K40" s="16">
        <f>'FNS Unimproved'!K40*VLOOKUP(MIN(119,$A40+K$3-1),'Improvement Recommendation'!$B$5:$J$124,5,FALSE)</f>
        <v>0</v>
      </c>
      <c r="L40" s="16">
        <f>'FNS Unimproved'!L40*VLOOKUP(MIN(119,$A40+L$3-1),'Improvement Recommendation'!$B$5:$J$124,5,FALSE)</f>
        <v>0</v>
      </c>
      <c r="M40" s="16">
        <f>'FNS Unimproved'!M40*VLOOKUP(MIN(119,$A40+M$3-1),'Improvement Recommendation'!$B$5:$J$124,5,FALSE)</f>
        <v>0</v>
      </c>
      <c r="N40" s="16">
        <f>'FNS Unimproved'!N40*VLOOKUP(MIN(119,$A40+N$3-1),'Improvement Recommendation'!$B$5:$J$124,5,FALSE)</f>
        <v>0</v>
      </c>
      <c r="O40" s="16">
        <f>'FNS Unimproved'!O40*VLOOKUP(MIN(119,$A40+O$3-1),'Improvement Recommendation'!$B$5:$J$124,5,FALSE)</f>
        <v>0</v>
      </c>
      <c r="P40" s="16">
        <f>'FNS Unimproved'!P40*VLOOKUP(MIN(119,$A40+P$3-1),'Improvement Recommendation'!$B$5:$J$124,5,FALSE)</f>
        <v>0</v>
      </c>
      <c r="Q40" s="16">
        <f>'FNS Unimproved'!Q40*VLOOKUP(MIN(119,$A40+Q$3-1),'Improvement Recommendation'!$B$5:$J$124,5,FALSE)</f>
        <v>0</v>
      </c>
      <c r="R40" s="16">
        <f>'FNS Unimproved'!R40*VLOOKUP(MIN(119,$A40+R$3-1),'Improvement Recommendation'!$B$5:$J$124,5,FALSE)</f>
        <v>0</v>
      </c>
      <c r="S40" s="16">
        <f>'FNS Unimproved'!S40*VLOOKUP(MIN(119,$A40+S$3-1),'Improvement Recommendation'!$B$5:$J$124,5,FALSE)</f>
        <v>0</v>
      </c>
      <c r="T40" s="16">
        <f>'FNS Unimproved'!T40*VLOOKUP(MIN(119,$A40+T$3-1),'Improvement Recommendation'!$B$5:$J$124,5,FALSE)</f>
        <v>0</v>
      </c>
      <c r="U40" s="20">
        <f>'FNS Unimproved'!U40*VLOOKUP(MIN(119,$A40+U$3-1),'Improvement Recommendation'!$B$5:$J$124,5,FALSE)</f>
        <v>0</v>
      </c>
      <c r="V40" s="16">
        <f>'FNS Unimproved'!V40*VLOOKUP(MIN(119,$A40+V$3-1),'Improvement Recommendation'!$B$5:$J$124,5,FALSE)</f>
        <v>0</v>
      </c>
      <c r="W40" s="16">
        <f>'FNS Unimproved'!W40*VLOOKUP(MIN(119,$A40+W$3-1),'Improvement Recommendation'!$B$5:$J$124,5,FALSE)</f>
        <v>0</v>
      </c>
      <c r="X40" s="16">
        <f>'FNS Unimproved'!X40*VLOOKUP(MIN(119,$A40+X$3-1),'Improvement Recommendation'!$B$5:$J$124,5,FALSE)</f>
        <v>0</v>
      </c>
      <c r="Y40" s="16">
        <f>'FNS Unimproved'!Y40*VLOOKUP(MIN(119,$A40+Y$3-1),'Improvement Recommendation'!$B$5:$J$124,5,FALSE)</f>
        <v>0</v>
      </c>
      <c r="Z40" s="16">
        <f>'FNS Unimproved'!Z40*VLOOKUP(MIN(119,$A40+Z$3-1),'Improvement Recommendation'!$B$5:$J$124,5,FALSE)</f>
        <v>0</v>
      </c>
      <c r="AA40" s="16">
        <f>'FNS Unimproved'!AA40*VLOOKUP(MIN(119,$A40+AA$3-1),'Improvement Recommendation'!$B$5:$J$124,5,FALSE)</f>
        <v>0</v>
      </c>
      <c r="AB40" s="16">
        <f>'FNS Unimproved'!AB40*VLOOKUP(MIN(119,$A40+AB$3-1),'Improvement Recommendation'!$B$5:$J$124,5,FALSE)</f>
        <v>0</v>
      </c>
      <c r="AC40" s="16">
        <f>'FNS Unimproved'!AC40*VLOOKUP(MIN(119,$A40+AC$3-1),'Improvement Recommendation'!$B$5:$J$124,5,FALSE)</f>
        <v>0</v>
      </c>
      <c r="AD40" s="16">
        <f>'FNS Unimproved'!AD40*VLOOKUP(MIN(119,$A40+AD$3-1),'Improvement Recommendation'!$B$5:$J$124,5,FALSE)</f>
        <v>0</v>
      </c>
      <c r="AE40" s="16">
        <f>'FNS Unimproved'!AE40*VLOOKUP(MIN(119,$A40+AE$3-1),'Improvement Recommendation'!$B$5:$J$124,5,FALSE)</f>
        <v>0</v>
      </c>
      <c r="AF40" s="16">
        <f>'FNS Unimproved'!AF40*VLOOKUP(MIN(119,$A40+AF$3-1),'Improvement Recommendation'!$B$5:$J$124,5,FALSE)</f>
        <v>0</v>
      </c>
      <c r="AG40" s="16">
        <f>'FNS Unimproved'!AG40*VLOOKUP(MIN(119,$A40+AG$3-1),'Improvement Recommendation'!$B$5:$J$124,5,FALSE)</f>
        <v>0</v>
      </c>
      <c r="AH40" s="16">
        <f>'FNS Unimproved'!AH40*VLOOKUP(MIN(119,$A40+AH$3-1),'Improvement Recommendation'!$B$5:$J$124,5,FALSE)</f>
        <v>0</v>
      </c>
      <c r="AI40" s="16">
        <f>'FNS Unimproved'!AI40*VLOOKUP(MIN(119,$A40+AI$3-1),'Improvement Recommendation'!$B$5:$J$124,5,FALSE)</f>
        <v>0</v>
      </c>
      <c r="AJ40" s="16">
        <f>'FNS Unimproved'!AJ40*VLOOKUP(MIN(119,$A40+AJ$3-1),'Improvement Recommendation'!$B$5:$J$124,5,FALSE)</f>
        <v>0</v>
      </c>
    </row>
    <row r="41" spans="1:36">
      <c r="A41" s="5">
        <v>37</v>
      </c>
      <c r="B41" s="16">
        <f>'FNS Unimproved'!B41*VLOOKUP(MIN(119,$A41+B$3-1),'Improvement Recommendation'!$B$5:$J$124,5,FALSE)</f>
        <v>1.3445852232699634E-3</v>
      </c>
      <c r="C41" s="16">
        <f>'FNS Unimproved'!C41*VLOOKUP(MIN(119,$A41+C$3-1),'Improvement Recommendation'!$B$5:$J$124,5,FALSE)</f>
        <v>2.2856051826911712E-3</v>
      </c>
      <c r="D41" s="16">
        <f>'FNS Unimproved'!D41*VLOOKUP(MIN(119,$A41+D$3-1),'Improvement Recommendation'!$B$5:$J$124,5,FALSE)</f>
        <v>3.4965319158395342E-3</v>
      </c>
      <c r="E41" s="16">
        <f>'FNS Unimproved'!E41*VLOOKUP(MIN(119,$A41+E$3-1),'Improvement Recommendation'!$B$5:$J$124,5,FALSE)</f>
        <v>0</v>
      </c>
      <c r="F41" s="16">
        <f>'FNS Unimproved'!F41*VLOOKUP(MIN(119,$A41+F$3-1),'Improvement Recommendation'!$B$5:$J$124,5,FALSE)</f>
        <v>0</v>
      </c>
      <c r="G41" s="16">
        <f>'FNS Unimproved'!G41*VLOOKUP(MIN(119,$A41+G$3-1),'Improvement Recommendation'!$B$5:$J$124,5,FALSE)</f>
        <v>0</v>
      </c>
      <c r="H41" s="16">
        <f>'FNS Unimproved'!H41*VLOOKUP(MIN(119,$A41+H$3-1),'Improvement Recommendation'!$B$5:$J$124,5,FALSE)</f>
        <v>0</v>
      </c>
      <c r="I41" s="16">
        <f>'FNS Unimproved'!I41*VLOOKUP(MIN(119,$A41+I$3-1),'Improvement Recommendation'!$B$5:$J$124,5,FALSE)</f>
        <v>0</v>
      </c>
      <c r="J41" s="16">
        <f>'FNS Unimproved'!J41*VLOOKUP(MIN(119,$A41+J$3-1),'Improvement Recommendation'!$B$5:$J$124,5,FALSE)</f>
        <v>0</v>
      </c>
      <c r="K41" s="16">
        <f>'FNS Unimproved'!K41*VLOOKUP(MIN(119,$A41+K$3-1),'Improvement Recommendation'!$B$5:$J$124,5,FALSE)</f>
        <v>0</v>
      </c>
      <c r="L41" s="16">
        <f>'FNS Unimproved'!L41*VLOOKUP(MIN(119,$A41+L$3-1),'Improvement Recommendation'!$B$5:$J$124,5,FALSE)</f>
        <v>0</v>
      </c>
      <c r="M41" s="16">
        <f>'FNS Unimproved'!M41*VLOOKUP(MIN(119,$A41+M$3-1),'Improvement Recommendation'!$B$5:$J$124,5,FALSE)</f>
        <v>0</v>
      </c>
      <c r="N41" s="16">
        <f>'FNS Unimproved'!N41*VLOOKUP(MIN(119,$A41+N$3-1),'Improvement Recommendation'!$B$5:$J$124,5,FALSE)</f>
        <v>0</v>
      </c>
      <c r="O41" s="16">
        <f>'FNS Unimproved'!O41*VLOOKUP(MIN(119,$A41+O$3-1),'Improvement Recommendation'!$B$5:$J$124,5,FALSE)</f>
        <v>0</v>
      </c>
      <c r="P41" s="16">
        <f>'FNS Unimproved'!P41*VLOOKUP(MIN(119,$A41+P$3-1),'Improvement Recommendation'!$B$5:$J$124,5,FALSE)</f>
        <v>0</v>
      </c>
      <c r="Q41" s="16">
        <f>'FNS Unimproved'!Q41*VLOOKUP(MIN(119,$A41+Q$3-1),'Improvement Recommendation'!$B$5:$J$124,5,FALSE)</f>
        <v>0</v>
      </c>
      <c r="R41" s="16">
        <f>'FNS Unimproved'!R41*VLOOKUP(MIN(119,$A41+R$3-1),'Improvement Recommendation'!$B$5:$J$124,5,FALSE)</f>
        <v>0</v>
      </c>
      <c r="S41" s="16">
        <f>'FNS Unimproved'!S41*VLOOKUP(MIN(119,$A41+S$3-1),'Improvement Recommendation'!$B$5:$J$124,5,FALSE)</f>
        <v>0</v>
      </c>
      <c r="T41" s="16">
        <f>'FNS Unimproved'!T41*VLOOKUP(MIN(119,$A41+T$3-1),'Improvement Recommendation'!$B$5:$J$124,5,FALSE)</f>
        <v>0</v>
      </c>
      <c r="U41" s="20">
        <f>'FNS Unimproved'!U41*VLOOKUP(MIN(119,$A41+U$3-1),'Improvement Recommendation'!$B$5:$J$124,5,FALSE)</f>
        <v>0</v>
      </c>
      <c r="V41" s="16">
        <f>'FNS Unimproved'!V41*VLOOKUP(MIN(119,$A41+V$3-1),'Improvement Recommendation'!$B$5:$J$124,5,FALSE)</f>
        <v>0</v>
      </c>
      <c r="W41" s="16">
        <f>'FNS Unimproved'!W41*VLOOKUP(MIN(119,$A41+W$3-1),'Improvement Recommendation'!$B$5:$J$124,5,FALSE)</f>
        <v>0</v>
      </c>
      <c r="X41" s="16">
        <f>'FNS Unimproved'!X41*VLOOKUP(MIN(119,$A41+X$3-1),'Improvement Recommendation'!$B$5:$J$124,5,FALSE)</f>
        <v>0</v>
      </c>
      <c r="Y41" s="16">
        <f>'FNS Unimproved'!Y41*VLOOKUP(MIN(119,$A41+Y$3-1),'Improvement Recommendation'!$B$5:$J$124,5,FALSE)</f>
        <v>0</v>
      </c>
      <c r="Z41" s="16">
        <f>'FNS Unimproved'!Z41*VLOOKUP(MIN(119,$A41+Z$3-1),'Improvement Recommendation'!$B$5:$J$124,5,FALSE)</f>
        <v>0</v>
      </c>
      <c r="AA41" s="16">
        <f>'FNS Unimproved'!AA41*VLOOKUP(MIN(119,$A41+AA$3-1),'Improvement Recommendation'!$B$5:$J$124,5,FALSE)</f>
        <v>0</v>
      </c>
      <c r="AB41" s="16">
        <f>'FNS Unimproved'!AB41*VLOOKUP(MIN(119,$A41+AB$3-1),'Improvement Recommendation'!$B$5:$J$124,5,FALSE)</f>
        <v>0</v>
      </c>
      <c r="AC41" s="16">
        <f>'FNS Unimproved'!AC41*VLOOKUP(MIN(119,$A41+AC$3-1),'Improvement Recommendation'!$B$5:$J$124,5,FALSE)</f>
        <v>0</v>
      </c>
      <c r="AD41" s="16">
        <f>'FNS Unimproved'!AD41*VLOOKUP(MIN(119,$A41+AD$3-1),'Improvement Recommendation'!$B$5:$J$124,5,FALSE)</f>
        <v>0</v>
      </c>
      <c r="AE41" s="16">
        <f>'FNS Unimproved'!AE41*VLOOKUP(MIN(119,$A41+AE$3-1),'Improvement Recommendation'!$B$5:$J$124,5,FALSE)</f>
        <v>0</v>
      </c>
      <c r="AF41" s="16">
        <f>'FNS Unimproved'!AF41*VLOOKUP(MIN(119,$A41+AF$3-1),'Improvement Recommendation'!$B$5:$J$124,5,FALSE)</f>
        <v>0</v>
      </c>
      <c r="AG41" s="16">
        <f>'FNS Unimproved'!AG41*VLOOKUP(MIN(119,$A41+AG$3-1),'Improvement Recommendation'!$B$5:$J$124,5,FALSE)</f>
        <v>0</v>
      </c>
      <c r="AH41" s="16">
        <f>'FNS Unimproved'!AH41*VLOOKUP(MIN(119,$A41+AH$3-1),'Improvement Recommendation'!$B$5:$J$124,5,FALSE)</f>
        <v>0</v>
      </c>
      <c r="AI41" s="16">
        <f>'FNS Unimproved'!AI41*VLOOKUP(MIN(119,$A41+AI$3-1),'Improvement Recommendation'!$B$5:$J$124,5,FALSE)</f>
        <v>0</v>
      </c>
      <c r="AJ41" s="16">
        <f>'FNS Unimproved'!AJ41*VLOOKUP(MIN(119,$A41+AJ$3-1),'Improvement Recommendation'!$B$5:$J$124,5,FALSE)</f>
        <v>0</v>
      </c>
    </row>
    <row r="42" spans="1:36">
      <c r="A42" s="5">
        <v>38</v>
      </c>
      <c r="B42" s="16">
        <f>'FNS Unimproved'!B42*VLOOKUP(MIN(119,$A42+B$3-1),'Improvement Recommendation'!$B$5:$J$124,5,FALSE)</f>
        <v>1.4594824995436948E-3</v>
      </c>
      <c r="C42" s="16">
        <f>'FNS Unimproved'!C42*VLOOKUP(MIN(119,$A42+C$3-1),'Improvement Recommendation'!$B$5:$J$124,5,FALSE)</f>
        <v>2.3700695207861939E-3</v>
      </c>
      <c r="D42" s="16">
        <f>'FNS Unimproved'!D42*VLOOKUP(MIN(119,$A42+D$3-1),'Improvement Recommendation'!$B$5:$J$124,5,FALSE)</f>
        <v>0</v>
      </c>
      <c r="E42" s="16">
        <f>'FNS Unimproved'!E42*VLOOKUP(MIN(119,$A42+E$3-1),'Improvement Recommendation'!$B$5:$J$124,5,FALSE)</f>
        <v>0</v>
      </c>
      <c r="F42" s="16">
        <f>'FNS Unimproved'!F42*VLOOKUP(MIN(119,$A42+F$3-1),'Improvement Recommendation'!$B$5:$J$124,5,FALSE)</f>
        <v>0</v>
      </c>
      <c r="G42" s="16">
        <f>'FNS Unimproved'!G42*VLOOKUP(MIN(119,$A42+G$3-1),'Improvement Recommendation'!$B$5:$J$124,5,FALSE)</f>
        <v>0</v>
      </c>
      <c r="H42" s="16">
        <f>'FNS Unimproved'!H42*VLOOKUP(MIN(119,$A42+H$3-1),'Improvement Recommendation'!$B$5:$J$124,5,FALSE)</f>
        <v>0</v>
      </c>
      <c r="I42" s="16">
        <f>'FNS Unimproved'!I42*VLOOKUP(MIN(119,$A42+I$3-1),'Improvement Recommendation'!$B$5:$J$124,5,FALSE)</f>
        <v>0</v>
      </c>
      <c r="J42" s="16">
        <f>'FNS Unimproved'!J42*VLOOKUP(MIN(119,$A42+J$3-1),'Improvement Recommendation'!$B$5:$J$124,5,FALSE)</f>
        <v>0</v>
      </c>
      <c r="K42" s="16">
        <f>'FNS Unimproved'!K42*VLOOKUP(MIN(119,$A42+K$3-1),'Improvement Recommendation'!$B$5:$J$124,5,FALSE)</f>
        <v>0</v>
      </c>
      <c r="L42" s="16">
        <f>'FNS Unimproved'!L42*VLOOKUP(MIN(119,$A42+L$3-1),'Improvement Recommendation'!$B$5:$J$124,5,FALSE)</f>
        <v>0</v>
      </c>
      <c r="M42" s="16">
        <f>'FNS Unimproved'!M42*VLOOKUP(MIN(119,$A42+M$3-1),'Improvement Recommendation'!$B$5:$J$124,5,FALSE)</f>
        <v>0</v>
      </c>
      <c r="N42" s="16">
        <f>'FNS Unimproved'!N42*VLOOKUP(MIN(119,$A42+N$3-1),'Improvement Recommendation'!$B$5:$J$124,5,FALSE)</f>
        <v>0</v>
      </c>
      <c r="O42" s="16">
        <f>'FNS Unimproved'!O42*VLOOKUP(MIN(119,$A42+O$3-1),'Improvement Recommendation'!$B$5:$J$124,5,FALSE)</f>
        <v>0</v>
      </c>
      <c r="P42" s="16">
        <f>'FNS Unimproved'!P42*VLOOKUP(MIN(119,$A42+P$3-1),'Improvement Recommendation'!$B$5:$J$124,5,FALSE)</f>
        <v>0</v>
      </c>
      <c r="Q42" s="16">
        <f>'FNS Unimproved'!Q42*VLOOKUP(MIN(119,$A42+Q$3-1),'Improvement Recommendation'!$B$5:$J$124,5,FALSE)</f>
        <v>0</v>
      </c>
      <c r="R42" s="16">
        <f>'FNS Unimproved'!R42*VLOOKUP(MIN(119,$A42+R$3-1),'Improvement Recommendation'!$B$5:$J$124,5,FALSE)</f>
        <v>0</v>
      </c>
      <c r="S42" s="16">
        <f>'FNS Unimproved'!S42*VLOOKUP(MIN(119,$A42+S$3-1),'Improvement Recommendation'!$B$5:$J$124,5,FALSE)</f>
        <v>0</v>
      </c>
      <c r="T42" s="16">
        <f>'FNS Unimproved'!T42*VLOOKUP(MIN(119,$A42+T$3-1),'Improvement Recommendation'!$B$5:$J$124,5,FALSE)</f>
        <v>0</v>
      </c>
      <c r="U42" s="20">
        <f>'FNS Unimproved'!U42*VLOOKUP(MIN(119,$A42+U$3-1),'Improvement Recommendation'!$B$5:$J$124,5,FALSE)</f>
        <v>0</v>
      </c>
      <c r="V42" s="16">
        <f>'FNS Unimproved'!V42*VLOOKUP(MIN(119,$A42+V$3-1),'Improvement Recommendation'!$B$5:$J$124,5,FALSE)</f>
        <v>0</v>
      </c>
      <c r="W42" s="16">
        <f>'FNS Unimproved'!W42*VLOOKUP(MIN(119,$A42+W$3-1),'Improvement Recommendation'!$B$5:$J$124,5,FALSE)</f>
        <v>0</v>
      </c>
      <c r="X42" s="16">
        <f>'FNS Unimproved'!X42*VLOOKUP(MIN(119,$A42+X$3-1),'Improvement Recommendation'!$B$5:$J$124,5,FALSE)</f>
        <v>0</v>
      </c>
      <c r="Y42" s="16">
        <f>'FNS Unimproved'!Y42*VLOOKUP(MIN(119,$A42+Y$3-1),'Improvement Recommendation'!$B$5:$J$124,5,FALSE)</f>
        <v>0</v>
      </c>
      <c r="Z42" s="16">
        <f>'FNS Unimproved'!Z42*VLOOKUP(MIN(119,$A42+Z$3-1),'Improvement Recommendation'!$B$5:$J$124,5,FALSE)</f>
        <v>0</v>
      </c>
      <c r="AA42" s="16">
        <f>'FNS Unimproved'!AA42*VLOOKUP(MIN(119,$A42+AA$3-1),'Improvement Recommendation'!$B$5:$J$124,5,FALSE)</f>
        <v>0</v>
      </c>
      <c r="AB42" s="16">
        <f>'FNS Unimproved'!AB42*VLOOKUP(MIN(119,$A42+AB$3-1),'Improvement Recommendation'!$B$5:$J$124,5,FALSE)</f>
        <v>0</v>
      </c>
      <c r="AC42" s="16">
        <f>'FNS Unimproved'!AC42*VLOOKUP(MIN(119,$A42+AC$3-1),'Improvement Recommendation'!$B$5:$J$124,5,FALSE)</f>
        <v>0</v>
      </c>
      <c r="AD42" s="16">
        <f>'FNS Unimproved'!AD42*VLOOKUP(MIN(119,$A42+AD$3-1),'Improvement Recommendation'!$B$5:$J$124,5,FALSE)</f>
        <v>0</v>
      </c>
      <c r="AE42" s="16">
        <f>'FNS Unimproved'!AE42*VLOOKUP(MIN(119,$A42+AE$3-1),'Improvement Recommendation'!$B$5:$J$124,5,FALSE)</f>
        <v>0</v>
      </c>
      <c r="AF42" s="16">
        <f>'FNS Unimproved'!AF42*VLOOKUP(MIN(119,$A42+AF$3-1),'Improvement Recommendation'!$B$5:$J$124,5,FALSE)</f>
        <v>0</v>
      </c>
      <c r="AG42" s="16">
        <f>'FNS Unimproved'!AG42*VLOOKUP(MIN(119,$A42+AG$3-1),'Improvement Recommendation'!$B$5:$J$124,5,FALSE)</f>
        <v>0</v>
      </c>
      <c r="AH42" s="16">
        <f>'FNS Unimproved'!AH42*VLOOKUP(MIN(119,$A42+AH$3-1),'Improvement Recommendation'!$B$5:$J$124,5,FALSE)</f>
        <v>0</v>
      </c>
      <c r="AI42" s="16">
        <f>'FNS Unimproved'!AI42*VLOOKUP(MIN(119,$A42+AI$3-1),'Improvement Recommendation'!$B$5:$J$124,5,FALSE)</f>
        <v>0</v>
      </c>
      <c r="AJ42" s="16">
        <f>'FNS Unimproved'!AJ42*VLOOKUP(MIN(119,$A42+AJ$3-1),'Improvement Recommendation'!$B$5:$J$124,5,FALSE)</f>
        <v>0</v>
      </c>
    </row>
    <row r="43" spans="1:36">
      <c r="A43" s="5">
        <v>39</v>
      </c>
      <c r="B43" s="16">
        <f>'FNS Unimproved'!B43*VLOOKUP(MIN(119,$A43+B$3-1),'Improvement Recommendation'!$B$5:$J$124,5,FALSE)</f>
        <v>1.5633135607691071E-3</v>
      </c>
      <c r="C43" s="16">
        <f>'FNS Unimproved'!C43*VLOOKUP(MIN(119,$A43+C$3-1),'Improvement Recommendation'!$B$5:$J$124,5,FALSE)</f>
        <v>0</v>
      </c>
      <c r="D43" s="16">
        <f>'FNS Unimproved'!D43*VLOOKUP(MIN(119,$A43+D$3-1),'Improvement Recommendation'!$B$5:$J$124,5,FALSE)</f>
        <v>0</v>
      </c>
      <c r="E43" s="16">
        <f>'FNS Unimproved'!E43*VLOOKUP(MIN(119,$A43+E$3-1),'Improvement Recommendation'!$B$5:$J$124,5,FALSE)</f>
        <v>0</v>
      </c>
      <c r="F43" s="16">
        <f>'FNS Unimproved'!F43*VLOOKUP(MIN(119,$A43+F$3-1),'Improvement Recommendation'!$B$5:$J$124,5,FALSE)</f>
        <v>0</v>
      </c>
      <c r="G43" s="16">
        <f>'FNS Unimproved'!G43*VLOOKUP(MIN(119,$A43+G$3-1),'Improvement Recommendation'!$B$5:$J$124,5,FALSE)</f>
        <v>0</v>
      </c>
      <c r="H43" s="16">
        <f>'FNS Unimproved'!H43*VLOOKUP(MIN(119,$A43+H$3-1),'Improvement Recommendation'!$B$5:$J$124,5,FALSE)</f>
        <v>0</v>
      </c>
      <c r="I43" s="16">
        <f>'FNS Unimproved'!I43*VLOOKUP(MIN(119,$A43+I$3-1),'Improvement Recommendation'!$B$5:$J$124,5,FALSE)</f>
        <v>0</v>
      </c>
      <c r="J43" s="16">
        <f>'FNS Unimproved'!J43*VLOOKUP(MIN(119,$A43+J$3-1),'Improvement Recommendation'!$B$5:$J$124,5,FALSE)</f>
        <v>0</v>
      </c>
      <c r="K43" s="16">
        <f>'FNS Unimproved'!K43*VLOOKUP(MIN(119,$A43+K$3-1),'Improvement Recommendation'!$B$5:$J$124,5,FALSE)</f>
        <v>0</v>
      </c>
      <c r="L43" s="16">
        <f>'FNS Unimproved'!L43*VLOOKUP(MIN(119,$A43+L$3-1),'Improvement Recommendation'!$B$5:$J$124,5,FALSE)</f>
        <v>0</v>
      </c>
      <c r="M43" s="16">
        <f>'FNS Unimproved'!M43*VLOOKUP(MIN(119,$A43+M$3-1),'Improvement Recommendation'!$B$5:$J$124,5,FALSE)</f>
        <v>0</v>
      </c>
      <c r="N43" s="16">
        <f>'FNS Unimproved'!N43*VLOOKUP(MIN(119,$A43+N$3-1),'Improvement Recommendation'!$B$5:$J$124,5,FALSE)</f>
        <v>0</v>
      </c>
      <c r="O43" s="16">
        <f>'FNS Unimproved'!O43*VLOOKUP(MIN(119,$A43+O$3-1),'Improvement Recommendation'!$B$5:$J$124,5,FALSE)</f>
        <v>0</v>
      </c>
      <c r="P43" s="16">
        <f>'FNS Unimproved'!P43*VLOOKUP(MIN(119,$A43+P$3-1),'Improvement Recommendation'!$B$5:$J$124,5,FALSE)</f>
        <v>0</v>
      </c>
      <c r="Q43" s="16">
        <f>'FNS Unimproved'!Q43*VLOOKUP(MIN(119,$A43+Q$3-1),'Improvement Recommendation'!$B$5:$J$124,5,FALSE)</f>
        <v>0</v>
      </c>
      <c r="R43" s="16">
        <f>'FNS Unimproved'!R43*VLOOKUP(MIN(119,$A43+R$3-1),'Improvement Recommendation'!$B$5:$J$124,5,FALSE)</f>
        <v>0</v>
      </c>
      <c r="S43" s="16">
        <f>'FNS Unimproved'!S43*VLOOKUP(MIN(119,$A43+S$3-1),'Improvement Recommendation'!$B$5:$J$124,5,FALSE)</f>
        <v>0</v>
      </c>
      <c r="T43" s="16">
        <f>'FNS Unimproved'!T43*VLOOKUP(MIN(119,$A43+T$3-1),'Improvement Recommendation'!$B$5:$J$124,5,FALSE)</f>
        <v>0</v>
      </c>
      <c r="U43" s="20">
        <f>'FNS Unimproved'!U43*VLOOKUP(MIN(119,$A43+U$3-1),'Improvement Recommendation'!$B$5:$J$124,5,FALSE)</f>
        <v>0</v>
      </c>
      <c r="V43" s="16">
        <f>'FNS Unimproved'!V43*VLOOKUP(MIN(119,$A43+V$3-1),'Improvement Recommendation'!$B$5:$J$124,5,FALSE)</f>
        <v>0</v>
      </c>
      <c r="W43" s="16">
        <f>'FNS Unimproved'!W43*VLOOKUP(MIN(119,$A43+W$3-1),'Improvement Recommendation'!$B$5:$J$124,5,FALSE)</f>
        <v>0</v>
      </c>
      <c r="X43" s="16">
        <f>'FNS Unimproved'!X43*VLOOKUP(MIN(119,$A43+X$3-1),'Improvement Recommendation'!$B$5:$J$124,5,FALSE)</f>
        <v>0</v>
      </c>
      <c r="Y43" s="16">
        <f>'FNS Unimproved'!Y43*VLOOKUP(MIN(119,$A43+Y$3-1),'Improvement Recommendation'!$B$5:$J$124,5,FALSE)</f>
        <v>0</v>
      </c>
      <c r="Z43" s="16">
        <f>'FNS Unimproved'!Z43*VLOOKUP(MIN(119,$A43+Z$3-1),'Improvement Recommendation'!$B$5:$J$124,5,FALSE)</f>
        <v>0</v>
      </c>
      <c r="AA43" s="16">
        <f>'FNS Unimproved'!AA43*VLOOKUP(MIN(119,$A43+AA$3-1),'Improvement Recommendation'!$B$5:$J$124,5,FALSE)</f>
        <v>0</v>
      </c>
      <c r="AB43" s="16">
        <f>'FNS Unimproved'!AB43*VLOOKUP(MIN(119,$A43+AB$3-1),'Improvement Recommendation'!$B$5:$J$124,5,FALSE)</f>
        <v>0</v>
      </c>
      <c r="AC43" s="16">
        <f>'FNS Unimproved'!AC43*VLOOKUP(MIN(119,$A43+AC$3-1),'Improvement Recommendation'!$B$5:$J$124,5,FALSE)</f>
        <v>0</v>
      </c>
      <c r="AD43" s="16">
        <f>'FNS Unimproved'!AD43*VLOOKUP(MIN(119,$A43+AD$3-1),'Improvement Recommendation'!$B$5:$J$124,5,FALSE)</f>
        <v>0</v>
      </c>
      <c r="AE43" s="16">
        <f>'FNS Unimproved'!AE43*VLOOKUP(MIN(119,$A43+AE$3-1),'Improvement Recommendation'!$B$5:$J$124,5,FALSE)</f>
        <v>0</v>
      </c>
      <c r="AF43" s="16">
        <f>'FNS Unimproved'!AF43*VLOOKUP(MIN(119,$A43+AF$3-1),'Improvement Recommendation'!$B$5:$J$124,5,FALSE)</f>
        <v>0</v>
      </c>
      <c r="AG43" s="16">
        <f>'FNS Unimproved'!AG43*VLOOKUP(MIN(119,$A43+AG$3-1),'Improvement Recommendation'!$B$5:$J$124,5,FALSE)</f>
        <v>0</v>
      </c>
      <c r="AH43" s="16">
        <f>'FNS Unimproved'!AH43*VLOOKUP(MIN(119,$A43+AH$3-1),'Improvement Recommendation'!$B$5:$J$124,5,FALSE)</f>
        <v>0</v>
      </c>
      <c r="AI43" s="16">
        <f>'FNS Unimproved'!AI43*VLOOKUP(MIN(119,$A43+AI$3-1),'Improvement Recommendation'!$B$5:$J$124,5,FALSE)</f>
        <v>0</v>
      </c>
      <c r="AJ43" s="16">
        <f>'FNS Unimproved'!AJ43*VLOOKUP(MIN(119,$A43+AJ$3-1),'Improvement Recommendation'!$B$5:$J$124,5,FALSE)</f>
        <v>0</v>
      </c>
    </row>
    <row r="44" spans="1:36">
      <c r="A44" s="5">
        <v>40</v>
      </c>
      <c r="B44" s="16">
        <f>'FNS Unimproved'!B44*VLOOKUP(MIN(119,$A44+B$3-1),'Improvement Recommendation'!$B$5:$J$124,5,FALSE)</f>
        <v>0</v>
      </c>
      <c r="C44" s="16">
        <f>'FNS Unimproved'!C44*VLOOKUP(MIN(119,$A44+C$3-1),'Improvement Recommendation'!$B$5:$J$124,5,FALSE)</f>
        <v>0</v>
      </c>
      <c r="D44" s="16">
        <f>'FNS Unimproved'!D44*VLOOKUP(MIN(119,$A44+D$3-1),'Improvement Recommendation'!$B$5:$J$124,5,FALSE)</f>
        <v>0</v>
      </c>
      <c r="E44" s="16">
        <f>'FNS Unimproved'!E44*VLOOKUP(MIN(119,$A44+E$3-1),'Improvement Recommendation'!$B$5:$J$124,5,FALSE)</f>
        <v>0</v>
      </c>
      <c r="F44" s="16">
        <f>'FNS Unimproved'!F44*VLOOKUP(MIN(119,$A44+F$3-1),'Improvement Recommendation'!$B$5:$J$124,5,FALSE)</f>
        <v>0</v>
      </c>
      <c r="G44" s="16">
        <f>'FNS Unimproved'!G44*VLOOKUP(MIN(119,$A44+G$3-1),'Improvement Recommendation'!$B$5:$J$124,5,FALSE)</f>
        <v>0</v>
      </c>
      <c r="H44" s="16">
        <f>'FNS Unimproved'!H44*VLOOKUP(MIN(119,$A44+H$3-1),'Improvement Recommendation'!$B$5:$J$124,5,FALSE)</f>
        <v>0</v>
      </c>
      <c r="I44" s="16">
        <f>'FNS Unimproved'!I44*VLOOKUP(MIN(119,$A44+I$3-1),'Improvement Recommendation'!$B$5:$J$124,5,FALSE)</f>
        <v>0</v>
      </c>
      <c r="J44" s="16">
        <f>'FNS Unimproved'!J44*VLOOKUP(MIN(119,$A44+J$3-1),'Improvement Recommendation'!$B$5:$J$124,5,FALSE)</f>
        <v>0</v>
      </c>
      <c r="K44" s="16">
        <f>'FNS Unimproved'!K44*VLOOKUP(MIN(119,$A44+K$3-1),'Improvement Recommendation'!$B$5:$J$124,5,FALSE)</f>
        <v>0</v>
      </c>
      <c r="L44" s="16">
        <f>'FNS Unimproved'!L44*VLOOKUP(MIN(119,$A44+L$3-1),'Improvement Recommendation'!$B$5:$J$124,5,FALSE)</f>
        <v>0</v>
      </c>
      <c r="M44" s="16">
        <f>'FNS Unimproved'!M44*VLOOKUP(MIN(119,$A44+M$3-1),'Improvement Recommendation'!$B$5:$J$124,5,FALSE)</f>
        <v>0</v>
      </c>
      <c r="N44" s="16">
        <f>'FNS Unimproved'!N44*VLOOKUP(MIN(119,$A44+N$3-1),'Improvement Recommendation'!$B$5:$J$124,5,FALSE)</f>
        <v>0</v>
      </c>
      <c r="O44" s="16">
        <f>'FNS Unimproved'!O44*VLOOKUP(MIN(119,$A44+O$3-1),'Improvement Recommendation'!$B$5:$J$124,5,FALSE)</f>
        <v>0</v>
      </c>
      <c r="P44" s="16">
        <f>'FNS Unimproved'!P44*VLOOKUP(MIN(119,$A44+P$3-1),'Improvement Recommendation'!$B$5:$J$124,5,FALSE)</f>
        <v>0</v>
      </c>
      <c r="Q44" s="16">
        <f>'FNS Unimproved'!Q44*VLOOKUP(MIN(119,$A44+Q$3-1),'Improvement Recommendation'!$B$5:$J$124,5,FALSE)</f>
        <v>0</v>
      </c>
      <c r="R44" s="16">
        <f>'FNS Unimproved'!R44*VLOOKUP(MIN(119,$A44+R$3-1),'Improvement Recommendation'!$B$5:$J$124,5,FALSE)</f>
        <v>0</v>
      </c>
      <c r="S44" s="16">
        <f>'FNS Unimproved'!S44*VLOOKUP(MIN(119,$A44+S$3-1),'Improvement Recommendation'!$B$5:$J$124,5,FALSE)</f>
        <v>0</v>
      </c>
      <c r="T44" s="16">
        <f>'FNS Unimproved'!T44*VLOOKUP(MIN(119,$A44+T$3-1),'Improvement Recommendation'!$B$5:$J$124,5,FALSE)</f>
        <v>0</v>
      </c>
      <c r="U44" s="20">
        <f>'FNS Unimproved'!U44*VLOOKUP(MIN(119,$A44+U$3-1),'Improvement Recommendation'!$B$5:$J$124,5,FALSE)</f>
        <v>0</v>
      </c>
      <c r="V44" s="16">
        <f>'FNS Unimproved'!V44*VLOOKUP(MIN(119,$A44+V$3-1),'Improvement Recommendation'!$B$5:$J$124,5,FALSE)</f>
        <v>0</v>
      </c>
      <c r="W44" s="16">
        <f>'FNS Unimproved'!W44*VLOOKUP(MIN(119,$A44+W$3-1),'Improvement Recommendation'!$B$5:$J$124,5,FALSE)</f>
        <v>0</v>
      </c>
      <c r="X44" s="16">
        <f>'FNS Unimproved'!X44*VLOOKUP(MIN(119,$A44+X$3-1),'Improvement Recommendation'!$B$5:$J$124,5,FALSE)</f>
        <v>0</v>
      </c>
      <c r="Y44" s="16">
        <f>'FNS Unimproved'!Y44*VLOOKUP(MIN(119,$A44+Y$3-1),'Improvement Recommendation'!$B$5:$J$124,5,FALSE)</f>
        <v>0</v>
      </c>
      <c r="Z44" s="16">
        <f>'FNS Unimproved'!Z44*VLOOKUP(MIN(119,$A44+Z$3-1),'Improvement Recommendation'!$B$5:$J$124,5,FALSE)</f>
        <v>0</v>
      </c>
      <c r="AA44" s="16">
        <f>'FNS Unimproved'!AA44*VLOOKUP(MIN(119,$A44+AA$3-1),'Improvement Recommendation'!$B$5:$J$124,5,FALSE)</f>
        <v>0</v>
      </c>
      <c r="AB44" s="16">
        <f>'FNS Unimproved'!AB44*VLOOKUP(MIN(119,$A44+AB$3-1),'Improvement Recommendation'!$B$5:$J$124,5,FALSE)</f>
        <v>0</v>
      </c>
      <c r="AC44" s="16">
        <f>'FNS Unimproved'!AC44*VLOOKUP(MIN(119,$A44+AC$3-1),'Improvement Recommendation'!$B$5:$J$124,5,FALSE)</f>
        <v>0</v>
      </c>
      <c r="AD44" s="16">
        <f>'FNS Unimproved'!AD44*VLOOKUP(MIN(119,$A44+AD$3-1),'Improvement Recommendation'!$B$5:$J$124,5,FALSE)</f>
        <v>0</v>
      </c>
      <c r="AE44" s="16">
        <f>'FNS Unimproved'!AE44*VLOOKUP(MIN(119,$A44+AE$3-1),'Improvement Recommendation'!$B$5:$J$124,5,FALSE)</f>
        <v>0</v>
      </c>
      <c r="AF44" s="16">
        <f>'FNS Unimproved'!AF44*VLOOKUP(MIN(119,$A44+AF$3-1),'Improvement Recommendation'!$B$5:$J$124,5,FALSE)</f>
        <v>0</v>
      </c>
      <c r="AG44" s="16">
        <f>'FNS Unimproved'!AG44*VLOOKUP(MIN(119,$A44+AG$3-1),'Improvement Recommendation'!$B$5:$J$124,5,FALSE)</f>
        <v>0</v>
      </c>
      <c r="AH44" s="16">
        <f>'FNS Unimproved'!AH44*VLOOKUP(MIN(119,$A44+AH$3-1),'Improvement Recommendation'!$B$5:$J$124,5,FALSE)</f>
        <v>0</v>
      </c>
      <c r="AI44" s="16">
        <f>'FNS Unimproved'!AI44*VLOOKUP(MIN(119,$A44+AI$3-1),'Improvement Recommendation'!$B$5:$J$124,5,FALSE)</f>
        <v>0</v>
      </c>
      <c r="AJ44" s="1">
        <f>'FNS Unimproved'!AJ44*VLOOKUP(MIN(119,$A44+AJ$3-1),'Improvement Recommendation'!$B$5:$J$124,5,FALSE)</f>
        <v>0</v>
      </c>
    </row>
    <row r="45" spans="1:36">
      <c r="A45" s="5">
        <v>41</v>
      </c>
      <c r="B45" s="16">
        <f>'FNS Unimproved'!B45*VLOOKUP(MIN(119,$A45+B$3-1),'Improvement Recommendation'!$B$5:$J$124,5,FALSE)</f>
        <v>0</v>
      </c>
      <c r="C45" s="16">
        <f>'FNS Unimproved'!C45*VLOOKUP(MIN(119,$A45+C$3-1),'Improvement Recommendation'!$B$5:$J$124,5,FALSE)</f>
        <v>0</v>
      </c>
      <c r="D45" s="16">
        <f>'FNS Unimproved'!D45*VLOOKUP(MIN(119,$A45+D$3-1),'Improvement Recommendation'!$B$5:$J$124,5,FALSE)</f>
        <v>0</v>
      </c>
      <c r="E45" s="16">
        <f>'FNS Unimproved'!E45*VLOOKUP(MIN(119,$A45+E$3-1),'Improvement Recommendation'!$B$5:$J$124,5,FALSE)</f>
        <v>0</v>
      </c>
      <c r="F45" s="16">
        <f>'FNS Unimproved'!F45*VLOOKUP(MIN(119,$A45+F$3-1),'Improvement Recommendation'!$B$5:$J$124,5,FALSE)</f>
        <v>0</v>
      </c>
      <c r="G45" s="16">
        <f>'FNS Unimproved'!G45*VLOOKUP(MIN(119,$A45+G$3-1),'Improvement Recommendation'!$B$5:$J$124,5,FALSE)</f>
        <v>0</v>
      </c>
      <c r="H45" s="16">
        <f>'FNS Unimproved'!H45*VLOOKUP(MIN(119,$A45+H$3-1),'Improvement Recommendation'!$B$5:$J$124,5,FALSE)</f>
        <v>0</v>
      </c>
      <c r="I45" s="16">
        <f>'FNS Unimproved'!I45*VLOOKUP(MIN(119,$A45+I$3-1),'Improvement Recommendation'!$B$5:$J$124,5,FALSE)</f>
        <v>0</v>
      </c>
      <c r="J45" s="16">
        <f>'FNS Unimproved'!J45*VLOOKUP(MIN(119,$A45+J$3-1),'Improvement Recommendation'!$B$5:$J$124,5,FALSE)</f>
        <v>0</v>
      </c>
      <c r="K45" s="16">
        <f>'FNS Unimproved'!K45*VLOOKUP(MIN(119,$A45+K$3-1),'Improvement Recommendation'!$B$5:$J$124,5,FALSE)</f>
        <v>0</v>
      </c>
      <c r="L45" s="16">
        <f>'FNS Unimproved'!L45*VLOOKUP(MIN(119,$A45+L$3-1),'Improvement Recommendation'!$B$5:$J$124,5,FALSE)</f>
        <v>0</v>
      </c>
      <c r="M45" s="16">
        <f>'FNS Unimproved'!M45*VLOOKUP(MIN(119,$A45+M$3-1),'Improvement Recommendation'!$B$5:$J$124,5,FALSE)</f>
        <v>0</v>
      </c>
      <c r="N45" s="16">
        <f>'FNS Unimproved'!N45*VLOOKUP(MIN(119,$A45+N$3-1),'Improvement Recommendation'!$B$5:$J$124,5,FALSE)</f>
        <v>0</v>
      </c>
      <c r="O45" s="16">
        <f>'FNS Unimproved'!O45*VLOOKUP(MIN(119,$A45+O$3-1),'Improvement Recommendation'!$B$5:$J$124,5,FALSE)</f>
        <v>0</v>
      </c>
      <c r="P45" s="16">
        <f>'FNS Unimproved'!P45*VLOOKUP(MIN(119,$A45+P$3-1),'Improvement Recommendation'!$B$5:$J$124,5,FALSE)</f>
        <v>0</v>
      </c>
      <c r="Q45" s="16">
        <f>'FNS Unimproved'!Q45*VLOOKUP(MIN(119,$A45+Q$3-1),'Improvement Recommendation'!$B$5:$J$124,5,FALSE)</f>
        <v>0</v>
      </c>
      <c r="R45" s="16">
        <f>'FNS Unimproved'!R45*VLOOKUP(MIN(119,$A45+R$3-1),'Improvement Recommendation'!$B$5:$J$124,5,FALSE)</f>
        <v>0</v>
      </c>
      <c r="S45" s="16">
        <f>'FNS Unimproved'!S45*VLOOKUP(MIN(119,$A45+S$3-1),'Improvement Recommendation'!$B$5:$J$124,5,FALSE)</f>
        <v>0</v>
      </c>
      <c r="T45" s="16">
        <f>'FNS Unimproved'!T45*VLOOKUP(MIN(119,$A45+T$3-1),'Improvement Recommendation'!$B$5:$J$124,5,FALSE)</f>
        <v>0</v>
      </c>
      <c r="U45" s="20">
        <f>'FNS Unimproved'!U45*VLOOKUP(MIN(119,$A45+U$3-1),'Improvement Recommendation'!$B$5:$J$124,5,FALSE)</f>
        <v>0</v>
      </c>
      <c r="V45" s="16">
        <f>'FNS Unimproved'!V45*VLOOKUP(MIN(119,$A45+V$3-1),'Improvement Recommendation'!$B$5:$J$124,5,FALSE)</f>
        <v>0</v>
      </c>
      <c r="W45" s="16">
        <f>'FNS Unimproved'!W45*VLOOKUP(MIN(119,$A45+W$3-1),'Improvement Recommendation'!$B$5:$J$124,5,FALSE)</f>
        <v>0</v>
      </c>
      <c r="X45" s="16">
        <f>'FNS Unimproved'!X45*VLOOKUP(MIN(119,$A45+X$3-1),'Improvement Recommendation'!$B$5:$J$124,5,FALSE)</f>
        <v>0</v>
      </c>
      <c r="Y45" s="16">
        <f>'FNS Unimproved'!Y45*VLOOKUP(MIN(119,$A45+Y$3-1),'Improvement Recommendation'!$B$5:$J$124,5,FALSE)</f>
        <v>0</v>
      </c>
      <c r="Z45" s="16">
        <f>'FNS Unimproved'!Z45*VLOOKUP(MIN(119,$A45+Z$3-1),'Improvement Recommendation'!$B$5:$J$124,5,FALSE)</f>
        <v>0</v>
      </c>
      <c r="AA45" s="16">
        <f>'FNS Unimproved'!AA45*VLOOKUP(MIN(119,$A45+AA$3-1),'Improvement Recommendation'!$B$5:$J$124,5,FALSE)</f>
        <v>0</v>
      </c>
      <c r="AB45" s="16">
        <f>'FNS Unimproved'!AB45*VLOOKUP(MIN(119,$A45+AB$3-1),'Improvement Recommendation'!$B$5:$J$124,5,FALSE)</f>
        <v>0</v>
      </c>
      <c r="AC45" s="16">
        <f>'FNS Unimproved'!AC45*VLOOKUP(MIN(119,$A45+AC$3-1),'Improvement Recommendation'!$B$5:$J$124,5,FALSE)</f>
        <v>0</v>
      </c>
      <c r="AD45" s="16">
        <f>'FNS Unimproved'!AD45*VLOOKUP(MIN(119,$A45+AD$3-1),'Improvement Recommendation'!$B$5:$J$124,5,FALSE)</f>
        <v>0</v>
      </c>
      <c r="AE45" s="16">
        <f>'FNS Unimproved'!AE45*VLOOKUP(MIN(119,$A45+AE$3-1),'Improvement Recommendation'!$B$5:$J$124,5,FALSE)</f>
        <v>0</v>
      </c>
      <c r="AF45" s="16">
        <f>'FNS Unimproved'!AF45*VLOOKUP(MIN(119,$A45+AF$3-1),'Improvement Recommendation'!$B$5:$J$124,5,FALSE)</f>
        <v>0</v>
      </c>
      <c r="AG45" s="16">
        <f>'FNS Unimproved'!AG45*VLOOKUP(MIN(119,$A45+AG$3-1),'Improvement Recommendation'!$B$5:$J$124,5,FALSE)</f>
        <v>0</v>
      </c>
      <c r="AH45" s="16">
        <f>'FNS Unimproved'!AH45*VLOOKUP(MIN(119,$A45+AH$3-1),'Improvement Recommendation'!$B$5:$J$124,5,FALSE)</f>
        <v>0</v>
      </c>
      <c r="AI45" s="1">
        <f>'FNS Unimproved'!AI45*VLOOKUP(MIN(119,$A45+AI$3-1),'Improvement Recommendation'!$B$5:$J$124,5,FALSE)</f>
        <v>0</v>
      </c>
      <c r="AJ45" s="1">
        <f>'FNS Unimproved'!AJ45*VLOOKUP(MIN(119,$A45+AJ$3-1),'Improvement Recommendation'!$B$5:$J$124,5,FALSE)</f>
        <v>0</v>
      </c>
    </row>
    <row r="46" spans="1:36">
      <c r="A46" s="5">
        <v>42</v>
      </c>
      <c r="B46" s="16">
        <f>'FNS Unimproved'!B46*VLOOKUP(MIN(119,$A46+B$3-1),'Improvement Recommendation'!$B$5:$J$124,5,FALSE)</f>
        <v>0</v>
      </c>
      <c r="C46" s="16">
        <f>'FNS Unimproved'!C46*VLOOKUP(MIN(119,$A46+C$3-1),'Improvement Recommendation'!$B$5:$J$124,5,FALSE)</f>
        <v>0</v>
      </c>
      <c r="D46" s="16">
        <f>'FNS Unimproved'!D46*VLOOKUP(MIN(119,$A46+D$3-1),'Improvement Recommendation'!$B$5:$J$124,5,FALSE)</f>
        <v>0</v>
      </c>
      <c r="E46" s="16">
        <f>'FNS Unimproved'!E46*VLOOKUP(MIN(119,$A46+E$3-1),'Improvement Recommendation'!$B$5:$J$124,5,FALSE)</f>
        <v>0</v>
      </c>
      <c r="F46" s="16">
        <f>'FNS Unimproved'!F46*VLOOKUP(MIN(119,$A46+F$3-1),'Improvement Recommendation'!$B$5:$J$124,5,FALSE)</f>
        <v>0</v>
      </c>
      <c r="G46" s="16">
        <f>'FNS Unimproved'!G46*VLOOKUP(MIN(119,$A46+G$3-1),'Improvement Recommendation'!$B$5:$J$124,5,FALSE)</f>
        <v>0</v>
      </c>
      <c r="H46" s="16">
        <f>'FNS Unimproved'!H46*VLOOKUP(MIN(119,$A46+H$3-1),'Improvement Recommendation'!$B$5:$J$124,5,FALSE)</f>
        <v>0</v>
      </c>
      <c r="I46" s="16">
        <f>'FNS Unimproved'!I46*VLOOKUP(MIN(119,$A46+I$3-1),'Improvement Recommendation'!$B$5:$J$124,5,FALSE)</f>
        <v>0</v>
      </c>
      <c r="J46" s="16">
        <f>'FNS Unimproved'!J46*VLOOKUP(MIN(119,$A46+J$3-1),'Improvement Recommendation'!$B$5:$J$124,5,FALSE)</f>
        <v>0</v>
      </c>
      <c r="K46" s="16">
        <f>'FNS Unimproved'!K46*VLOOKUP(MIN(119,$A46+K$3-1),'Improvement Recommendation'!$B$5:$J$124,5,FALSE)</f>
        <v>0</v>
      </c>
      <c r="L46" s="16">
        <f>'FNS Unimproved'!L46*VLOOKUP(MIN(119,$A46+L$3-1),'Improvement Recommendation'!$B$5:$J$124,5,FALSE)</f>
        <v>0</v>
      </c>
      <c r="M46" s="16">
        <f>'FNS Unimproved'!M46*VLOOKUP(MIN(119,$A46+M$3-1),'Improvement Recommendation'!$B$5:$J$124,5,FALSE)</f>
        <v>0</v>
      </c>
      <c r="N46" s="16">
        <f>'FNS Unimproved'!N46*VLOOKUP(MIN(119,$A46+N$3-1),'Improvement Recommendation'!$B$5:$J$124,5,FALSE)</f>
        <v>0</v>
      </c>
      <c r="O46" s="16">
        <f>'FNS Unimproved'!O46*VLOOKUP(MIN(119,$A46+O$3-1),'Improvement Recommendation'!$B$5:$J$124,5,FALSE)</f>
        <v>0</v>
      </c>
      <c r="P46" s="16">
        <f>'FNS Unimproved'!P46*VLOOKUP(MIN(119,$A46+P$3-1),'Improvement Recommendation'!$B$5:$J$124,5,FALSE)</f>
        <v>0</v>
      </c>
      <c r="Q46" s="16">
        <f>'FNS Unimproved'!Q46*VLOOKUP(MIN(119,$A46+Q$3-1),'Improvement Recommendation'!$B$5:$J$124,5,FALSE)</f>
        <v>0</v>
      </c>
      <c r="R46" s="16">
        <f>'FNS Unimproved'!R46*VLOOKUP(MIN(119,$A46+R$3-1),'Improvement Recommendation'!$B$5:$J$124,5,FALSE)</f>
        <v>0</v>
      </c>
      <c r="S46" s="16">
        <f>'FNS Unimproved'!S46*VLOOKUP(MIN(119,$A46+S$3-1),'Improvement Recommendation'!$B$5:$J$124,5,FALSE)</f>
        <v>0</v>
      </c>
      <c r="T46" s="16">
        <f>'FNS Unimproved'!T46*VLOOKUP(MIN(119,$A46+T$3-1),'Improvement Recommendation'!$B$5:$J$124,5,FALSE)</f>
        <v>0</v>
      </c>
      <c r="U46" s="20">
        <f>'FNS Unimproved'!U46*VLOOKUP(MIN(119,$A46+U$3-1),'Improvement Recommendation'!$B$5:$J$124,5,FALSE)</f>
        <v>0</v>
      </c>
      <c r="V46" s="16">
        <f>'FNS Unimproved'!V46*VLOOKUP(MIN(119,$A46+V$3-1),'Improvement Recommendation'!$B$5:$J$124,5,FALSE)</f>
        <v>0</v>
      </c>
      <c r="W46" s="16">
        <f>'FNS Unimproved'!W46*VLOOKUP(MIN(119,$A46+W$3-1),'Improvement Recommendation'!$B$5:$J$124,5,FALSE)</f>
        <v>0</v>
      </c>
      <c r="X46" s="16">
        <f>'FNS Unimproved'!X46*VLOOKUP(MIN(119,$A46+X$3-1),'Improvement Recommendation'!$B$5:$J$124,5,FALSE)</f>
        <v>0</v>
      </c>
      <c r="Y46" s="16">
        <f>'FNS Unimproved'!Y46*VLOOKUP(MIN(119,$A46+Y$3-1),'Improvement Recommendation'!$B$5:$J$124,5,FALSE)</f>
        <v>0</v>
      </c>
      <c r="Z46" s="16">
        <f>'FNS Unimproved'!Z46*VLOOKUP(MIN(119,$A46+Z$3-1),'Improvement Recommendation'!$B$5:$J$124,5,FALSE)</f>
        <v>0</v>
      </c>
      <c r="AA46" s="16">
        <f>'FNS Unimproved'!AA46*VLOOKUP(MIN(119,$A46+AA$3-1),'Improvement Recommendation'!$B$5:$J$124,5,FALSE)</f>
        <v>0</v>
      </c>
      <c r="AB46" s="16">
        <f>'FNS Unimproved'!AB46*VLOOKUP(MIN(119,$A46+AB$3-1),'Improvement Recommendation'!$B$5:$J$124,5,FALSE)</f>
        <v>0</v>
      </c>
      <c r="AC46" s="16">
        <f>'FNS Unimproved'!AC46*VLOOKUP(MIN(119,$A46+AC$3-1),'Improvement Recommendation'!$B$5:$J$124,5,FALSE)</f>
        <v>0</v>
      </c>
      <c r="AD46" s="16">
        <f>'FNS Unimproved'!AD46*VLOOKUP(MIN(119,$A46+AD$3-1),'Improvement Recommendation'!$B$5:$J$124,5,FALSE)</f>
        <v>0</v>
      </c>
      <c r="AE46" s="16">
        <f>'FNS Unimproved'!AE46*VLOOKUP(MIN(119,$A46+AE$3-1),'Improvement Recommendation'!$B$5:$J$124,5,FALSE)</f>
        <v>0</v>
      </c>
      <c r="AF46" s="16">
        <f>'FNS Unimproved'!AF46*VLOOKUP(MIN(119,$A46+AF$3-1),'Improvement Recommendation'!$B$5:$J$124,5,FALSE)</f>
        <v>0</v>
      </c>
      <c r="AG46" s="16">
        <f>'FNS Unimproved'!AG46*VLOOKUP(MIN(119,$A46+AG$3-1),'Improvement Recommendation'!$B$5:$J$124,5,FALSE)</f>
        <v>0</v>
      </c>
      <c r="AH46" s="1">
        <f>'FNS Unimproved'!AH46*VLOOKUP(MIN(119,$A46+AH$3-1),'Improvement Recommendation'!$B$5:$J$124,5,FALSE)</f>
        <v>0</v>
      </c>
      <c r="AI46" s="1">
        <f>'FNS Unimproved'!AI46*VLOOKUP(MIN(119,$A46+AI$3-1),'Improvement Recommendation'!$B$5:$J$124,5,FALSE)</f>
        <v>0</v>
      </c>
      <c r="AJ46" s="1">
        <f>'FNS Unimproved'!AJ46*VLOOKUP(MIN(119,$A46+AJ$3-1),'Improvement Recommendation'!$B$5:$J$124,5,FALSE)</f>
        <v>0</v>
      </c>
    </row>
    <row r="47" spans="1:36">
      <c r="A47" s="5">
        <v>43</v>
      </c>
      <c r="B47" s="16">
        <f>'FNS Unimproved'!B47*VLOOKUP(MIN(119,$A47+B$3-1),'Improvement Recommendation'!$B$5:$J$124,5,FALSE)</f>
        <v>0</v>
      </c>
      <c r="C47" s="16">
        <f>'FNS Unimproved'!C47*VLOOKUP(MIN(119,$A47+C$3-1),'Improvement Recommendation'!$B$5:$J$124,5,FALSE)</f>
        <v>0</v>
      </c>
      <c r="D47" s="16">
        <f>'FNS Unimproved'!D47*VLOOKUP(MIN(119,$A47+D$3-1),'Improvement Recommendation'!$B$5:$J$124,5,FALSE)</f>
        <v>0</v>
      </c>
      <c r="E47" s="16">
        <f>'FNS Unimproved'!E47*VLOOKUP(MIN(119,$A47+E$3-1),'Improvement Recommendation'!$B$5:$J$124,5,FALSE)</f>
        <v>0</v>
      </c>
      <c r="F47" s="16">
        <f>'FNS Unimproved'!F47*VLOOKUP(MIN(119,$A47+F$3-1),'Improvement Recommendation'!$B$5:$J$124,5,FALSE)</f>
        <v>0</v>
      </c>
      <c r="G47" s="16">
        <f>'FNS Unimproved'!G47*VLOOKUP(MIN(119,$A47+G$3-1),'Improvement Recommendation'!$B$5:$J$124,5,FALSE)</f>
        <v>0</v>
      </c>
      <c r="H47" s="16">
        <f>'FNS Unimproved'!H47*VLOOKUP(MIN(119,$A47+H$3-1),'Improvement Recommendation'!$B$5:$J$124,5,FALSE)</f>
        <v>0</v>
      </c>
      <c r="I47" s="16">
        <f>'FNS Unimproved'!I47*VLOOKUP(MIN(119,$A47+I$3-1),'Improvement Recommendation'!$B$5:$J$124,5,FALSE)</f>
        <v>0</v>
      </c>
      <c r="J47" s="16">
        <f>'FNS Unimproved'!J47*VLOOKUP(MIN(119,$A47+J$3-1),'Improvement Recommendation'!$B$5:$J$124,5,FALSE)</f>
        <v>0</v>
      </c>
      <c r="K47" s="16">
        <f>'FNS Unimproved'!K47*VLOOKUP(MIN(119,$A47+K$3-1),'Improvement Recommendation'!$B$5:$J$124,5,FALSE)</f>
        <v>0</v>
      </c>
      <c r="L47" s="16">
        <f>'FNS Unimproved'!L47*VLOOKUP(MIN(119,$A47+L$3-1),'Improvement Recommendation'!$B$5:$J$124,5,FALSE)</f>
        <v>0</v>
      </c>
      <c r="M47" s="16">
        <f>'FNS Unimproved'!M47*VLOOKUP(MIN(119,$A47+M$3-1),'Improvement Recommendation'!$B$5:$J$124,5,FALSE)</f>
        <v>0</v>
      </c>
      <c r="N47" s="16">
        <f>'FNS Unimproved'!N47*VLOOKUP(MIN(119,$A47+N$3-1),'Improvement Recommendation'!$B$5:$J$124,5,FALSE)</f>
        <v>0</v>
      </c>
      <c r="O47" s="16">
        <f>'FNS Unimproved'!O47*VLOOKUP(MIN(119,$A47+O$3-1),'Improvement Recommendation'!$B$5:$J$124,5,FALSE)</f>
        <v>0</v>
      </c>
      <c r="P47" s="16">
        <f>'FNS Unimproved'!P47*VLOOKUP(MIN(119,$A47+P$3-1),'Improvement Recommendation'!$B$5:$J$124,5,FALSE)</f>
        <v>0</v>
      </c>
      <c r="Q47" s="16">
        <f>'FNS Unimproved'!Q47*VLOOKUP(MIN(119,$A47+Q$3-1),'Improvement Recommendation'!$B$5:$J$124,5,FALSE)</f>
        <v>0</v>
      </c>
      <c r="R47" s="16">
        <f>'FNS Unimproved'!R47*VLOOKUP(MIN(119,$A47+R$3-1),'Improvement Recommendation'!$B$5:$J$124,5,FALSE)</f>
        <v>0</v>
      </c>
      <c r="S47" s="16">
        <f>'FNS Unimproved'!S47*VLOOKUP(MIN(119,$A47+S$3-1),'Improvement Recommendation'!$B$5:$J$124,5,FALSE)</f>
        <v>0</v>
      </c>
      <c r="T47" s="16">
        <f>'FNS Unimproved'!T47*VLOOKUP(MIN(119,$A47+T$3-1),'Improvement Recommendation'!$B$5:$J$124,5,FALSE)</f>
        <v>0</v>
      </c>
      <c r="U47" s="20">
        <f>'FNS Unimproved'!U47*VLOOKUP(MIN(119,$A47+U$3-1),'Improvement Recommendation'!$B$5:$J$124,5,FALSE)</f>
        <v>0</v>
      </c>
      <c r="V47" s="16">
        <f>'FNS Unimproved'!V47*VLOOKUP(MIN(119,$A47+V$3-1),'Improvement Recommendation'!$B$5:$J$124,5,FALSE)</f>
        <v>0</v>
      </c>
      <c r="W47" s="16">
        <f>'FNS Unimproved'!W47*VLOOKUP(MIN(119,$A47+W$3-1),'Improvement Recommendation'!$B$5:$J$124,5,FALSE)</f>
        <v>0</v>
      </c>
      <c r="X47" s="16">
        <f>'FNS Unimproved'!X47*VLOOKUP(MIN(119,$A47+X$3-1),'Improvement Recommendation'!$B$5:$J$124,5,FALSE)</f>
        <v>0</v>
      </c>
      <c r="Y47" s="16">
        <f>'FNS Unimproved'!Y47*VLOOKUP(MIN(119,$A47+Y$3-1),'Improvement Recommendation'!$B$5:$J$124,5,FALSE)</f>
        <v>0</v>
      </c>
      <c r="Z47" s="16">
        <f>'FNS Unimproved'!Z47*VLOOKUP(MIN(119,$A47+Z$3-1),'Improvement Recommendation'!$B$5:$J$124,5,FALSE)</f>
        <v>0</v>
      </c>
      <c r="AA47" s="16">
        <f>'FNS Unimproved'!AA47*VLOOKUP(MIN(119,$A47+AA$3-1),'Improvement Recommendation'!$B$5:$J$124,5,FALSE)</f>
        <v>0</v>
      </c>
      <c r="AB47" s="16">
        <f>'FNS Unimproved'!AB47*VLOOKUP(MIN(119,$A47+AB$3-1),'Improvement Recommendation'!$B$5:$J$124,5,FALSE)</f>
        <v>0</v>
      </c>
      <c r="AC47" s="16">
        <f>'FNS Unimproved'!AC47*VLOOKUP(MIN(119,$A47+AC$3-1),'Improvement Recommendation'!$B$5:$J$124,5,FALSE)</f>
        <v>0</v>
      </c>
      <c r="AD47" s="16">
        <f>'FNS Unimproved'!AD47*VLOOKUP(MIN(119,$A47+AD$3-1),'Improvement Recommendation'!$B$5:$J$124,5,FALSE)</f>
        <v>0</v>
      </c>
      <c r="AE47" s="16">
        <f>'FNS Unimproved'!AE47*VLOOKUP(MIN(119,$A47+AE$3-1),'Improvement Recommendation'!$B$5:$J$124,5,FALSE)</f>
        <v>0</v>
      </c>
      <c r="AF47" s="16">
        <f>'FNS Unimproved'!AF47*VLOOKUP(MIN(119,$A47+AF$3-1),'Improvement Recommendation'!$B$5:$J$124,5,FALSE)</f>
        <v>0</v>
      </c>
      <c r="AG47" s="1">
        <f>'FNS Unimproved'!AG47*VLOOKUP(MIN(119,$A47+AG$3-1),'Improvement Recommendation'!$B$5:$J$124,5,FALSE)</f>
        <v>0</v>
      </c>
      <c r="AH47" s="1">
        <f>'FNS Unimproved'!AH47*VLOOKUP(MIN(119,$A47+AH$3-1),'Improvement Recommendation'!$B$5:$J$124,5,FALSE)</f>
        <v>0</v>
      </c>
      <c r="AI47" s="1">
        <f>'FNS Unimproved'!AI47*VLOOKUP(MIN(119,$A47+AI$3-1),'Improvement Recommendation'!$B$5:$J$124,5,FALSE)</f>
        <v>0</v>
      </c>
      <c r="AJ47" s="1">
        <f>'FNS Unimproved'!AJ47*VLOOKUP(MIN(119,$A47+AJ$3-1),'Improvement Recommendation'!$B$5:$J$124,5,FALSE)</f>
        <v>0</v>
      </c>
    </row>
    <row r="48" spans="1:36">
      <c r="A48" s="5">
        <v>44</v>
      </c>
      <c r="B48" s="16">
        <f>'FNS Unimproved'!B48*VLOOKUP(MIN(119,$A48+B$3-1),'Improvement Recommendation'!$B$5:$J$124,5,FALSE)</f>
        <v>0</v>
      </c>
      <c r="C48" s="16">
        <f>'FNS Unimproved'!C48*VLOOKUP(MIN(119,$A48+C$3-1),'Improvement Recommendation'!$B$5:$J$124,5,FALSE)</f>
        <v>0</v>
      </c>
      <c r="D48" s="16">
        <f>'FNS Unimproved'!D48*VLOOKUP(MIN(119,$A48+D$3-1),'Improvement Recommendation'!$B$5:$J$124,5,FALSE)</f>
        <v>0</v>
      </c>
      <c r="E48" s="16">
        <f>'FNS Unimproved'!E48*VLOOKUP(MIN(119,$A48+E$3-1),'Improvement Recommendation'!$B$5:$J$124,5,FALSE)</f>
        <v>0</v>
      </c>
      <c r="F48" s="16">
        <f>'FNS Unimproved'!F48*VLOOKUP(MIN(119,$A48+F$3-1),'Improvement Recommendation'!$B$5:$J$124,5,FALSE)</f>
        <v>0</v>
      </c>
      <c r="G48" s="16">
        <f>'FNS Unimproved'!G48*VLOOKUP(MIN(119,$A48+G$3-1),'Improvement Recommendation'!$B$5:$J$124,5,FALSE)</f>
        <v>0</v>
      </c>
      <c r="H48" s="16">
        <f>'FNS Unimproved'!H48*VLOOKUP(MIN(119,$A48+H$3-1),'Improvement Recommendation'!$B$5:$J$124,5,FALSE)</f>
        <v>0</v>
      </c>
      <c r="I48" s="16">
        <f>'FNS Unimproved'!I48*VLOOKUP(MIN(119,$A48+I$3-1),'Improvement Recommendation'!$B$5:$J$124,5,FALSE)</f>
        <v>0</v>
      </c>
      <c r="J48" s="16">
        <f>'FNS Unimproved'!J48*VLOOKUP(MIN(119,$A48+J$3-1),'Improvement Recommendation'!$B$5:$J$124,5,FALSE)</f>
        <v>0</v>
      </c>
      <c r="K48" s="16">
        <f>'FNS Unimproved'!K48*VLOOKUP(MIN(119,$A48+K$3-1),'Improvement Recommendation'!$B$5:$J$124,5,FALSE)</f>
        <v>0</v>
      </c>
      <c r="L48" s="16">
        <f>'FNS Unimproved'!L48*VLOOKUP(MIN(119,$A48+L$3-1),'Improvement Recommendation'!$B$5:$J$124,5,FALSE)</f>
        <v>0</v>
      </c>
      <c r="M48" s="16">
        <f>'FNS Unimproved'!M48*VLOOKUP(MIN(119,$A48+M$3-1),'Improvement Recommendation'!$B$5:$J$124,5,FALSE)</f>
        <v>0</v>
      </c>
      <c r="N48" s="16">
        <f>'FNS Unimproved'!N48*VLOOKUP(MIN(119,$A48+N$3-1),'Improvement Recommendation'!$B$5:$J$124,5,FALSE)</f>
        <v>0</v>
      </c>
      <c r="O48" s="16">
        <f>'FNS Unimproved'!O48*VLOOKUP(MIN(119,$A48+O$3-1),'Improvement Recommendation'!$B$5:$J$124,5,FALSE)</f>
        <v>0</v>
      </c>
      <c r="P48" s="16">
        <f>'FNS Unimproved'!P48*VLOOKUP(MIN(119,$A48+P$3-1),'Improvement Recommendation'!$B$5:$J$124,5,FALSE)</f>
        <v>0</v>
      </c>
      <c r="Q48" s="16">
        <f>'FNS Unimproved'!Q48*VLOOKUP(MIN(119,$A48+Q$3-1),'Improvement Recommendation'!$B$5:$J$124,5,FALSE)</f>
        <v>0</v>
      </c>
      <c r="R48" s="16">
        <f>'FNS Unimproved'!R48*VLOOKUP(MIN(119,$A48+R$3-1),'Improvement Recommendation'!$B$5:$J$124,5,FALSE)</f>
        <v>0</v>
      </c>
      <c r="S48" s="16">
        <f>'FNS Unimproved'!S48*VLOOKUP(MIN(119,$A48+S$3-1),'Improvement Recommendation'!$B$5:$J$124,5,FALSE)</f>
        <v>0</v>
      </c>
      <c r="T48" s="16">
        <f>'FNS Unimproved'!T48*VLOOKUP(MIN(119,$A48+T$3-1),'Improvement Recommendation'!$B$5:$J$124,5,FALSE)</f>
        <v>0</v>
      </c>
      <c r="U48" s="20">
        <f>'FNS Unimproved'!U48*VLOOKUP(MIN(119,$A48+U$3-1),'Improvement Recommendation'!$B$5:$J$124,5,FALSE)</f>
        <v>0</v>
      </c>
      <c r="V48" s="16">
        <f>'FNS Unimproved'!V48*VLOOKUP(MIN(119,$A48+V$3-1),'Improvement Recommendation'!$B$5:$J$124,5,FALSE)</f>
        <v>0</v>
      </c>
      <c r="W48" s="16">
        <f>'FNS Unimproved'!W48*VLOOKUP(MIN(119,$A48+W$3-1),'Improvement Recommendation'!$B$5:$J$124,5,FALSE)</f>
        <v>0</v>
      </c>
      <c r="X48" s="16">
        <f>'FNS Unimproved'!X48*VLOOKUP(MIN(119,$A48+X$3-1),'Improvement Recommendation'!$B$5:$J$124,5,FALSE)</f>
        <v>0</v>
      </c>
      <c r="Y48" s="16">
        <f>'FNS Unimproved'!Y48*VLOOKUP(MIN(119,$A48+Y$3-1),'Improvement Recommendation'!$B$5:$J$124,5,FALSE)</f>
        <v>0</v>
      </c>
      <c r="Z48" s="16">
        <f>'FNS Unimproved'!Z48*VLOOKUP(MIN(119,$A48+Z$3-1),'Improvement Recommendation'!$B$5:$J$124,5,FALSE)</f>
        <v>0</v>
      </c>
      <c r="AA48" s="16">
        <f>'FNS Unimproved'!AA48*VLOOKUP(MIN(119,$A48+AA$3-1),'Improvement Recommendation'!$B$5:$J$124,5,FALSE)</f>
        <v>0</v>
      </c>
      <c r="AB48" s="16">
        <f>'FNS Unimproved'!AB48*VLOOKUP(MIN(119,$A48+AB$3-1),'Improvement Recommendation'!$B$5:$J$124,5,FALSE)</f>
        <v>0</v>
      </c>
      <c r="AC48" s="16">
        <f>'FNS Unimproved'!AC48*VLOOKUP(MIN(119,$A48+AC$3-1),'Improvement Recommendation'!$B$5:$J$124,5,FALSE)</f>
        <v>0</v>
      </c>
      <c r="AD48" s="16">
        <f>'FNS Unimproved'!AD48*VLOOKUP(MIN(119,$A48+AD$3-1),'Improvement Recommendation'!$B$5:$J$124,5,FALSE)</f>
        <v>0</v>
      </c>
      <c r="AE48" s="16">
        <f>'FNS Unimproved'!AE48*VLOOKUP(MIN(119,$A48+AE$3-1),'Improvement Recommendation'!$B$5:$J$124,5,FALSE)</f>
        <v>0</v>
      </c>
      <c r="AF48" s="1">
        <f>'FNS Unimproved'!AF48*VLOOKUP(MIN(119,$A48+AF$3-1),'Improvement Recommendation'!$B$5:$J$124,5,FALSE)</f>
        <v>0</v>
      </c>
      <c r="AG48" s="1">
        <f>'FNS Unimproved'!AG48*VLOOKUP(MIN(119,$A48+AG$3-1),'Improvement Recommendation'!$B$5:$J$124,5,FALSE)</f>
        <v>0</v>
      </c>
      <c r="AH48" s="1">
        <f>'FNS Unimproved'!AH48*VLOOKUP(MIN(119,$A48+AH$3-1),'Improvement Recommendation'!$B$5:$J$124,5,FALSE)</f>
        <v>0</v>
      </c>
      <c r="AI48" s="1">
        <f>'FNS Unimproved'!AI48*VLOOKUP(MIN(119,$A48+AI$3-1),'Improvement Recommendation'!$B$5:$J$124,5,FALSE)</f>
        <v>0</v>
      </c>
      <c r="AJ48" s="1">
        <f>'FNS Unimproved'!AJ48*VLOOKUP(MIN(119,$A48+AJ$3-1),'Improvement Recommendation'!$B$5:$J$124,5,FALSE)</f>
        <v>0</v>
      </c>
    </row>
    <row r="49" spans="1:36">
      <c r="A49" s="5">
        <v>45</v>
      </c>
      <c r="B49" s="16">
        <f>'FNS Unimproved'!B49*VLOOKUP(MIN(119,$A49+B$3-1),'Improvement Recommendation'!$B$5:$J$124,5,FALSE)</f>
        <v>0</v>
      </c>
      <c r="C49" s="16">
        <f>'FNS Unimproved'!C49*VLOOKUP(MIN(119,$A49+C$3-1),'Improvement Recommendation'!$B$5:$J$124,5,FALSE)</f>
        <v>0</v>
      </c>
      <c r="D49" s="16">
        <f>'FNS Unimproved'!D49*VLOOKUP(MIN(119,$A49+D$3-1),'Improvement Recommendation'!$B$5:$J$124,5,FALSE)</f>
        <v>0</v>
      </c>
      <c r="E49" s="16">
        <f>'FNS Unimproved'!E49*VLOOKUP(MIN(119,$A49+E$3-1),'Improvement Recommendation'!$B$5:$J$124,5,FALSE)</f>
        <v>0</v>
      </c>
      <c r="F49" s="16">
        <f>'FNS Unimproved'!F49*VLOOKUP(MIN(119,$A49+F$3-1),'Improvement Recommendation'!$B$5:$J$124,5,FALSE)</f>
        <v>0</v>
      </c>
      <c r="G49" s="16">
        <f>'FNS Unimproved'!G49*VLOOKUP(MIN(119,$A49+G$3-1),'Improvement Recommendation'!$B$5:$J$124,5,FALSE)</f>
        <v>0</v>
      </c>
      <c r="H49" s="16">
        <f>'FNS Unimproved'!H49*VLOOKUP(MIN(119,$A49+H$3-1),'Improvement Recommendation'!$B$5:$J$124,5,FALSE)</f>
        <v>0</v>
      </c>
      <c r="I49" s="16">
        <f>'FNS Unimproved'!I49*VLOOKUP(MIN(119,$A49+I$3-1),'Improvement Recommendation'!$B$5:$J$124,5,FALSE)</f>
        <v>0</v>
      </c>
      <c r="J49" s="16">
        <f>'FNS Unimproved'!J49*VLOOKUP(MIN(119,$A49+J$3-1),'Improvement Recommendation'!$B$5:$J$124,5,FALSE)</f>
        <v>0</v>
      </c>
      <c r="K49" s="16">
        <f>'FNS Unimproved'!K49*VLOOKUP(MIN(119,$A49+K$3-1),'Improvement Recommendation'!$B$5:$J$124,5,FALSE)</f>
        <v>0</v>
      </c>
      <c r="L49" s="16">
        <f>'FNS Unimproved'!L49*VLOOKUP(MIN(119,$A49+L$3-1),'Improvement Recommendation'!$B$5:$J$124,5,FALSE)</f>
        <v>0</v>
      </c>
      <c r="M49" s="16">
        <f>'FNS Unimproved'!M49*VLOOKUP(MIN(119,$A49+M$3-1),'Improvement Recommendation'!$B$5:$J$124,5,FALSE)</f>
        <v>0</v>
      </c>
      <c r="N49" s="16">
        <f>'FNS Unimproved'!N49*VLOOKUP(MIN(119,$A49+N$3-1),'Improvement Recommendation'!$B$5:$J$124,5,FALSE)</f>
        <v>0</v>
      </c>
      <c r="O49" s="16">
        <f>'FNS Unimproved'!O49*VLOOKUP(MIN(119,$A49+O$3-1),'Improvement Recommendation'!$B$5:$J$124,5,FALSE)</f>
        <v>0</v>
      </c>
      <c r="P49" s="16">
        <f>'FNS Unimproved'!P49*VLOOKUP(MIN(119,$A49+P$3-1),'Improvement Recommendation'!$B$5:$J$124,5,FALSE)</f>
        <v>0</v>
      </c>
      <c r="Q49" s="16">
        <f>'FNS Unimproved'!Q49*VLOOKUP(MIN(119,$A49+Q$3-1),'Improvement Recommendation'!$B$5:$J$124,5,FALSE)</f>
        <v>0</v>
      </c>
      <c r="R49" s="16">
        <f>'FNS Unimproved'!R49*VLOOKUP(MIN(119,$A49+R$3-1),'Improvement Recommendation'!$B$5:$J$124,5,FALSE)</f>
        <v>0</v>
      </c>
      <c r="S49" s="16">
        <f>'FNS Unimproved'!S49*VLOOKUP(MIN(119,$A49+S$3-1),'Improvement Recommendation'!$B$5:$J$124,5,FALSE)</f>
        <v>0</v>
      </c>
      <c r="T49" s="16">
        <f>'FNS Unimproved'!T49*VLOOKUP(MIN(119,$A49+T$3-1),'Improvement Recommendation'!$B$5:$J$124,5,FALSE)</f>
        <v>0</v>
      </c>
      <c r="U49" s="20">
        <f>'FNS Unimproved'!U49*VLOOKUP(MIN(119,$A49+U$3-1),'Improvement Recommendation'!$B$5:$J$124,5,FALSE)</f>
        <v>0</v>
      </c>
      <c r="V49" s="16">
        <f>'FNS Unimproved'!V49*VLOOKUP(MIN(119,$A49+V$3-1),'Improvement Recommendation'!$B$5:$J$124,5,FALSE)</f>
        <v>0</v>
      </c>
      <c r="W49" s="16">
        <f>'FNS Unimproved'!W49*VLOOKUP(MIN(119,$A49+W$3-1),'Improvement Recommendation'!$B$5:$J$124,5,FALSE)</f>
        <v>0</v>
      </c>
      <c r="X49" s="16">
        <f>'FNS Unimproved'!X49*VLOOKUP(MIN(119,$A49+X$3-1),'Improvement Recommendation'!$B$5:$J$124,5,FALSE)</f>
        <v>0</v>
      </c>
      <c r="Y49" s="16">
        <f>'FNS Unimproved'!Y49*VLOOKUP(MIN(119,$A49+Y$3-1),'Improvement Recommendation'!$B$5:$J$124,5,FALSE)</f>
        <v>0</v>
      </c>
      <c r="Z49" s="16">
        <f>'FNS Unimproved'!Z49*VLOOKUP(MIN(119,$A49+Z$3-1),'Improvement Recommendation'!$B$5:$J$124,5,FALSE)</f>
        <v>0</v>
      </c>
      <c r="AA49" s="16">
        <f>'FNS Unimproved'!AA49*VLOOKUP(MIN(119,$A49+AA$3-1),'Improvement Recommendation'!$B$5:$J$124,5,FALSE)</f>
        <v>0</v>
      </c>
      <c r="AB49" s="16">
        <f>'FNS Unimproved'!AB49*VLOOKUP(MIN(119,$A49+AB$3-1),'Improvement Recommendation'!$B$5:$J$124,5,FALSE)</f>
        <v>0</v>
      </c>
      <c r="AC49" s="16">
        <f>'FNS Unimproved'!AC49*VLOOKUP(MIN(119,$A49+AC$3-1),'Improvement Recommendation'!$B$5:$J$124,5,FALSE)</f>
        <v>0</v>
      </c>
      <c r="AD49" s="16">
        <f>'FNS Unimproved'!AD49*VLOOKUP(MIN(119,$A49+AD$3-1),'Improvement Recommendation'!$B$5:$J$124,5,FALSE)</f>
        <v>0</v>
      </c>
      <c r="AE49" s="1">
        <f>'FNS Unimproved'!AE49*VLOOKUP(MIN(119,$A49+AE$3-1),'Improvement Recommendation'!$B$5:$J$124,5,FALSE)</f>
        <v>0</v>
      </c>
      <c r="AF49" s="1">
        <f>'FNS Unimproved'!AF49*VLOOKUP(MIN(119,$A49+AF$3-1),'Improvement Recommendation'!$B$5:$J$124,5,FALSE)</f>
        <v>0</v>
      </c>
      <c r="AG49" s="1">
        <f>'FNS Unimproved'!AG49*VLOOKUP(MIN(119,$A49+AG$3-1),'Improvement Recommendation'!$B$5:$J$124,5,FALSE)</f>
        <v>0</v>
      </c>
      <c r="AH49" s="1">
        <f>'FNS Unimproved'!AH49*VLOOKUP(MIN(119,$A49+AH$3-1),'Improvement Recommendation'!$B$5:$J$124,5,FALSE)</f>
        <v>0</v>
      </c>
      <c r="AI49" s="1">
        <f>'FNS Unimproved'!AI49*VLOOKUP(MIN(119,$A49+AI$3-1),'Improvement Recommendation'!$B$5:$J$124,5,FALSE)</f>
        <v>0</v>
      </c>
      <c r="AJ49" s="1">
        <f>'FNS Unimproved'!AJ49*VLOOKUP(MIN(119,$A49+AJ$3-1),'Improvement Recommendation'!$B$5:$J$124,5,FALSE)</f>
        <v>0</v>
      </c>
    </row>
    <row r="50" spans="1:36">
      <c r="A50" s="5">
        <v>46</v>
      </c>
      <c r="B50" s="16">
        <f>'FNS Unimproved'!B50*VLOOKUP(MIN(119,$A50+B$3-1),'Improvement Recommendation'!$B$5:$J$124,5,FALSE)</f>
        <v>0</v>
      </c>
      <c r="C50" s="16">
        <f>'FNS Unimproved'!C50*VLOOKUP(MIN(119,$A50+C$3-1),'Improvement Recommendation'!$B$5:$J$124,5,FALSE)</f>
        <v>0</v>
      </c>
      <c r="D50" s="16">
        <f>'FNS Unimproved'!D50*VLOOKUP(MIN(119,$A50+D$3-1),'Improvement Recommendation'!$B$5:$J$124,5,FALSE)</f>
        <v>0</v>
      </c>
      <c r="E50" s="16">
        <f>'FNS Unimproved'!E50*VLOOKUP(MIN(119,$A50+E$3-1),'Improvement Recommendation'!$B$5:$J$124,5,FALSE)</f>
        <v>0</v>
      </c>
      <c r="F50" s="16">
        <f>'FNS Unimproved'!F50*VLOOKUP(MIN(119,$A50+F$3-1),'Improvement Recommendation'!$B$5:$J$124,5,FALSE)</f>
        <v>0</v>
      </c>
      <c r="G50" s="16">
        <f>'FNS Unimproved'!G50*VLOOKUP(MIN(119,$A50+G$3-1),'Improvement Recommendation'!$B$5:$J$124,5,FALSE)</f>
        <v>0</v>
      </c>
      <c r="H50" s="16">
        <f>'FNS Unimproved'!H50*VLOOKUP(MIN(119,$A50+H$3-1),'Improvement Recommendation'!$B$5:$J$124,5,FALSE)</f>
        <v>0</v>
      </c>
      <c r="I50" s="16">
        <f>'FNS Unimproved'!I50*VLOOKUP(MIN(119,$A50+I$3-1),'Improvement Recommendation'!$B$5:$J$124,5,FALSE)</f>
        <v>0</v>
      </c>
      <c r="J50" s="16">
        <f>'FNS Unimproved'!J50*VLOOKUP(MIN(119,$A50+J$3-1),'Improvement Recommendation'!$B$5:$J$124,5,FALSE)</f>
        <v>0</v>
      </c>
      <c r="K50" s="16">
        <f>'FNS Unimproved'!K50*VLOOKUP(MIN(119,$A50+K$3-1),'Improvement Recommendation'!$B$5:$J$124,5,FALSE)</f>
        <v>0</v>
      </c>
      <c r="L50" s="16">
        <f>'FNS Unimproved'!L50*VLOOKUP(MIN(119,$A50+L$3-1),'Improvement Recommendation'!$B$5:$J$124,5,FALSE)</f>
        <v>0</v>
      </c>
      <c r="M50" s="16">
        <f>'FNS Unimproved'!M50*VLOOKUP(MIN(119,$A50+M$3-1),'Improvement Recommendation'!$B$5:$J$124,5,FALSE)</f>
        <v>0</v>
      </c>
      <c r="N50" s="16">
        <f>'FNS Unimproved'!N50*VLOOKUP(MIN(119,$A50+N$3-1),'Improvement Recommendation'!$B$5:$J$124,5,FALSE)</f>
        <v>0</v>
      </c>
      <c r="O50" s="16">
        <f>'FNS Unimproved'!O50*VLOOKUP(MIN(119,$A50+O$3-1),'Improvement Recommendation'!$B$5:$J$124,5,FALSE)</f>
        <v>0</v>
      </c>
      <c r="P50" s="16">
        <f>'FNS Unimproved'!P50*VLOOKUP(MIN(119,$A50+P$3-1),'Improvement Recommendation'!$B$5:$J$124,5,FALSE)</f>
        <v>0</v>
      </c>
      <c r="Q50" s="16">
        <f>'FNS Unimproved'!Q50*VLOOKUP(MIN(119,$A50+Q$3-1),'Improvement Recommendation'!$B$5:$J$124,5,FALSE)</f>
        <v>0</v>
      </c>
      <c r="R50" s="16">
        <f>'FNS Unimproved'!R50*VLOOKUP(MIN(119,$A50+R$3-1),'Improvement Recommendation'!$B$5:$J$124,5,FALSE)</f>
        <v>0</v>
      </c>
      <c r="S50" s="16">
        <f>'FNS Unimproved'!S50*VLOOKUP(MIN(119,$A50+S$3-1),'Improvement Recommendation'!$B$5:$J$124,5,FALSE)</f>
        <v>0</v>
      </c>
      <c r="T50" s="16">
        <f>'FNS Unimproved'!T50*VLOOKUP(MIN(119,$A50+T$3-1),'Improvement Recommendation'!$B$5:$J$124,5,FALSE)</f>
        <v>0</v>
      </c>
      <c r="U50" s="20">
        <f>'FNS Unimproved'!U50*VLOOKUP(MIN(119,$A50+U$3-1),'Improvement Recommendation'!$B$5:$J$124,5,FALSE)</f>
        <v>0</v>
      </c>
      <c r="V50" s="16">
        <f>'FNS Unimproved'!V50*VLOOKUP(MIN(119,$A50+V$3-1),'Improvement Recommendation'!$B$5:$J$124,5,FALSE)</f>
        <v>0</v>
      </c>
      <c r="W50" s="16">
        <f>'FNS Unimproved'!W50*VLOOKUP(MIN(119,$A50+W$3-1),'Improvement Recommendation'!$B$5:$J$124,5,FALSE)</f>
        <v>0</v>
      </c>
      <c r="X50" s="16">
        <f>'FNS Unimproved'!X50*VLOOKUP(MIN(119,$A50+X$3-1),'Improvement Recommendation'!$B$5:$J$124,5,FALSE)</f>
        <v>0</v>
      </c>
      <c r="Y50" s="16">
        <f>'FNS Unimproved'!Y50*VLOOKUP(MIN(119,$A50+Y$3-1),'Improvement Recommendation'!$B$5:$J$124,5,FALSE)</f>
        <v>0</v>
      </c>
      <c r="Z50" s="16">
        <f>'FNS Unimproved'!Z50*VLOOKUP(MIN(119,$A50+Z$3-1),'Improvement Recommendation'!$B$5:$J$124,5,FALSE)</f>
        <v>0</v>
      </c>
      <c r="AA50" s="16">
        <f>'FNS Unimproved'!AA50*VLOOKUP(MIN(119,$A50+AA$3-1),'Improvement Recommendation'!$B$5:$J$124,5,FALSE)</f>
        <v>0</v>
      </c>
      <c r="AB50" s="16">
        <f>'FNS Unimproved'!AB50*VLOOKUP(MIN(119,$A50+AB$3-1),'Improvement Recommendation'!$B$5:$J$124,5,FALSE)</f>
        <v>0</v>
      </c>
      <c r="AC50" s="16">
        <f>'FNS Unimproved'!AC50*VLOOKUP(MIN(119,$A50+AC$3-1),'Improvement Recommendation'!$B$5:$J$124,5,FALSE)</f>
        <v>0</v>
      </c>
      <c r="AD50" s="1">
        <f>'FNS Unimproved'!AD50*VLOOKUP(MIN(119,$A50+AD$3-1),'Improvement Recommendation'!$B$5:$J$124,5,FALSE)</f>
        <v>0</v>
      </c>
      <c r="AE50" s="1">
        <f>'FNS Unimproved'!AE50*VLOOKUP(MIN(119,$A50+AE$3-1),'Improvement Recommendation'!$B$5:$J$124,5,FALSE)</f>
        <v>0</v>
      </c>
      <c r="AF50" s="1">
        <f>'FNS Unimproved'!AF50*VLOOKUP(MIN(119,$A50+AF$3-1),'Improvement Recommendation'!$B$5:$J$124,5,FALSE)</f>
        <v>0</v>
      </c>
      <c r="AG50" s="1">
        <f>'FNS Unimproved'!AG50*VLOOKUP(MIN(119,$A50+AG$3-1),'Improvement Recommendation'!$B$5:$J$124,5,FALSE)</f>
        <v>0</v>
      </c>
      <c r="AH50" s="1">
        <f>'FNS Unimproved'!AH50*VLOOKUP(MIN(119,$A50+AH$3-1),'Improvement Recommendation'!$B$5:$J$124,5,FALSE)</f>
        <v>0</v>
      </c>
      <c r="AI50" s="1">
        <f>'FNS Unimproved'!AI50*VLOOKUP(MIN(119,$A50+AI$3-1),'Improvement Recommendation'!$B$5:$J$124,5,FALSE)</f>
        <v>0</v>
      </c>
      <c r="AJ50" s="1">
        <f>'FNS Unimproved'!AJ50*VLOOKUP(MIN(119,$A50+AJ$3-1),'Improvement Recommendation'!$B$5:$J$124,5,FALSE)</f>
        <v>0</v>
      </c>
    </row>
    <row r="51" spans="1:36">
      <c r="A51" s="5">
        <v>47</v>
      </c>
      <c r="B51" s="16">
        <f>'FNS Unimproved'!B51*VLOOKUP(MIN(119,$A51+B$3-1),'Improvement Recommendation'!$B$5:$J$124,5,FALSE)</f>
        <v>0</v>
      </c>
      <c r="C51" s="16">
        <f>'FNS Unimproved'!C51*VLOOKUP(MIN(119,$A51+C$3-1),'Improvement Recommendation'!$B$5:$J$124,5,FALSE)</f>
        <v>0</v>
      </c>
      <c r="D51" s="16">
        <f>'FNS Unimproved'!D51*VLOOKUP(MIN(119,$A51+D$3-1),'Improvement Recommendation'!$B$5:$J$124,5,FALSE)</f>
        <v>0</v>
      </c>
      <c r="E51" s="16">
        <f>'FNS Unimproved'!E51*VLOOKUP(MIN(119,$A51+E$3-1),'Improvement Recommendation'!$B$5:$J$124,5,FALSE)</f>
        <v>0</v>
      </c>
      <c r="F51" s="16">
        <f>'FNS Unimproved'!F51*VLOOKUP(MIN(119,$A51+F$3-1),'Improvement Recommendation'!$B$5:$J$124,5,FALSE)</f>
        <v>0</v>
      </c>
      <c r="G51" s="16">
        <f>'FNS Unimproved'!G51*VLOOKUP(MIN(119,$A51+G$3-1),'Improvement Recommendation'!$B$5:$J$124,5,FALSE)</f>
        <v>0</v>
      </c>
      <c r="H51" s="16">
        <f>'FNS Unimproved'!H51*VLOOKUP(MIN(119,$A51+H$3-1),'Improvement Recommendation'!$B$5:$J$124,5,FALSE)</f>
        <v>0</v>
      </c>
      <c r="I51" s="16">
        <f>'FNS Unimproved'!I51*VLOOKUP(MIN(119,$A51+I$3-1),'Improvement Recommendation'!$B$5:$J$124,5,FALSE)</f>
        <v>0</v>
      </c>
      <c r="J51" s="16">
        <f>'FNS Unimproved'!J51*VLOOKUP(MIN(119,$A51+J$3-1),'Improvement Recommendation'!$B$5:$J$124,5,FALSE)</f>
        <v>0</v>
      </c>
      <c r="K51" s="16">
        <f>'FNS Unimproved'!K51*VLOOKUP(MIN(119,$A51+K$3-1),'Improvement Recommendation'!$B$5:$J$124,5,FALSE)</f>
        <v>0</v>
      </c>
      <c r="L51" s="16">
        <f>'FNS Unimproved'!L51*VLOOKUP(MIN(119,$A51+L$3-1),'Improvement Recommendation'!$B$5:$J$124,5,FALSE)</f>
        <v>0</v>
      </c>
      <c r="M51" s="16">
        <f>'FNS Unimproved'!M51*VLOOKUP(MIN(119,$A51+M$3-1),'Improvement Recommendation'!$B$5:$J$124,5,FALSE)</f>
        <v>0</v>
      </c>
      <c r="N51" s="16">
        <f>'FNS Unimproved'!N51*VLOOKUP(MIN(119,$A51+N$3-1),'Improvement Recommendation'!$B$5:$J$124,5,FALSE)</f>
        <v>0</v>
      </c>
      <c r="O51" s="16">
        <f>'FNS Unimproved'!O51*VLOOKUP(MIN(119,$A51+O$3-1),'Improvement Recommendation'!$B$5:$J$124,5,FALSE)</f>
        <v>0</v>
      </c>
      <c r="P51" s="16">
        <f>'FNS Unimproved'!P51*VLOOKUP(MIN(119,$A51+P$3-1),'Improvement Recommendation'!$B$5:$J$124,5,FALSE)</f>
        <v>0</v>
      </c>
      <c r="Q51" s="16">
        <f>'FNS Unimproved'!Q51*VLOOKUP(MIN(119,$A51+Q$3-1),'Improvement Recommendation'!$B$5:$J$124,5,FALSE)</f>
        <v>0</v>
      </c>
      <c r="R51" s="16">
        <f>'FNS Unimproved'!R51*VLOOKUP(MIN(119,$A51+R$3-1),'Improvement Recommendation'!$B$5:$J$124,5,FALSE)</f>
        <v>0</v>
      </c>
      <c r="S51" s="16">
        <f>'FNS Unimproved'!S51*VLOOKUP(MIN(119,$A51+S$3-1),'Improvement Recommendation'!$B$5:$J$124,5,FALSE)</f>
        <v>0</v>
      </c>
      <c r="T51" s="16">
        <f>'FNS Unimproved'!T51*VLOOKUP(MIN(119,$A51+T$3-1),'Improvement Recommendation'!$B$5:$J$124,5,FALSE)</f>
        <v>0</v>
      </c>
      <c r="U51" s="20">
        <f>'FNS Unimproved'!U51*VLOOKUP(MIN(119,$A51+U$3-1),'Improvement Recommendation'!$B$5:$J$124,5,FALSE)</f>
        <v>0</v>
      </c>
      <c r="V51" s="16">
        <f>'FNS Unimproved'!V51*VLOOKUP(MIN(119,$A51+V$3-1),'Improvement Recommendation'!$B$5:$J$124,5,FALSE)</f>
        <v>0</v>
      </c>
      <c r="W51" s="16">
        <f>'FNS Unimproved'!W51*VLOOKUP(MIN(119,$A51+W$3-1),'Improvement Recommendation'!$B$5:$J$124,5,FALSE)</f>
        <v>0</v>
      </c>
      <c r="X51" s="16">
        <f>'FNS Unimproved'!X51*VLOOKUP(MIN(119,$A51+X$3-1),'Improvement Recommendation'!$B$5:$J$124,5,FALSE)</f>
        <v>0</v>
      </c>
      <c r="Y51" s="16">
        <f>'FNS Unimproved'!Y51*VLOOKUP(MIN(119,$A51+Y$3-1),'Improvement Recommendation'!$B$5:$J$124,5,FALSE)</f>
        <v>0</v>
      </c>
      <c r="Z51" s="16">
        <f>'FNS Unimproved'!Z51*VLOOKUP(MIN(119,$A51+Z$3-1),'Improvement Recommendation'!$B$5:$J$124,5,FALSE)</f>
        <v>0</v>
      </c>
      <c r="AA51" s="16">
        <f>'FNS Unimproved'!AA51*VLOOKUP(MIN(119,$A51+AA$3-1),'Improvement Recommendation'!$B$5:$J$124,5,FALSE)</f>
        <v>0</v>
      </c>
      <c r="AB51" s="16">
        <f>'FNS Unimproved'!AB51*VLOOKUP(MIN(119,$A51+AB$3-1),'Improvement Recommendation'!$B$5:$J$124,5,FALSE)</f>
        <v>0</v>
      </c>
      <c r="AC51" s="1">
        <f>'FNS Unimproved'!AC51*VLOOKUP(MIN(119,$A51+AC$3-1),'Improvement Recommendation'!$B$5:$J$124,5,FALSE)</f>
        <v>0</v>
      </c>
      <c r="AD51" s="1">
        <f>'FNS Unimproved'!AD51*VLOOKUP(MIN(119,$A51+AD$3-1),'Improvement Recommendation'!$B$5:$J$124,5,FALSE)</f>
        <v>0</v>
      </c>
      <c r="AE51" s="1">
        <f>'FNS Unimproved'!AE51*VLOOKUP(MIN(119,$A51+AE$3-1),'Improvement Recommendation'!$B$5:$J$124,5,FALSE)</f>
        <v>0</v>
      </c>
      <c r="AF51" s="1">
        <f>'FNS Unimproved'!AF51*VLOOKUP(MIN(119,$A51+AF$3-1),'Improvement Recommendation'!$B$5:$J$124,5,FALSE)</f>
        <v>0</v>
      </c>
      <c r="AG51" s="1">
        <f>'FNS Unimproved'!AG51*VLOOKUP(MIN(119,$A51+AG$3-1),'Improvement Recommendation'!$B$5:$J$124,5,FALSE)</f>
        <v>0</v>
      </c>
      <c r="AH51" s="1">
        <f>'FNS Unimproved'!AH51*VLOOKUP(MIN(119,$A51+AH$3-1),'Improvement Recommendation'!$B$5:$J$124,5,FALSE)</f>
        <v>0</v>
      </c>
      <c r="AI51" s="1">
        <f>'FNS Unimproved'!AI51*VLOOKUP(MIN(119,$A51+AI$3-1),'Improvement Recommendation'!$B$5:$J$124,5,FALSE)</f>
        <v>0</v>
      </c>
      <c r="AJ51" s="16">
        <f>'FNS Unimproved'!AJ51*VLOOKUP(MIN(119,$A51+AJ$3-1),'Improvement Recommendation'!$B$5:$J$124,5,FALSE)</f>
        <v>0</v>
      </c>
    </row>
    <row r="52" spans="1:36">
      <c r="A52" s="5">
        <v>48</v>
      </c>
      <c r="B52" s="17">
        <f>'FNS Unimproved'!B52*VLOOKUP(MIN(119,$A52+B$3-1),'Improvement Recommendation'!$B$5:$J$124,5,FALSE)</f>
        <v>0</v>
      </c>
      <c r="C52" s="17">
        <f>'FNS Unimproved'!C52*VLOOKUP(MIN(119,$A52+C$3-1),'Improvement Recommendation'!$B$5:$J$124,5,FALSE)</f>
        <v>0</v>
      </c>
      <c r="D52" s="17">
        <f>'FNS Unimproved'!D52*VLOOKUP(MIN(119,$A52+D$3-1),'Improvement Recommendation'!$B$5:$J$124,5,FALSE)</f>
        <v>0</v>
      </c>
      <c r="E52" s="17">
        <f>'FNS Unimproved'!E52*VLOOKUP(MIN(119,$A52+E$3-1),'Improvement Recommendation'!$B$5:$J$124,5,FALSE)</f>
        <v>0</v>
      </c>
      <c r="F52" s="17">
        <f>'FNS Unimproved'!F52*VLOOKUP(MIN(119,$A52+F$3-1),'Improvement Recommendation'!$B$5:$J$124,5,FALSE)</f>
        <v>0</v>
      </c>
      <c r="G52" s="17">
        <f>'FNS Unimproved'!G52*VLOOKUP(MIN(119,$A52+G$3-1),'Improvement Recommendation'!$B$5:$J$124,5,FALSE)</f>
        <v>0</v>
      </c>
      <c r="H52" s="17">
        <f>'FNS Unimproved'!H52*VLOOKUP(MIN(119,$A52+H$3-1),'Improvement Recommendation'!$B$5:$J$124,5,FALSE)</f>
        <v>0</v>
      </c>
      <c r="I52" s="17">
        <f>'FNS Unimproved'!I52*VLOOKUP(MIN(119,$A52+I$3-1),'Improvement Recommendation'!$B$5:$J$124,5,FALSE)</f>
        <v>0</v>
      </c>
      <c r="J52" s="17">
        <f>'FNS Unimproved'!J52*VLOOKUP(MIN(119,$A52+J$3-1),'Improvement Recommendation'!$B$5:$J$124,5,FALSE)</f>
        <v>0</v>
      </c>
      <c r="K52" s="17">
        <f>'FNS Unimproved'!K52*VLOOKUP(MIN(119,$A52+K$3-1),'Improvement Recommendation'!$B$5:$J$124,5,FALSE)</f>
        <v>0</v>
      </c>
      <c r="L52" s="17">
        <f>'FNS Unimproved'!L52*VLOOKUP(MIN(119,$A52+L$3-1),'Improvement Recommendation'!$B$5:$J$124,5,FALSE)</f>
        <v>0</v>
      </c>
      <c r="M52" s="17">
        <f>'FNS Unimproved'!M52*VLOOKUP(MIN(119,$A52+M$3-1),'Improvement Recommendation'!$B$5:$J$124,5,FALSE)</f>
        <v>0</v>
      </c>
      <c r="N52" s="17">
        <f>'FNS Unimproved'!N52*VLOOKUP(MIN(119,$A52+N$3-1),'Improvement Recommendation'!$B$5:$J$124,5,FALSE)</f>
        <v>0</v>
      </c>
      <c r="O52" s="17">
        <f>'FNS Unimproved'!O52*VLOOKUP(MIN(119,$A52+O$3-1),'Improvement Recommendation'!$B$5:$J$124,5,FALSE)</f>
        <v>0</v>
      </c>
      <c r="P52" s="17">
        <f>'FNS Unimproved'!P52*VLOOKUP(MIN(119,$A52+P$3-1),'Improvement Recommendation'!$B$5:$J$124,5,FALSE)</f>
        <v>0</v>
      </c>
      <c r="Q52" s="17">
        <f>'FNS Unimproved'!Q52*VLOOKUP(MIN(119,$A52+Q$3-1),'Improvement Recommendation'!$B$5:$J$124,5,FALSE)</f>
        <v>0</v>
      </c>
      <c r="R52" s="17">
        <f>'FNS Unimproved'!R52*VLOOKUP(MIN(119,$A52+R$3-1),'Improvement Recommendation'!$B$5:$J$124,5,FALSE)</f>
        <v>0</v>
      </c>
      <c r="S52" s="17">
        <f>'FNS Unimproved'!S52*VLOOKUP(MIN(119,$A52+S$3-1),'Improvement Recommendation'!$B$5:$J$124,5,FALSE)</f>
        <v>0</v>
      </c>
      <c r="T52" s="17">
        <f>'FNS Unimproved'!T52*VLOOKUP(MIN(119,$A52+T$3-1),'Improvement Recommendation'!$B$5:$J$124,5,FALSE)</f>
        <v>0</v>
      </c>
      <c r="U52" s="18">
        <f>'FNS Unimproved'!U52*VLOOKUP(MIN(119,$A52+U$3-1),'Improvement Recommendation'!$B$5:$J$124,5,FALSE)</f>
        <v>0</v>
      </c>
      <c r="V52" s="16">
        <f>'FNS Unimproved'!V52*VLOOKUP(MIN(119,$A52+V$3-1),'Improvement Recommendation'!$B$5:$J$124,5,FALSE)</f>
        <v>0</v>
      </c>
      <c r="W52" s="16">
        <f>'FNS Unimproved'!W52*VLOOKUP(MIN(119,$A52+W$3-1),'Improvement Recommendation'!$B$5:$J$124,5,FALSE)</f>
        <v>0</v>
      </c>
      <c r="X52" s="16">
        <f>'FNS Unimproved'!X52*VLOOKUP(MIN(119,$A52+X$3-1),'Improvement Recommendation'!$B$5:$J$124,5,FALSE)</f>
        <v>0</v>
      </c>
      <c r="Y52" s="16">
        <f>'FNS Unimproved'!Y52*VLOOKUP(MIN(119,$A52+Y$3-1),'Improvement Recommendation'!$B$5:$J$124,5,FALSE)</f>
        <v>0</v>
      </c>
      <c r="Z52" s="16">
        <f>'FNS Unimproved'!Z52*VLOOKUP(MIN(119,$A52+Z$3-1),'Improvement Recommendation'!$B$5:$J$124,5,FALSE)</f>
        <v>0</v>
      </c>
      <c r="AA52" s="16">
        <f>'FNS Unimproved'!AA52*VLOOKUP(MIN(119,$A52+AA$3-1),'Improvement Recommendation'!$B$5:$J$124,5,FALSE)</f>
        <v>0</v>
      </c>
      <c r="AB52" s="1">
        <f>'FNS Unimproved'!AB52*VLOOKUP(MIN(119,$A52+AB$3-1),'Improvement Recommendation'!$B$5:$J$124,5,FALSE)</f>
        <v>0</v>
      </c>
      <c r="AC52" s="1">
        <f>'FNS Unimproved'!AC52*VLOOKUP(MIN(119,$A52+AC$3-1),'Improvement Recommendation'!$B$5:$J$124,5,FALSE)</f>
        <v>0</v>
      </c>
      <c r="AD52" s="1">
        <f>'FNS Unimproved'!AD52*VLOOKUP(MIN(119,$A52+AD$3-1),'Improvement Recommendation'!$B$5:$J$124,5,FALSE)</f>
        <v>0</v>
      </c>
      <c r="AE52" s="1">
        <f>'FNS Unimproved'!AE52*VLOOKUP(MIN(119,$A52+AE$3-1),'Improvement Recommendation'!$B$5:$J$124,5,FALSE)</f>
        <v>0</v>
      </c>
      <c r="AF52" s="1">
        <f>'FNS Unimproved'!AF52*VLOOKUP(MIN(119,$A52+AF$3-1),'Improvement Recommendation'!$B$5:$J$124,5,FALSE)</f>
        <v>0</v>
      </c>
      <c r="AG52" s="1">
        <f>'FNS Unimproved'!AG52*VLOOKUP(MIN(119,$A52+AG$3-1),'Improvement Recommendation'!$B$5:$J$124,5,FALSE)</f>
        <v>0</v>
      </c>
      <c r="AH52" s="1">
        <f>'FNS Unimproved'!AH52*VLOOKUP(MIN(119,$A52+AH$3-1),'Improvement Recommendation'!$B$5:$J$124,5,FALSE)</f>
        <v>0</v>
      </c>
      <c r="AI52" s="16">
        <f>'FNS Unimproved'!AI52*VLOOKUP(MIN(119,$A52+AI$3-1),'Improvement Recommendation'!$B$5:$J$124,5,FALSE)</f>
        <v>0</v>
      </c>
      <c r="AJ52" s="16">
        <f>'FNS Unimproved'!AJ52*VLOOKUP(MIN(119,$A52+AJ$3-1),'Improvement Recommendation'!$B$5:$J$124,5,FALSE)</f>
        <v>0</v>
      </c>
    </row>
    <row r="53" spans="1:36">
      <c r="A53" s="5">
        <v>49</v>
      </c>
      <c r="B53" s="17">
        <f>'FNS Unimproved'!B53*VLOOKUP(MIN(119,$A53+B$3-1),'Improvement Recommendation'!$B$5:$J$124,5,FALSE)</f>
        <v>0</v>
      </c>
      <c r="C53" s="17">
        <f>'FNS Unimproved'!C53*VLOOKUP(MIN(119,$A53+C$3-1),'Improvement Recommendation'!$B$5:$J$124,5,FALSE)</f>
        <v>0</v>
      </c>
      <c r="D53" s="17">
        <f>'FNS Unimproved'!D53*VLOOKUP(MIN(119,$A53+D$3-1),'Improvement Recommendation'!$B$5:$J$124,5,FALSE)</f>
        <v>0</v>
      </c>
      <c r="E53" s="17">
        <f>'FNS Unimproved'!E53*VLOOKUP(MIN(119,$A53+E$3-1),'Improvement Recommendation'!$B$5:$J$124,5,FALSE)</f>
        <v>0</v>
      </c>
      <c r="F53" s="17">
        <f>'FNS Unimproved'!F53*VLOOKUP(MIN(119,$A53+F$3-1),'Improvement Recommendation'!$B$5:$J$124,5,FALSE)</f>
        <v>0</v>
      </c>
      <c r="G53" s="17">
        <f>'FNS Unimproved'!G53*VLOOKUP(MIN(119,$A53+G$3-1),'Improvement Recommendation'!$B$5:$J$124,5,FALSE)</f>
        <v>0</v>
      </c>
      <c r="H53" s="17">
        <f>'FNS Unimproved'!H53*VLOOKUP(MIN(119,$A53+H$3-1),'Improvement Recommendation'!$B$5:$J$124,5,FALSE)</f>
        <v>0</v>
      </c>
      <c r="I53" s="17">
        <f>'FNS Unimproved'!I53*VLOOKUP(MIN(119,$A53+I$3-1),'Improvement Recommendation'!$B$5:$J$124,5,FALSE)</f>
        <v>0</v>
      </c>
      <c r="J53" s="17">
        <f>'FNS Unimproved'!J53*VLOOKUP(MIN(119,$A53+J$3-1),'Improvement Recommendation'!$B$5:$J$124,5,FALSE)</f>
        <v>0</v>
      </c>
      <c r="K53" s="17">
        <f>'FNS Unimproved'!K53*VLOOKUP(MIN(119,$A53+K$3-1),'Improvement Recommendation'!$B$5:$J$124,5,FALSE)</f>
        <v>0</v>
      </c>
      <c r="L53" s="17">
        <f>'FNS Unimproved'!L53*VLOOKUP(MIN(119,$A53+L$3-1),'Improvement Recommendation'!$B$5:$J$124,5,FALSE)</f>
        <v>0</v>
      </c>
      <c r="M53" s="17">
        <f>'FNS Unimproved'!M53*VLOOKUP(MIN(119,$A53+M$3-1),'Improvement Recommendation'!$B$5:$J$124,5,FALSE)</f>
        <v>0</v>
      </c>
      <c r="N53" s="17">
        <f>'FNS Unimproved'!N53*VLOOKUP(MIN(119,$A53+N$3-1),'Improvement Recommendation'!$B$5:$J$124,5,FALSE)</f>
        <v>0</v>
      </c>
      <c r="O53" s="17">
        <f>'FNS Unimproved'!O53*VLOOKUP(MIN(119,$A53+O$3-1),'Improvement Recommendation'!$B$5:$J$124,5,FALSE)</f>
        <v>0</v>
      </c>
      <c r="P53" s="17">
        <f>'FNS Unimproved'!P53*VLOOKUP(MIN(119,$A53+P$3-1),'Improvement Recommendation'!$B$5:$J$124,5,FALSE)</f>
        <v>0</v>
      </c>
      <c r="Q53" s="17">
        <f>'FNS Unimproved'!Q53*VLOOKUP(MIN(119,$A53+Q$3-1),'Improvement Recommendation'!$B$5:$J$124,5,FALSE)</f>
        <v>0</v>
      </c>
      <c r="R53" s="17">
        <f>'FNS Unimproved'!R53*VLOOKUP(MIN(119,$A53+R$3-1),'Improvement Recommendation'!$B$5:$J$124,5,FALSE)</f>
        <v>0</v>
      </c>
      <c r="S53" s="17">
        <f>'FNS Unimproved'!S53*VLOOKUP(MIN(119,$A53+S$3-1),'Improvement Recommendation'!$B$5:$J$124,5,FALSE)</f>
        <v>0</v>
      </c>
      <c r="T53" s="17">
        <f>'FNS Unimproved'!T53*VLOOKUP(MIN(119,$A53+T$3-1),'Improvement Recommendation'!$B$5:$J$124,5,FALSE)</f>
        <v>0</v>
      </c>
      <c r="U53" s="18">
        <f>'FNS Unimproved'!U53*VLOOKUP(MIN(119,$A53+U$3-1),'Improvement Recommendation'!$B$5:$J$124,5,FALSE)</f>
        <v>0</v>
      </c>
      <c r="V53" s="16">
        <f>'FNS Unimproved'!V53*VLOOKUP(MIN(119,$A53+V$3-1),'Improvement Recommendation'!$B$5:$J$124,5,FALSE)</f>
        <v>0</v>
      </c>
      <c r="W53" s="16">
        <f>'FNS Unimproved'!W53*VLOOKUP(MIN(119,$A53+W$3-1),'Improvement Recommendation'!$B$5:$J$124,5,FALSE)</f>
        <v>0</v>
      </c>
      <c r="X53" s="16">
        <f>'FNS Unimproved'!X53*VLOOKUP(MIN(119,$A53+X$3-1),'Improvement Recommendation'!$B$5:$J$124,5,FALSE)</f>
        <v>0</v>
      </c>
      <c r="Y53" s="16">
        <f>'FNS Unimproved'!Y53*VLOOKUP(MIN(119,$A53+Y$3-1),'Improvement Recommendation'!$B$5:$J$124,5,FALSE)</f>
        <v>0</v>
      </c>
      <c r="Z53" s="16">
        <f>'FNS Unimproved'!Z53*VLOOKUP(MIN(119,$A53+Z$3-1),'Improvement Recommendation'!$B$5:$J$124,5,FALSE)</f>
        <v>0</v>
      </c>
      <c r="AA53" s="1">
        <f>'FNS Unimproved'!AA53*VLOOKUP(MIN(119,$A53+AA$3-1),'Improvement Recommendation'!$B$5:$J$124,5,FALSE)</f>
        <v>0</v>
      </c>
      <c r="AB53" s="1">
        <f>'FNS Unimproved'!AB53*VLOOKUP(MIN(119,$A53+AB$3-1),'Improvement Recommendation'!$B$5:$J$124,5,FALSE)</f>
        <v>0</v>
      </c>
      <c r="AC53" s="1">
        <f>'FNS Unimproved'!AC53*VLOOKUP(MIN(119,$A53+AC$3-1),'Improvement Recommendation'!$B$5:$J$124,5,FALSE)</f>
        <v>0</v>
      </c>
      <c r="AD53" s="1">
        <f>'FNS Unimproved'!AD53*VLOOKUP(MIN(119,$A53+AD$3-1),'Improvement Recommendation'!$B$5:$J$124,5,FALSE)</f>
        <v>0</v>
      </c>
      <c r="AE53" s="1">
        <f>'FNS Unimproved'!AE53*VLOOKUP(MIN(119,$A53+AE$3-1),'Improvement Recommendation'!$B$5:$J$124,5,FALSE)</f>
        <v>0</v>
      </c>
      <c r="AF53" s="1">
        <f>'FNS Unimproved'!AF53*VLOOKUP(MIN(119,$A53+AF$3-1),'Improvement Recommendation'!$B$5:$J$124,5,FALSE)</f>
        <v>0</v>
      </c>
      <c r="AG53" s="1">
        <f>'FNS Unimproved'!AG53*VLOOKUP(MIN(119,$A53+AG$3-1),'Improvement Recommendation'!$B$5:$J$124,5,FALSE)</f>
        <v>0</v>
      </c>
      <c r="AH53" s="16">
        <f>'FNS Unimproved'!AH53*VLOOKUP(MIN(119,$A53+AH$3-1),'Improvement Recommendation'!$B$5:$J$124,5,FALSE)</f>
        <v>0</v>
      </c>
      <c r="AI53" s="16">
        <f>'FNS Unimproved'!AI53*VLOOKUP(MIN(119,$A53+AI$3-1),'Improvement Recommendation'!$B$5:$J$124,5,FALSE)</f>
        <v>0</v>
      </c>
      <c r="AJ53" s="16">
        <f>'FNS Unimproved'!AJ53*VLOOKUP(MIN(119,$A53+AJ$3-1),'Improvement Recommendation'!$B$5:$J$124,5,FALSE)</f>
        <v>0</v>
      </c>
    </row>
    <row r="54" spans="1:36">
      <c r="A54" s="5">
        <v>50</v>
      </c>
      <c r="B54" s="17">
        <f>'FNS Unimproved'!B54*VLOOKUP(MIN(119,$A54+B$3-1),'Improvement Recommendation'!$B$5:$J$124,5,FALSE)</f>
        <v>0</v>
      </c>
      <c r="C54" s="17">
        <f>'FNS Unimproved'!C54*VLOOKUP(MIN(119,$A54+C$3-1),'Improvement Recommendation'!$B$5:$J$124,5,FALSE)</f>
        <v>0</v>
      </c>
      <c r="D54" s="17">
        <f>'FNS Unimproved'!D54*VLOOKUP(MIN(119,$A54+D$3-1),'Improvement Recommendation'!$B$5:$J$124,5,FALSE)</f>
        <v>0</v>
      </c>
      <c r="E54" s="17">
        <f>'FNS Unimproved'!E54*VLOOKUP(MIN(119,$A54+E$3-1),'Improvement Recommendation'!$B$5:$J$124,5,FALSE)</f>
        <v>0</v>
      </c>
      <c r="F54" s="17">
        <f>'FNS Unimproved'!F54*VLOOKUP(MIN(119,$A54+F$3-1),'Improvement Recommendation'!$B$5:$J$124,5,FALSE)</f>
        <v>0</v>
      </c>
      <c r="G54" s="17">
        <f>'FNS Unimproved'!G54*VLOOKUP(MIN(119,$A54+G$3-1),'Improvement Recommendation'!$B$5:$J$124,5,FALSE)</f>
        <v>0</v>
      </c>
      <c r="H54" s="17">
        <f>'FNS Unimproved'!H54*VLOOKUP(MIN(119,$A54+H$3-1),'Improvement Recommendation'!$B$5:$J$124,5,FALSE)</f>
        <v>0</v>
      </c>
      <c r="I54" s="17">
        <f>'FNS Unimproved'!I54*VLOOKUP(MIN(119,$A54+I$3-1),'Improvement Recommendation'!$B$5:$J$124,5,FALSE)</f>
        <v>0</v>
      </c>
      <c r="J54" s="17">
        <f>'FNS Unimproved'!J54*VLOOKUP(MIN(119,$A54+J$3-1),'Improvement Recommendation'!$B$5:$J$124,5,FALSE)</f>
        <v>0</v>
      </c>
      <c r="K54" s="17">
        <f>'FNS Unimproved'!K54*VLOOKUP(MIN(119,$A54+K$3-1),'Improvement Recommendation'!$B$5:$J$124,5,FALSE)</f>
        <v>0</v>
      </c>
      <c r="L54" s="17">
        <f>'FNS Unimproved'!L54*VLOOKUP(MIN(119,$A54+L$3-1),'Improvement Recommendation'!$B$5:$J$124,5,FALSE)</f>
        <v>0</v>
      </c>
      <c r="M54" s="17">
        <f>'FNS Unimproved'!M54*VLOOKUP(MIN(119,$A54+M$3-1),'Improvement Recommendation'!$B$5:$J$124,5,FALSE)</f>
        <v>0</v>
      </c>
      <c r="N54" s="17">
        <f>'FNS Unimproved'!N54*VLOOKUP(MIN(119,$A54+N$3-1),'Improvement Recommendation'!$B$5:$J$124,5,FALSE)</f>
        <v>0</v>
      </c>
      <c r="O54" s="17">
        <f>'FNS Unimproved'!O54*VLOOKUP(MIN(119,$A54+O$3-1),'Improvement Recommendation'!$B$5:$J$124,5,FALSE)</f>
        <v>0</v>
      </c>
      <c r="P54" s="17">
        <f>'FNS Unimproved'!P54*VLOOKUP(MIN(119,$A54+P$3-1),'Improvement Recommendation'!$B$5:$J$124,5,FALSE)</f>
        <v>0</v>
      </c>
      <c r="Q54" s="17">
        <f>'FNS Unimproved'!Q54*VLOOKUP(MIN(119,$A54+Q$3-1),'Improvement Recommendation'!$B$5:$J$124,5,FALSE)</f>
        <v>0</v>
      </c>
      <c r="R54" s="17">
        <f>'FNS Unimproved'!R54*VLOOKUP(MIN(119,$A54+R$3-1),'Improvement Recommendation'!$B$5:$J$124,5,FALSE)</f>
        <v>0</v>
      </c>
      <c r="S54" s="17">
        <f>'FNS Unimproved'!S54*VLOOKUP(MIN(119,$A54+S$3-1),'Improvement Recommendation'!$B$5:$J$124,5,FALSE)</f>
        <v>0</v>
      </c>
      <c r="T54" s="17">
        <f>'FNS Unimproved'!T54*VLOOKUP(MIN(119,$A54+T$3-1),'Improvement Recommendation'!$B$5:$J$124,5,FALSE)</f>
        <v>0</v>
      </c>
      <c r="U54" s="18">
        <f>'FNS Unimproved'!U54*VLOOKUP(MIN(119,$A54+U$3-1),'Improvement Recommendation'!$B$5:$J$124,5,FALSE)</f>
        <v>0</v>
      </c>
      <c r="V54" s="16">
        <f>'FNS Unimproved'!V54*VLOOKUP(MIN(119,$A54+V$3-1),'Improvement Recommendation'!$B$5:$J$124,5,FALSE)</f>
        <v>0</v>
      </c>
      <c r="W54" s="16">
        <f>'FNS Unimproved'!W54*VLOOKUP(MIN(119,$A54+W$3-1),'Improvement Recommendation'!$B$5:$J$124,5,FALSE)</f>
        <v>0</v>
      </c>
      <c r="X54" s="16">
        <f>'FNS Unimproved'!X54*VLOOKUP(MIN(119,$A54+X$3-1),'Improvement Recommendation'!$B$5:$J$124,5,FALSE)</f>
        <v>0</v>
      </c>
      <c r="Y54" s="16">
        <f>'FNS Unimproved'!Y54*VLOOKUP(MIN(119,$A54+Y$3-1),'Improvement Recommendation'!$B$5:$J$124,5,FALSE)</f>
        <v>0</v>
      </c>
      <c r="Z54" s="1">
        <f>'FNS Unimproved'!Z54*VLOOKUP(MIN(119,$A54+Z$3-1),'Improvement Recommendation'!$B$5:$J$124,5,FALSE)</f>
        <v>0</v>
      </c>
      <c r="AA54" s="1">
        <f>'FNS Unimproved'!AA54*VLOOKUP(MIN(119,$A54+AA$3-1),'Improvement Recommendation'!$B$5:$J$124,5,FALSE)</f>
        <v>0</v>
      </c>
      <c r="AB54" s="1">
        <f>'FNS Unimproved'!AB54*VLOOKUP(MIN(119,$A54+AB$3-1),'Improvement Recommendation'!$B$5:$J$124,5,FALSE)</f>
        <v>0</v>
      </c>
      <c r="AC54" s="1">
        <f>'FNS Unimproved'!AC54*VLOOKUP(MIN(119,$A54+AC$3-1),'Improvement Recommendation'!$B$5:$J$124,5,FALSE)</f>
        <v>0</v>
      </c>
      <c r="AD54" s="1">
        <f>'FNS Unimproved'!AD54*VLOOKUP(MIN(119,$A54+AD$3-1),'Improvement Recommendation'!$B$5:$J$124,5,FALSE)</f>
        <v>0</v>
      </c>
      <c r="AE54" s="1">
        <f>'FNS Unimproved'!AE54*VLOOKUP(MIN(119,$A54+AE$3-1),'Improvement Recommendation'!$B$5:$J$124,5,FALSE)</f>
        <v>0</v>
      </c>
      <c r="AF54" s="1">
        <f>'FNS Unimproved'!AF54*VLOOKUP(MIN(119,$A54+AF$3-1),'Improvement Recommendation'!$B$5:$J$124,5,FALSE)</f>
        <v>0</v>
      </c>
      <c r="AG54" s="16">
        <f>'FNS Unimproved'!AG54*VLOOKUP(MIN(119,$A54+AG$3-1),'Improvement Recommendation'!$B$5:$J$124,5,FALSE)</f>
        <v>0</v>
      </c>
      <c r="AH54" s="16">
        <f>'FNS Unimproved'!AH54*VLOOKUP(MIN(119,$A54+AH$3-1),'Improvement Recommendation'!$B$5:$J$124,5,FALSE)</f>
        <v>0</v>
      </c>
      <c r="AI54" s="16">
        <f>'FNS Unimproved'!AI54*VLOOKUP(MIN(119,$A54+AI$3-1),'Improvement Recommendation'!$B$5:$J$124,5,FALSE)</f>
        <v>0</v>
      </c>
      <c r="AJ54" s="16">
        <f>'FNS Unimproved'!AJ54*VLOOKUP(MIN(119,$A54+AJ$3-1),'Improvement Recommendation'!$B$5:$J$124,5,FALSE)</f>
        <v>0</v>
      </c>
    </row>
    <row r="55" spans="1:36">
      <c r="A55" s="5">
        <v>51</v>
      </c>
      <c r="B55" s="17">
        <f>'FNS Unimproved'!B55*VLOOKUP(MIN(119,$A55+B$3-1),'Improvement Recommendation'!$B$5:$J$124,5,FALSE)</f>
        <v>0</v>
      </c>
      <c r="C55" s="17">
        <f>'FNS Unimproved'!C55*VLOOKUP(MIN(119,$A55+C$3-1),'Improvement Recommendation'!$B$5:$J$124,5,FALSE)</f>
        <v>0</v>
      </c>
      <c r="D55" s="17">
        <f>'FNS Unimproved'!D55*VLOOKUP(MIN(119,$A55+D$3-1),'Improvement Recommendation'!$B$5:$J$124,5,FALSE)</f>
        <v>0</v>
      </c>
      <c r="E55" s="17">
        <f>'FNS Unimproved'!E55*VLOOKUP(MIN(119,$A55+E$3-1),'Improvement Recommendation'!$B$5:$J$124,5,FALSE)</f>
        <v>0</v>
      </c>
      <c r="F55" s="17">
        <f>'FNS Unimproved'!F55*VLOOKUP(MIN(119,$A55+F$3-1),'Improvement Recommendation'!$B$5:$J$124,5,FALSE)</f>
        <v>0</v>
      </c>
      <c r="G55" s="17">
        <f>'FNS Unimproved'!G55*VLOOKUP(MIN(119,$A55+G$3-1),'Improvement Recommendation'!$B$5:$J$124,5,FALSE)</f>
        <v>0</v>
      </c>
      <c r="H55" s="17">
        <f>'FNS Unimproved'!H55*VLOOKUP(MIN(119,$A55+H$3-1),'Improvement Recommendation'!$B$5:$J$124,5,FALSE)</f>
        <v>0</v>
      </c>
      <c r="I55" s="17">
        <f>'FNS Unimproved'!I55*VLOOKUP(MIN(119,$A55+I$3-1),'Improvement Recommendation'!$B$5:$J$124,5,FALSE)</f>
        <v>0</v>
      </c>
      <c r="J55" s="17">
        <f>'FNS Unimproved'!J55*VLOOKUP(MIN(119,$A55+J$3-1),'Improvement Recommendation'!$B$5:$J$124,5,FALSE)</f>
        <v>0</v>
      </c>
      <c r="K55" s="17">
        <f>'FNS Unimproved'!K55*VLOOKUP(MIN(119,$A55+K$3-1),'Improvement Recommendation'!$B$5:$J$124,5,FALSE)</f>
        <v>0</v>
      </c>
      <c r="L55" s="17">
        <f>'FNS Unimproved'!L55*VLOOKUP(MIN(119,$A55+L$3-1),'Improvement Recommendation'!$B$5:$J$124,5,FALSE)</f>
        <v>0</v>
      </c>
      <c r="M55" s="17">
        <f>'FNS Unimproved'!M55*VLOOKUP(MIN(119,$A55+M$3-1),'Improvement Recommendation'!$B$5:$J$124,5,FALSE)</f>
        <v>0</v>
      </c>
      <c r="N55" s="17">
        <f>'FNS Unimproved'!N55*VLOOKUP(MIN(119,$A55+N$3-1),'Improvement Recommendation'!$B$5:$J$124,5,FALSE)</f>
        <v>0</v>
      </c>
      <c r="O55" s="17">
        <f>'FNS Unimproved'!O55*VLOOKUP(MIN(119,$A55+O$3-1),'Improvement Recommendation'!$B$5:$J$124,5,FALSE)</f>
        <v>0</v>
      </c>
      <c r="P55" s="17">
        <f>'FNS Unimproved'!P55*VLOOKUP(MIN(119,$A55+P$3-1),'Improvement Recommendation'!$B$5:$J$124,5,FALSE)</f>
        <v>0</v>
      </c>
      <c r="Q55" s="17">
        <f>'FNS Unimproved'!Q55*VLOOKUP(MIN(119,$A55+Q$3-1),'Improvement Recommendation'!$B$5:$J$124,5,FALSE)</f>
        <v>0</v>
      </c>
      <c r="R55" s="17">
        <f>'FNS Unimproved'!R55*VLOOKUP(MIN(119,$A55+R$3-1),'Improvement Recommendation'!$B$5:$J$124,5,FALSE)</f>
        <v>0</v>
      </c>
      <c r="S55" s="17">
        <f>'FNS Unimproved'!S55*VLOOKUP(MIN(119,$A55+S$3-1),'Improvement Recommendation'!$B$5:$J$124,5,FALSE)</f>
        <v>0</v>
      </c>
      <c r="T55" s="17">
        <f>'FNS Unimproved'!T55*VLOOKUP(MIN(119,$A55+T$3-1),'Improvement Recommendation'!$B$5:$J$124,5,FALSE)</f>
        <v>0</v>
      </c>
      <c r="U55" s="18">
        <f>'FNS Unimproved'!U55*VLOOKUP(MIN(119,$A55+U$3-1),'Improvement Recommendation'!$B$5:$J$124,5,FALSE)</f>
        <v>0</v>
      </c>
      <c r="V55" s="16">
        <f>'FNS Unimproved'!V55*VLOOKUP(MIN(119,$A55+V$3-1),'Improvement Recommendation'!$B$5:$J$124,5,FALSE)</f>
        <v>0</v>
      </c>
      <c r="W55" s="16">
        <f>'FNS Unimproved'!W55*VLOOKUP(MIN(119,$A55+W$3-1),'Improvement Recommendation'!$B$5:$J$124,5,FALSE)</f>
        <v>0</v>
      </c>
      <c r="X55" s="16">
        <f>'FNS Unimproved'!X55*VLOOKUP(MIN(119,$A55+X$3-1),'Improvement Recommendation'!$B$5:$J$124,5,FALSE)</f>
        <v>0</v>
      </c>
      <c r="Y55" s="1">
        <f>'FNS Unimproved'!Y55*VLOOKUP(MIN(119,$A55+Y$3-1),'Improvement Recommendation'!$B$5:$J$124,5,FALSE)</f>
        <v>0</v>
      </c>
      <c r="Z55" s="1">
        <f>'FNS Unimproved'!Z55*VLOOKUP(MIN(119,$A55+Z$3-1),'Improvement Recommendation'!$B$5:$J$124,5,FALSE)</f>
        <v>0</v>
      </c>
      <c r="AA55" s="1">
        <f>'FNS Unimproved'!AA55*VLOOKUP(MIN(119,$A55+AA$3-1),'Improvement Recommendation'!$B$5:$J$124,5,FALSE)</f>
        <v>0</v>
      </c>
      <c r="AB55" s="1">
        <f>'FNS Unimproved'!AB55*VLOOKUP(MIN(119,$A55+AB$3-1),'Improvement Recommendation'!$B$5:$J$124,5,FALSE)</f>
        <v>0</v>
      </c>
      <c r="AC55" s="1">
        <f>'FNS Unimproved'!AC55*VLOOKUP(MIN(119,$A55+AC$3-1),'Improvement Recommendation'!$B$5:$J$124,5,FALSE)</f>
        <v>0</v>
      </c>
      <c r="AD55" s="1">
        <f>'FNS Unimproved'!AD55*VLOOKUP(MIN(119,$A55+AD$3-1),'Improvement Recommendation'!$B$5:$J$124,5,FALSE)</f>
        <v>0</v>
      </c>
      <c r="AE55" s="1">
        <f>'FNS Unimproved'!AE55*VLOOKUP(MIN(119,$A55+AE$3-1),'Improvement Recommendation'!$B$5:$J$124,5,FALSE)</f>
        <v>0</v>
      </c>
      <c r="AF55" s="16">
        <f>'FNS Unimproved'!AF55*VLOOKUP(MIN(119,$A55+AF$3-1),'Improvement Recommendation'!$B$5:$J$124,5,FALSE)</f>
        <v>0</v>
      </c>
      <c r="AG55" s="16">
        <f>'FNS Unimproved'!AG55*VLOOKUP(MIN(119,$A55+AG$3-1),'Improvement Recommendation'!$B$5:$J$124,5,FALSE)</f>
        <v>0</v>
      </c>
      <c r="AH55" s="16">
        <f>'FNS Unimproved'!AH55*VLOOKUP(MIN(119,$A55+AH$3-1),'Improvement Recommendation'!$B$5:$J$124,5,FALSE)</f>
        <v>0</v>
      </c>
      <c r="AI55" s="16">
        <f>'FNS Unimproved'!AI55*VLOOKUP(MIN(119,$A55+AI$3-1),'Improvement Recommendation'!$B$5:$J$124,5,FALSE)</f>
        <v>0</v>
      </c>
      <c r="AJ55" s="16">
        <f>'FNS Unimproved'!AJ55*VLOOKUP(MIN(119,$A55+AJ$3-1),'Improvement Recommendation'!$B$5:$J$124,5,FALSE)</f>
        <v>0</v>
      </c>
    </row>
    <row r="56" spans="1:36">
      <c r="A56" s="5">
        <v>52</v>
      </c>
      <c r="B56" s="17">
        <f>'FNS Unimproved'!B56*VLOOKUP(MIN(119,$A56+B$3-1),'Improvement Recommendation'!$B$5:$J$124,5,FALSE)</f>
        <v>0</v>
      </c>
      <c r="C56" s="17">
        <f>'FNS Unimproved'!C56*VLOOKUP(MIN(119,$A56+C$3-1),'Improvement Recommendation'!$B$5:$J$124,5,FALSE)</f>
        <v>0</v>
      </c>
      <c r="D56" s="17">
        <f>'FNS Unimproved'!D56*VLOOKUP(MIN(119,$A56+D$3-1),'Improvement Recommendation'!$B$5:$J$124,5,FALSE)</f>
        <v>0</v>
      </c>
      <c r="E56" s="17">
        <f>'FNS Unimproved'!E56*VLOOKUP(MIN(119,$A56+E$3-1),'Improvement Recommendation'!$B$5:$J$124,5,FALSE)</f>
        <v>0</v>
      </c>
      <c r="F56" s="17">
        <f>'FNS Unimproved'!F56*VLOOKUP(MIN(119,$A56+F$3-1),'Improvement Recommendation'!$B$5:$J$124,5,FALSE)</f>
        <v>0</v>
      </c>
      <c r="G56" s="17">
        <f>'FNS Unimproved'!G56*VLOOKUP(MIN(119,$A56+G$3-1),'Improvement Recommendation'!$B$5:$J$124,5,FALSE)</f>
        <v>0</v>
      </c>
      <c r="H56" s="17">
        <f>'FNS Unimproved'!H56*VLOOKUP(MIN(119,$A56+H$3-1),'Improvement Recommendation'!$B$5:$J$124,5,FALSE)</f>
        <v>0</v>
      </c>
      <c r="I56" s="17">
        <f>'FNS Unimproved'!I56*VLOOKUP(MIN(119,$A56+I$3-1),'Improvement Recommendation'!$B$5:$J$124,5,FALSE)</f>
        <v>0</v>
      </c>
      <c r="J56" s="17">
        <f>'FNS Unimproved'!J56*VLOOKUP(MIN(119,$A56+J$3-1),'Improvement Recommendation'!$B$5:$J$124,5,FALSE)</f>
        <v>0</v>
      </c>
      <c r="K56" s="17">
        <f>'FNS Unimproved'!K56*VLOOKUP(MIN(119,$A56+K$3-1),'Improvement Recommendation'!$B$5:$J$124,5,FALSE)</f>
        <v>0</v>
      </c>
      <c r="L56" s="17">
        <f>'FNS Unimproved'!L56*VLOOKUP(MIN(119,$A56+L$3-1),'Improvement Recommendation'!$B$5:$J$124,5,FALSE)</f>
        <v>0</v>
      </c>
      <c r="M56" s="17">
        <f>'FNS Unimproved'!M56*VLOOKUP(MIN(119,$A56+M$3-1),'Improvement Recommendation'!$B$5:$J$124,5,FALSE)</f>
        <v>0</v>
      </c>
      <c r="N56" s="17">
        <f>'FNS Unimproved'!N56*VLOOKUP(MIN(119,$A56+N$3-1),'Improvement Recommendation'!$B$5:$J$124,5,FALSE)</f>
        <v>0</v>
      </c>
      <c r="O56" s="17">
        <f>'FNS Unimproved'!O56*VLOOKUP(MIN(119,$A56+O$3-1),'Improvement Recommendation'!$B$5:$J$124,5,FALSE)</f>
        <v>0</v>
      </c>
      <c r="P56" s="17">
        <f>'FNS Unimproved'!P56*VLOOKUP(MIN(119,$A56+P$3-1),'Improvement Recommendation'!$B$5:$J$124,5,FALSE)</f>
        <v>0</v>
      </c>
      <c r="Q56" s="17">
        <f>'FNS Unimproved'!Q56*VLOOKUP(MIN(119,$A56+Q$3-1),'Improvement Recommendation'!$B$5:$J$124,5,FALSE)</f>
        <v>0</v>
      </c>
      <c r="R56" s="17">
        <f>'FNS Unimproved'!R56*VLOOKUP(MIN(119,$A56+R$3-1),'Improvement Recommendation'!$B$5:$J$124,5,FALSE)</f>
        <v>0</v>
      </c>
      <c r="S56" s="17">
        <f>'FNS Unimproved'!S56*VLOOKUP(MIN(119,$A56+S$3-1),'Improvement Recommendation'!$B$5:$J$124,5,FALSE)</f>
        <v>0</v>
      </c>
      <c r="T56" s="17">
        <f>'FNS Unimproved'!T56*VLOOKUP(MIN(119,$A56+T$3-1),'Improvement Recommendation'!$B$5:$J$124,5,FALSE)</f>
        <v>0</v>
      </c>
      <c r="U56" s="18">
        <f>'FNS Unimproved'!U56*VLOOKUP(MIN(119,$A56+U$3-1),'Improvement Recommendation'!$B$5:$J$124,5,FALSE)</f>
        <v>0</v>
      </c>
      <c r="V56" s="16">
        <f>'FNS Unimproved'!V56*VLOOKUP(MIN(119,$A56+V$3-1),'Improvement Recommendation'!$B$5:$J$124,5,FALSE)</f>
        <v>0</v>
      </c>
      <c r="W56" s="16">
        <f>'FNS Unimproved'!W56*VLOOKUP(MIN(119,$A56+W$3-1),'Improvement Recommendation'!$B$5:$J$124,5,FALSE)</f>
        <v>0</v>
      </c>
      <c r="X56" s="1">
        <f>'FNS Unimproved'!X56*VLOOKUP(MIN(119,$A56+X$3-1),'Improvement Recommendation'!$B$5:$J$124,5,FALSE)</f>
        <v>0</v>
      </c>
      <c r="Y56" s="1">
        <f>'FNS Unimproved'!Y56*VLOOKUP(MIN(119,$A56+Y$3-1),'Improvement Recommendation'!$B$5:$J$124,5,FALSE)</f>
        <v>0</v>
      </c>
      <c r="Z56" s="1">
        <f>'FNS Unimproved'!Z56*VLOOKUP(MIN(119,$A56+Z$3-1),'Improvement Recommendation'!$B$5:$J$124,5,FALSE)</f>
        <v>0</v>
      </c>
      <c r="AA56" s="1">
        <f>'FNS Unimproved'!AA56*VLOOKUP(MIN(119,$A56+AA$3-1),'Improvement Recommendation'!$B$5:$J$124,5,FALSE)</f>
        <v>0</v>
      </c>
      <c r="AB56" s="1">
        <f>'FNS Unimproved'!AB56*VLOOKUP(MIN(119,$A56+AB$3-1),'Improvement Recommendation'!$B$5:$J$124,5,FALSE)</f>
        <v>0</v>
      </c>
      <c r="AC56" s="1">
        <f>'FNS Unimproved'!AC56*VLOOKUP(MIN(119,$A56+AC$3-1),'Improvement Recommendation'!$B$5:$J$124,5,FALSE)</f>
        <v>0</v>
      </c>
      <c r="AD56" s="1">
        <f>'FNS Unimproved'!AD56*VLOOKUP(MIN(119,$A56+AD$3-1),'Improvement Recommendation'!$B$5:$J$124,5,FALSE)</f>
        <v>0</v>
      </c>
      <c r="AE56" s="16">
        <f>'FNS Unimproved'!AE56*VLOOKUP(MIN(119,$A56+AE$3-1),'Improvement Recommendation'!$B$5:$J$124,5,FALSE)</f>
        <v>0</v>
      </c>
      <c r="AF56" s="16">
        <f>'FNS Unimproved'!AF56*VLOOKUP(MIN(119,$A56+AF$3-1),'Improvement Recommendation'!$B$5:$J$124,5,FALSE)</f>
        <v>0</v>
      </c>
      <c r="AG56" s="16">
        <f>'FNS Unimproved'!AG56*VLOOKUP(MIN(119,$A56+AG$3-1),'Improvement Recommendation'!$B$5:$J$124,5,FALSE)</f>
        <v>0</v>
      </c>
      <c r="AH56" s="16">
        <f>'FNS Unimproved'!AH56*VLOOKUP(MIN(119,$A56+AH$3-1),'Improvement Recommendation'!$B$5:$J$124,5,FALSE)</f>
        <v>0</v>
      </c>
      <c r="AI56" s="16">
        <f>'FNS Unimproved'!AI56*VLOOKUP(MIN(119,$A56+AI$3-1),'Improvement Recommendation'!$B$5:$J$124,5,FALSE)</f>
        <v>0</v>
      </c>
      <c r="AJ56" s="16">
        <f>'FNS Unimproved'!AJ56*VLOOKUP(MIN(119,$A56+AJ$3-1),'Improvement Recommendation'!$B$5:$J$124,5,FALSE)</f>
        <v>0</v>
      </c>
    </row>
    <row r="57" spans="1:36">
      <c r="A57" s="5">
        <v>53</v>
      </c>
      <c r="B57" s="17">
        <f>'FNS Unimproved'!B57*VLOOKUP(MIN(119,$A57+B$3-1),'Improvement Recommendation'!$B$5:$J$124,5,FALSE)</f>
        <v>0</v>
      </c>
      <c r="C57" s="17">
        <f>'FNS Unimproved'!C57*VLOOKUP(MIN(119,$A57+C$3-1),'Improvement Recommendation'!$B$5:$J$124,5,FALSE)</f>
        <v>0</v>
      </c>
      <c r="D57" s="17">
        <f>'FNS Unimproved'!D57*VLOOKUP(MIN(119,$A57+D$3-1),'Improvement Recommendation'!$B$5:$J$124,5,FALSE)</f>
        <v>0</v>
      </c>
      <c r="E57" s="17">
        <f>'FNS Unimproved'!E57*VLOOKUP(MIN(119,$A57+E$3-1),'Improvement Recommendation'!$B$5:$J$124,5,FALSE)</f>
        <v>0</v>
      </c>
      <c r="F57" s="17">
        <f>'FNS Unimproved'!F57*VLOOKUP(MIN(119,$A57+F$3-1),'Improvement Recommendation'!$B$5:$J$124,5,FALSE)</f>
        <v>0</v>
      </c>
      <c r="G57" s="17">
        <f>'FNS Unimproved'!G57*VLOOKUP(MIN(119,$A57+G$3-1),'Improvement Recommendation'!$B$5:$J$124,5,FALSE)</f>
        <v>0</v>
      </c>
      <c r="H57" s="17">
        <f>'FNS Unimproved'!H57*VLOOKUP(MIN(119,$A57+H$3-1),'Improvement Recommendation'!$B$5:$J$124,5,FALSE)</f>
        <v>0</v>
      </c>
      <c r="I57" s="17">
        <f>'FNS Unimproved'!I57*VLOOKUP(MIN(119,$A57+I$3-1),'Improvement Recommendation'!$B$5:$J$124,5,FALSE)</f>
        <v>0</v>
      </c>
      <c r="J57" s="17">
        <f>'FNS Unimproved'!J57*VLOOKUP(MIN(119,$A57+J$3-1),'Improvement Recommendation'!$B$5:$J$124,5,FALSE)</f>
        <v>0</v>
      </c>
      <c r="K57" s="17">
        <f>'FNS Unimproved'!K57*VLOOKUP(MIN(119,$A57+K$3-1),'Improvement Recommendation'!$B$5:$J$124,5,FALSE)</f>
        <v>0</v>
      </c>
      <c r="L57" s="17">
        <f>'FNS Unimproved'!L57*VLOOKUP(MIN(119,$A57+L$3-1),'Improvement Recommendation'!$B$5:$J$124,5,FALSE)</f>
        <v>0</v>
      </c>
      <c r="M57" s="17">
        <f>'FNS Unimproved'!M57*VLOOKUP(MIN(119,$A57+M$3-1),'Improvement Recommendation'!$B$5:$J$124,5,FALSE)</f>
        <v>0</v>
      </c>
      <c r="N57" s="17">
        <f>'FNS Unimproved'!N57*VLOOKUP(MIN(119,$A57+N$3-1),'Improvement Recommendation'!$B$5:$J$124,5,FALSE)</f>
        <v>0</v>
      </c>
      <c r="O57" s="17">
        <f>'FNS Unimproved'!O57*VLOOKUP(MIN(119,$A57+O$3-1),'Improvement Recommendation'!$B$5:$J$124,5,FALSE)</f>
        <v>0</v>
      </c>
      <c r="P57" s="17">
        <f>'FNS Unimproved'!P57*VLOOKUP(MIN(119,$A57+P$3-1),'Improvement Recommendation'!$B$5:$J$124,5,FALSE)</f>
        <v>0</v>
      </c>
      <c r="Q57" s="17">
        <f>'FNS Unimproved'!Q57*VLOOKUP(MIN(119,$A57+Q$3-1),'Improvement Recommendation'!$B$5:$J$124,5,FALSE)</f>
        <v>0</v>
      </c>
      <c r="R57" s="17">
        <f>'FNS Unimproved'!R57*VLOOKUP(MIN(119,$A57+R$3-1),'Improvement Recommendation'!$B$5:$J$124,5,FALSE)</f>
        <v>0</v>
      </c>
      <c r="S57" s="17">
        <f>'FNS Unimproved'!S57*VLOOKUP(MIN(119,$A57+S$3-1),'Improvement Recommendation'!$B$5:$J$124,5,FALSE)</f>
        <v>0</v>
      </c>
      <c r="T57" s="17">
        <f>'FNS Unimproved'!T57*VLOOKUP(MIN(119,$A57+T$3-1),'Improvement Recommendation'!$B$5:$J$124,5,FALSE)</f>
        <v>0</v>
      </c>
      <c r="U57" s="18">
        <f>'FNS Unimproved'!U57*VLOOKUP(MIN(119,$A57+U$3-1),'Improvement Recommendation'!$B$5:$J$124,5,FALSE)</f>
        <v>0</v>
      </c>
      <c r="V57" s="16">
        <f>'FNS Unimproved'!V57*VLOOKUP(MIN(119,$A57+V$3-1),'Improvement Recommendation'!$B$5:$J$124,5,FALSE)</f>
        <v>0</v>
      </c>
      <c r="W57" s="1">
        <f>'FNS Unimproved'!W57*VLOOKUP(MIN(119,$A57+W$3-1),'Improvement Recommendation'!$B$5:$J$124,5,FALSE)</f>
        <v>0</v>
      </c>
      <c r="X57" s="1">
        <f>'FNS Unimproved'!X57*VLOOKUP(MIN(119,$A57+X$3-1),'Improvement Recommendation'!$B$5:$J$124,5,FALSE)</f>
        <v>0</v>
      </c>
      <c r="Y57" s="1">
        <f>'FNS Unimproved'!Y57*VLOOKUP(MIN(119,$A57+Y$3-1),'Improvement Recommendation'!$B$5:$J$124,5,FALSE)</f>
        <v>0</v>
      </c>
      <c r="Z57" s="1">
        <f>'FNS Unimproved'!Z57*VLOOKUP(MIN(119,$A57+Z$3-1),'Improvement Recommendation'!$B$5:$J$124,5,FALSE)</f>
        <v>0</v>
      </c>
      <c r="AA57" s="1">
        <f>'FNS Unimproved'!AA57*VLOOKUP(MIN(119,$A57+AA$3-1),'Improvement Recommendation'!$B$5:$J$124,5,FALSE)</f>
        <v>0</v>
      </c>
      <c r="AB57" s="1">
        <f>'FNS Unimproved'!AB57*VLOOKUP(MIN(119,$A57+AB$3-1),'Improvement Recommendation'!$B$5:$J$124,5,FALSE)</f>
        <v>0</v>
      </c>
      <c r="AC57" s="1">
        <f>'FNS Unimproved'!AC57*VLOOKUP(MIN(119,$A57+AC$3-1),'Improvement Recommendation'!$B$5:$J$124,5,FALSE)</f>
        <v>0</v>
      </c>
      <c r="AD57" s="16">
        <f>'FNS Unimproved'!AD57*VLOOKUP(MIN(119,$A57+AD$3-1),'Improvement Recommendation'!$B$5:$J$124,5,FALSE)</f>
        <v>0</v>
      </c>
      <c r="AE57" s="16">
        <f>'FNS Unimproved'!AE57*VLOOKUP(MIN(119,$A57+AE$3-1),'Improvement Recommendation'!$B$5:$J$124,5,FALSE)</f>
        <v>0</v>
      </c>
      <c r="AF57" s="16">
        <f>'FNS Unimproved'!AF57*VLOOKUP(MIN(119,$A57+AF$3-1),'Improvement Recommendation'!$B$5:$J$124,5,FALSE)</f>
        <v>0</v>
      </c>
      <c r="AG57" s="16">
        <f>'FNS Unimproved'!AG57*VLOOKUP(MIN(119,$A57+AG$3-1),'Improvement Recommendation'!$B$5:$J$124,5,FALSE)</f>
        <v>0</v>
      </c>
      <c r="AH57" s="16">
        <f>'FNS Unimproved'!AH57*VLOOKUP(MIN(119,$A57+AH$3-1),'Improvement Recommendation'!$B$5:$J$124,5,FALSE)</f>
        <v>0</v>
      </c>
      <c r="AI57" s="16">
        <f>'FNS Unimproved'!AI57*VLOOKUP(MIN(119,$A57+AI$3-1),'Improvement Recommendation'!$B$5:$J$124,5,FALSE)</f>
        <v>0</v>
      </c>
      <c r="AJ57" s="16">
        <f>'FNS Unimproved'!AJ57*VLOOKUP(MIN(119,$A57+AJ$3-1),'Improvement Recommendation'!$B$5:$J$124,5,FALSE)</f>
        <v>0</v>
      </c>
    </row>
    <row r="58" spans="1:36">
      <c r="A58" s="5">
        <v>54</v>
      </c>
      <c r="B58" s="17">
        <f>'FNS Unimproved'!B58*VLOOKUP(MIN(119,$A58+B$3-1),'Improvement Recommendation'!$B$5:$J$124,5,FALSE)</f>
        <v>0</v>
      </c>
      <c r="C58" s="17">
        <f>'FNS Unimproved'!C58*VLOOKUP(MIN(119,$A58+C$3-1),'Improvement Recommendation'!$B$5:$J$124,5,FALSE)</f>
        <v>0</v>
      </c>
      <c r="D58" s="17">
        <f>'FNS Unimproved'!D58*VLOOKUP(MIN(119,$A58+D$3-1),'Improvement Recommendation'!$B$5:$J$124,5,FALSE)</f>
        <v>0</v>
      </c>
      <c r="E58" s="17">
        <f>'FNS Unimproved'!E58*VLOOKUP(MIN(119,$A58+E$3-1),'Improvement Recommendation'!$B$5:$J$124,5,FALSE)</f>
        <v>0</v>
      </c>
      <c r="F58" s="17">
        <f>'FNS Unimproved'!F58*VLOOKUP(MIN(119,$A58+F$3-1),'Improvement Recommendation'!$B$5:$J$124,5,FALSE)</f>
        <v>0</v>
      </c>
      <c r="G58" s="17">
        <f>'FNS Unimproved'!G58*VLOOKUP(MIN(119,$A58+G$3-1),'Improvement Recommendation'!$B$5:$J$124,5,FALSE)</f>
        <v>0</v>
      </c>
      <c r="H58" s="17">
        <f>'FNS Unimproved'!H58*VLOOKUP(MIN(119,$A58+H$3-1),'Improvement Recommendation'!$B$5:$J$124,5,FALSE)</f>
        <v>0</v>
      </c>
      <c r="I58" s="17">
        <f>'FNS Unimproved'!I58*VLOOKUP(MIN(119,$A58+I$3-1),'Improvement Recommendation'!$B$5:$J$124,5,FALSE)</f>
        <v>0</v>
      </c>
      <c r="J58" s="17">
        <f>'FNS Unimproved'!J58*VLOOKUP(MIN(119,$A58+J$3-1),'Improvement Recommendation'!$B$5:$J$124,5,FALSE)</f>
        <v>0</v>
      </c>
      <c r="K58" s="17">
        <f>'FNS Unimproved'!K58*VLOOKUP(MIN(119,$A58+K$3-1),'Improvement Recommendation'!$B$5:$J$124,5,FALSE)</f>
        <v>0</v>
      </c>
      <c r="L58" s="17">
        <f>'FNS Unimproved'!L58*VLOOKUP(MIN(119,$A58+L$3-1),'Improvement Recommendation'!$B$5:$J$124,5,FALSE)</f>
        <v>0</v>
      </c>
      <c r="M58" s="17">
        <f>'FNS Unimproved'!M58*VLOOKUP(MIN(119,$A58+M$3-1),'Improvement Recommendation'!$B$5:$J$124,5,FALSE)</f>
        <v>0</v>
      </c>
      <c r="N58" s="17">
        <f>'FNS Unimproved'!N58*VLOOKUP(MIN(119,$A58+N$3-1),'Improvement Recommendation'!$B$5:$J$124,5,FALSE)</f>
        <v>0</v>
      </c>
      <c r="O58" s="17">
        <f>'FNS Unimproved'!O58*VLOOKUP(MIN(119,$A58+O$3-1),'Improvement Recommendation'!$B$5:$J$124,5,FALSE)</f>
        <v>0</v>
      </c>
      <c r="P58" s="17">
        <f>'FNS Unimproved'!P58*VLOOKUP(MIN(119,$A58+P$3-1),'Improvement Recommendation'!$B$5:$J$124,5,FALSE)</f>
        <v>0</v>
      </c>
      <c r="Q58" s="17">
        <f>'FNS Unimproved'!Q58*VLOOKUP(MIN(119,$A58+Q$3-1),'Improvement Recommendation'!$B$5:$J$124,5,FALSE)</f>
        <v>0</v>
      </c>
      <c r="R58" s="17">
        <f>'FNS Unimproved'!R58*VLOOKUP(MIN(119,$A58+R$3-1),'Improvement Recommendation'!$B$5:$J$124,5,FALSE)</f>
        <v>0</v>
      </c>
      <c r="S58" s="17">
        <f>'FNS Unimproved'!S58*VLOOKUP(MIN(119,$A58+S$3-1),'Improvement Recommendation'!$B$5:$J$124,5,FALSE)</f>
        <v>0</v>
      </c>
      <c r="T58" s="17">
        <f>'FNS Unimproved'!T58*VLOOKUP(MIN(119,$A58+T$3-1),'Improvement Recommendation'!$B$5:$J$124,5,FALSE)</f>
        <v>0</v>
      </c>
      <c r="U58" s="19">
        <f>'FNS Unimproved'!U58*VLOOKUP(MIN(119,$A58+U$3-1),'Improvement Recommendation'!$B$5:$J$124,5,FALSE)</f>
        <v>0</v>
      </c>
      <c r="V58" s="1">
        <f>'FNS Unimproved'!V58*VLOOKUP(MIN(119,$A58+V$3-1),'Improvement Recommendation'!$B$5:$J$124,5,FALSE)</f>
        <v>0</v>
      </c>
      <c r="W58" s="1">
        <f>'FNS Unimproved'!W58*VLOOKUP(MIN(119,$A58+W$3-1),'Improvement Recommendation'!$B$5:$J$124,5,FALSE)</f>
        <v>0</v>
      </c>
      <c r="X58" s="1">
        <f>'FNS Unimproved'!X58*VLOOKUP(MIN(119,$A58+X$3-1),'Improvement Recommendation'!$B$5:$J$124,5,FALSE)</f>
        <v>0</v>
      </c>
      <c r="Y58" s="1">
        <f>'FNS Unimproved'!Y58*VLOOKUP(MIN(119,$A58+Y$3-1),'Improvement Recommendation'!$B$5:$J$124,5,FALSE)</f>
        <v>0</v>
      </c>
      <c r="Z58" s="1">
        <f>'FNS Unimproved'!Z58*VLOOKUP(MIN(119,$A58+Z$3-1),'Improvement Recommendation'!$B$5:$J$124,5,FALSE)</f>
        <v>0</v>
      </c>
      <c r="AA58" s="1">
        <f>'FNS Unimproved'!AA58*VLOOKUP(MIN(119,$A58+AA$3-1),'Improvement Recommendation'!$B$5:$J$124,5,FALSE)</f>
        <v>0</v>
      </c>
      <c r="AB58" s="1">
        <f>'FNS Unimproved'!AB58*VLOOKUP(MIN(119,$A58+AB$3-1),'Improvement Recommendation'!$B$5:$J$124,5,FALSE)</f>
        <v>0</v>
      </c>
      <c r="AC58" s="16">
        <f>'FNS Unimproved'!AC58*VLOOKUP(MIN(119,$A58+AC$3-1),'Improvement Recommendation'!$B$5:$J$124,5,FALSE)</f>
        <v>0</v>
      </c>
      <c r="AD58" s="16">
        <f>'FNS Unimproved'!AD58*VLOOKUP(MIN(119,$A58+AD$3-1),'Improvement Recommendation'!$B$5:$J$124,5,FALSE)</f>
        <v>0</v>
      </c>
      <c r="AE58" s="16">
        <f>'FNS Unimproved'!AE58*VLOOKUP(MIN(119,$A58+AE$3-1),'Improvement Recommendation'!$B$5:$J$124,5,FALSE)</f>
        <v>0</v>
      </c>
      <c r="AF58" s="16">
        <f>'FNS Unimproved'!AF58*VLOOKUP(MIN(119,$A58+AF$3-1),'Improvement Recommendation'!$B$5:$J$124,5,FALSE)</f>
        <v>0</v>
      </c>
      <c r="AG58" s="16">
        <f>'FNS Unimproved'!AG58*VLOOKUP(MIN(119,$A58+AG$3-1),'Improvement Recommendation'!$B$5:$J$124,5,FALSE)</f>
        <v>0</v>
      </c>
      <c r="AH58" s="16">
        <f>'FNS Unimproved'!AH58*VLOOKUP(MIN(119,$A58+AH$3-1),'Improvement Recommendation'!$B$5:$J$124,5,FALSE)</f>
        <v>0</v>
      </c>
      <c r="AI58" s="16">
        <f>'FNS Unimproved'!AI58*VLOOKUP(MIN(119,$A58+AI$3-1),'Improvement Recommendation'!$B$5:$J$124,5,FALSE)</f>
        <v>0</v>
      </c>
      <c r="AJ58" s="16">
        <f>'FNS Unimproved'!AJ58*VLOOKUP(MIN(119,$A58+AJ$3-1),'Improvement Recommendation'!$B$5:$J$124,5,FALSE)</f>
        <v>0</v>
      </c>
    </row>
    <row r="59" spans="1:36">
      <c r="A59" s="5">
        <v>55</v>
      </c>
      <c r="B59" s="17">
        <f>'FNS Unimproved'!B59*VLOOKUP(MIN(119,$A59+B$3-1),'Improvement Recommendation'!$B$5:$J$124,5,FALSE)</f>
        <v>0</v>
      </c>
      <c r="C59" s="17">
        <f>'FNS Unimproved'!C59*VLOOKUP(MIN(119,$A59+C$3-1),'Improvement Recommendation'!$B$5:$J$124,5,FALSE)</f>
        <v>0</v>
      </c>
      <c r="D59" s="17">
        <f>'FNS Unimproved'!D59*VLOOKUP(MIN(119,$A59+D$3-1),'Improvement Recommendation'!$B$5:$J$124,5,FALSE)</f>
        <v>0</v>
      </c>
      <c r="E59" s="17">
        <f>'FNS Unimproved'!E59*VLOOKUP(MIN(119,$A59+E$3-1),'Improvement Recommendation'!$B$5:$J$124,5,FALSE)</f>
        <v>0</v>
      </c>
      <c r="F59" s="17">
        <f>'FNS Unimproved'!F59*VLOOKUP(MIN(119,$A59+F$3-1),'Improvement Recommendation'!$B$5:$J$124,5,FALSE)</f>
        <v>0</v>
      </c>
      <c r="G59" s="17">
        <f>'FNS Unimproved'!G59*VLOOKUP(MIN(119,$A59+G$3-1),'Improvement Recommendation'!$B$5:$J$124,5,FALSE)</f>
        <v>0</v>
      </c>
      <c r="H59" s="17">
        <f>'FNS Unimproved'!H59*VLOOKUP(MIN(119,$A59+H$3-1),'Improvement Recommendation'!$B$5:$J$124,5,FALSE)</f>
        <v>0</v>
      </c>
      <c r="I59" s="17">
        <f>'FNS Unimproved'!I59*VLOOKUP(MIN(119,$A59+I$3-1),'Improvement Recommendation'!$B$5:$J$124,5,FALSE)</f>
        <v>0</v>
      </c>
      <c r="J59" s="17">
        <f>'FNS Unimproved'!J59*VLOOKUP(MIN(119,$A59+J$3-1),'Improvement Recommendation'!$B$5:$J$124,5,FALSE)</f>
        <v>0</v>
      </c>
      <c r="K59" s="17">
        <f>'FNS Unimproved'!K59*VLOOKUP(MIN(119,$A59+K$3-1),'Improvement Recommendation'!$B$5:$J$124,5,FALSE)</f>
        <v>0</v>
      </c>
      <c r="L59" s="17">
        <f>'FNS Unimproved'!L59*VLOOKUP(MIN(119,$A59+L$3-1),'Improvement Recommendation'!$B$5:$J$124,5,FALSE)</f>
        <v>0</v>
      </c>
      <c r="M59" s="17">
        <f>'FNS Unimproved'!M59*VLOOKUP(MIN(119,$A59+M$3-1),'Improvement Recommendation'!$B$5:$J$124,5,FALSE)</f>
        <v>0</v>
      </c>
      <c r="N59" s="17">
        <f>'FNS Unimproved'!N59*VLOOKUP(MIN(119,$A59+N$3-1),'Improvement Recommendation'!$B$5:$J$124,5,FALSE)</f>
        <v>0</v>
      </c>
      <c r="O59" s="17">
        <f>'FNS Unimproved'!O59*VLOOKUP(MIN(119,$A59+O$3-1),'Improvement Recommendation'!$B$5:$J$124,5,FALSE)</f>
        <v>0</v>
      </c>
      <c r="P59" s="17">
        <f>'FNS Unimproved'!P59*VLOOKUP(MIN(119,$A59+P$3-1),'Improvement Recommendation'!$B$5:$J$124,5,FALSE)</f>
        <v>0</v>
      </c>
      <c r="Q59" s="17">
        <f>'FNS Unimproved'!Q59*VLOOKUP(MIN(119,$A59+Q$3-1),'Improvement Recommendation'!$B$5:$J$124,5,FALSE)</f>
        <v>0</v>
      </c>
      <c r="R59" s="17">
        <f>'FNS Unimproved'!R59*VLOOKUP(MIN(119,$A59+R$3-1),'Improvement Recommendation'!$B$5:$J$124,5,FALSE)</f>
        <v>0</v>
      </c>
      <c r="S59" s="17">
        <f>'FNS Unimproved'!S59*VLOOKUP(MIN(119,$A59+S$3-1),'Improvement Recommendation'!$B$5:$J$124,5,FALSE)</f>
        <v>0</v>
      </c>
      <c r="T59" s="18">
        <f>'FNS Unimproved'!T59*VLOOKUP(MIN(119,$A59+T$3-1),'Improvement Recommendation'!$B$5:$J$124,5,FALSE)</f>
        <v>0</v>
      </c>
      <c r="U59" s="1">
        <f>'FNS Unimproved'!U59*VLOOKUP(MIN(119,$A59+U$3-1),'Improvement Recommendation'!$B$5:$J$124,5,FALSE)</f>
        <v>0</v>
      </c>
      <c r="V59" s="1">
        <f>'FNS Unimproved'!V59*VLOOKUP(MIN(119,$A59+V$3-1),'Improvement Recommendation'!$B$5:$J$124,5,FALSE)</f>
        <v>0</v>
      </c>
      <c r="W59" s="1">
        <f>'FNS Unimproved'!W59*VLOOKUP(MIN(119,$A59+W$3-1),'Improvement Recommendation'!$B$5:$J$124,5,FALSE)</f>
        <v>0</v>
      </c>
      <c r="X59" s="1">
        <f>'FNS Unimproved'!X59*VLOOKUP(MIN(119,$A59+X$3-1),'Improvement Recommendation'!$B$5:$J$124,5,FALSE)</f>
        <v>0</v>
      </c>
      <c r="Y59" s="1">
        <f>'FNS Unimproved'!Y59*VLOOKUP(MIN(119,$A59+Y$3-1),'Improvement Recommendation'!$B$5:$J$124,5,FALSE)</f>
        <v>0</v>
      </c>
      <c r="Z59" s="1">
        <f>'FNS Unimproved'!Z59*VLOOKUP(MIN(119,$A59+Z$3-1),'Improvement Recommendation'!$B$5:$J$124,5,FALSE)</f>
        <v>0</v>
      </c>
      <c r="AA59" s="1">
        <f>'FNS Unimproved'!AA59*VLOOKUP(MIN(119,$A59+AA$3-1),'Improvement Recommendation'!$B$5:$J$124,5,FALSE)</f>
        <v>0</v>
      </c>
      <c r="AB59" s="16">
        <f>'FNS Unimproved'!AB59*VLOOKUP(MIN(119,$A59+AB$3-1),'Improvement Recommendation'!$B$5:$J$124,5,FALSE)</f>
        <v>0</v>
      </c>
      <c r="AC59" s="16">
        <f>'FNS Unimproved'!AC59*VLOOKUP(MIN(119,$A59+AC$3-1),'Improvement Recommendation'!$B$5:$J$124,5,FALSE)</f>
        <v>0</v>
      </c>
      <c r="AD59" s="16">
        <f>'FNS Unimproved'!AD59*VLOOKUP(MIN(119,$A59+AD$3-1),'Improvement Recommendation'!$B$5:$J$124,5,FALSE)</f>
        <v>0</v>
      </c>
      <c r="AE59" s="16">
        <f>'FNS Unimproved'!AE59*VLOOKUP(MIN(119,$A59+AE$3-1),'Improvement Recommendation'!$B$5:$J$124,5,FALSE)</f>
        <v>0</v>
      </c>
      <c r="AF59" s="16">
        <f>'FNS Unimproved'!AF59*VLOOKUP(MIN(119,$A59+AF$3-1),'Improvement Recommendation'!$B$5:$J$124,5,FALSE)</f>
        <v>0</v>
      </c>
      <c r="AG59" s="16">
        <f>'FNS Unimproved'!AG59*VLOOKUP(MIN(119,$A59+AG$3-1),'Improvement Recommendation'!$B$5:$J$124,5,FALSE)</f>
        <v>0</v>
      </c>
      <c r="AH59" s="16">
        <f>'FNS Unimproved'!AH59*VLOOKUP(MIN(119,$A59+AH$3-1),'Improvement Recommendation'!$B$5:$J$124,5,FALSE)</f>
        <v>0</v>
      </c>
      <c r="AI59" s="16">
        <f>'FNS Unimproved'!AI59*VLOOKUP(MIN(119,$A59+AI$3-1),'Improvement Recommendation'!$B$5:$J$124,5,FALSE)</f>
        <v>0</v>
      </c>
      <c r="AJ59" s="16">
        <f>'FNS Unimproved'!AJ59*VLOOKUP(MIN(119,$A59+AJ$3-1),'Improvement Recommendation'!$B$5:$J$124,5,FALSE)</f>
        <v>0</v>
      </c>
    </row>
    <row r="60" spans="1:36">
      <c r="A60" s="5">
        <v>56</v>
      </c>
      <c r="B60" s="17">
        <f>'FNS Unimproved'!B60*VLOOKUP(MIN(119,$A60+B$3-1),'Improvement Recommendation'!$B$5:$J$124,5,FALSE)</f>
        <v>0</v>
      </c>
      <c r="C60" s="17">
        <f>'FNS Unimproved'!C60*VLOOKUP(MIN(119,$A60+C$3-1),'Improvement Recommendation'!$B$5:$J$124,5,FALSE)</f>
        <v>0</v>
      </c>
      <c r="D60" s="17">
        <f>'FNS Unimproved'!D60*VLOOKUP(MIN(119,$A60+D$3-1),'Improvement Recommendation'!$B$5:$J$124,5,FALSE)</f>
        <v>0</v>
      </c>
      <c r="E60" s="17">
        <f>'FNS Unimproved'!E60*VLOOKUP(MIN(119,$A60+E$3-1),'Improvement Recommendation'!$B$5:$J$124,5,FALSE)</f>
        <v>0</v>
      </c>
      <c r="F60" s="17">
        <f>'FNS Unimproved'!F60*VLOOKUP(MIN(119,$A60+F$3-1),'Improvement Recommendation'!$B$5:$J$124,5,FALSE)</f>
        <v>0</v>
      </c>
      <c r="G60" s="17">
        <f>'FNS Unimproved'!G60*VLOOKUP(MIN(119,$A60+G$3-1),'Improvement Recommendation'!$B$5:$J$124,5,FALSE)</f>
        <v>0</v>
      </c>
      <c r="H60" s="17">
        <f>'FNS Unimproved'!H60*VLOOKUP(MIN(119,$A60+H$3-1),'Improvement Recommendation'!$B$5:$J$124,5,FALSE)</f>
        <v>0</v>
      </c>
      <c r="I60" s="17">
        <f>'FNS Unimproved'!I60*VLOOKUP(MIN(119,$A60+I$3-1),'Improvement Recommendation'!$B$5:$J$124,5,FALSE)</f>
        <v>0</v>
      </c>
      <c r="J60" s="17">
        <f>'FNS Unimproved'!J60*VLOOKUP(MIN(119,$A60+J$3-1),'Improvement Recommendation'!$B$5:$J$124,5,FALSE)</f>
        <v>0</v>
      </c>
      <c r="K60" s="17">
        <f>'FNS Unimproved'!K60*VLOOKUP(MIN(119,$A60+K$3-1),'Improvement Recommendation'!$B$5:$J$124,5,FALSE)</f>
        <v>0</v>
      </c>
      <c r="L60" s="17">
        <f>'FNS Unimproved'!L60*VLOOKUP(MIN(119,$A60+L$3-1),'Improvement Recommendation'!$B$5:$J$124,5,FALSE)</f>
        <v>0</v>
      </c>
      <c r="M60" s="17">
        <f>'FNS Unimproved'!M60*VLOOKUP(MIN(119,$A60+M$3-1),'Improvement Recommendation'!$B$5:$J$124,5,FALSE)</f>
        <v>0</v>
      </c>
      <c r="N60" s="17">
        <f>'FNS Unimproved'!N60*VLOOKUP(MIN(119,$A60+N$3-1),'Improvement Recommendation'!$B$5:$J$124,5,FALSE)</f>
        <v>0</v>
      </c>
      <c r="O60" s="17">
        <f>'FNS Unimproved'!O60*VLOOKUP(MIN(119,$A60+O$3-1),'Improvement Recommendation'!$B$5:$J$124,5,FALSE)</f>
        <v>0</v>
      </c>
      <c r="P60" s="17">
        <f>'FNS Unimproved'!P60*VLOOKUP(MIN(119,$A60+P$3-1),'Improvement Recommendation'!$B$5:$J$124,5,FALSE)</f>
        <v>0</v>
      </c>
      <c r="Q60" s="17">
        <f>'FNS Unimproved'!Q60*VLOOKUP(MIN(119,$A60+Q$3-1),'Improvement Recommendation'!$B$5:$J$124,5,FALSE)</f>
        <v>0</v>
      </c>
      <c r="R60" s="17">
        <f>'FNS Unimproved'!R60*VLOOKUP(MIN(119,$A60+R$3-1),'Improvement Recommendation'!$B$5:$J$124,5,FALSE)</f>
        <v>0</v>
      </c>
      <c r="S60" s="17">
        <f>'FNS Unimproved'!S60*VLOOKUP(MIN(119,$A60+S$3-1),'Improvement Recommendation'!$B$5:$J$124,5,FALSE)</f>
        <v>0</v>
      </c>
      <c r="T60" s="18">
        <f>'FNS Unimproved'!T60*VLOOKUP(MIN(119,$A60+T$3-1),'Improvement Recommendation'!$B$5:$J$124,5,FALSE)</f>
        <v>0</v>
      </c>
      <c r="U60" s="1">
        <f>'FNS Unimproved'!U60*VLOOKUP(MIN(119,$A60+U$3-1),'Improvement Recommendation'!$B$5:$J$124,5,FALSE)</f>
        <v>0</v>
      </c>
      <c r="V60" s="1">
        <f>'FNS Unimproved'!V60*VLOOKUP(MIN(119,$A60+V$3-1),'Improvement Recommendation'!$B$5:$J$124,5,FALSE)</f>
        <v>0</v>
      </c>
      <c r="W60" s="1">
        <f>'FNS Unimproved'!W60*VLOOKUP(MIN(119,$A60+W$3-1),'Improvement Recommendation'!$B$5:$J$124,5,FALSE)</f>
        <v>0</v>
      </c>
      <c r="X60" s="1">
        <f>'FNS Unimproved'!X60*VLOOKUP(MIN(119,$A60+X$3-1),'Improvement Recommendation'!$B$5:$J$124,5,FALSE)</f>
        <v>0</v>
      </c>
      <c r="Y60" s="1">
        <f>'FNS Unimproved'!Y60*VLOOKUP(MIN(119,$A60+Y$3-1),'Improvement Recommendation'!$B$5:$J$124,5,FALSE)</f>
        <v>0</v>
      </c>
      <c r="Z60" s="1">
        <f>'FNS Unimproved'!Z60*VLOOKUP(MIN(119,$A60+Z$3-1),'Improvement Recommendation'!$B$5:$J$124,5,FALSE)</f>
        <v>0</v>
      </c>
      <c r="AA60" s="16">
        <f>'FNS Unimproved'!AA60*VLOOKUP(MIN(119,$A60+AA$3-1),'Improvement Recommendation'!$B$5:$J$124,5,FALSE)</f>
        <v>0</v>
      </c>
      <c r="AB60" s="16">
        <f>'FNS Unimproved'!AB60*VLOOKUP(MIN(119,$A60+AB$3-1),'Improvement Recommendation'!$B$5:$J$124,5,FALSE)</f>
        <v>0</v>
      </c>
      <c r="AC60" s="16">
        <f>'FNS Unimproved'!AC60*VLOOKUP(MIN(119,$A60+AC$3-1),'Improvement Recommendation'!$B$5:$J$124,5,FALSE)</f>
        <v>0</v>
      </c>
      <c r="AD60" s="16">
        <f>'FNS Unimproved'!AD60*VLOOKUP(MIN(119,$A60+AD$3-1),'Improvement Recommendation'!$B$5:$J$124,5,FALSE)</f>
        <v>0</v>
      </c>
      <c r="AE60" s="16">
        <f>'FNS Unimproved'!AE60*VLOOKUP(MIN(119,$A60+AE$3-1),'Improvement Recommendation'!$B$5:$J$124,5,FALSE)</f>
        <v>0</v>
      </c>
      <c r="AF60" s="16">
        <f>'FNS Unimproved'!AF60*VLOOKUP(MIN(119,$A60+AF$3-1),'Improvement Recommendation'!$B$5:$J$124,5,FALSE)</f>
        <v>0</v>
      </c>
      <c r="AG60" s="16">
        <f>'FNS Unimproved'!AG60*VLOOKUP(MIN(119,$A60+AG$3-1),'Improvement Recommendation'!$B$5:$J$124,5,FALSE)</f>
        <v>0</v>
      </c>
      <c r="AH60" s="16">
        <f>'FNS Unimproved'!AH60*VLOOKUP(MIN(119,$A60+AH$3-1),'Improvement Recommendation'!$B$5:$J$124,5,FALSE)</f>
        <v>0</v>
      </c>
      <c r="AI60" s="16">
        <f>'FNS Unimproved'!AI60*VLOOKUP(MIN(119,$A60+AI$3-1),'Improvement Recommendation'!$B$5:$J$124,5,FALSE)</f>
        <v>0</v>
      </c>
      <c r="AJ60" s="16">
        <f>'FNS Unimproved'!AJ60*VLOOKUP(MIN(119,$A60+AJ$3-1),'Improvement Recommendation'!$B$5:$J$124,5,FALSE)</f>
        <v>0</v>
      </c>
    </row>
    <row r="61" spans="1:36">
      <c r="A61" s="5">
        <v>57</v>
      </c>
      <c r="B61" s="17">
        <f>'FNS Unimproved'!B61*VLOOKUP(MIN(119,$A61+B$3-1),'Improvement Recommendation'!$B$5:$J$124,5,FALSE)</f>
        <v>0</v>
      </c>
      <c r="C61" s="17">
        <f>'FNS Unimproved'!C61*VLOOKUP(MIN(119,$A61+C$3-1),'Improvement Recommendation'!$B$5:$J$124,5,FALSE)</f>
        <v>0</v>
      </c>
      <c r="D61" s="17">
        <f>'FNS Unimproved'!D61*VLOOKUP(MIN(119,$A61+D$3-1),'Improvement Recommendation'!$B$5:$J$124,5,FALSE)</f>
        <v>0</v>
      </c>
      <c r="E61" s="17">
        <f>'FNS Unimproved'!E61*VLOOKUP(MIN(119,$A61+E$3-1),'Improvement Recommendation'!$B$5:$J$124,5,FALSE)</f>
        <v>0</v>
      </c>
      <c r="F61" s="17">
        <f>'FNS Unimproved'!F61*VLOOKUP(MIN(119,$A61+F$3-1),'Improvement Recommendation'!$B$5:$J$124,5,FALSE)</f>
        <v>0</v>
      </c>
      <c r="G61" s="17">
        <f>'FNS Unimproved'!G61*VLOOKUP(MIN(119,$A61+G$3-1),'Improvement Recommendation'!$B$5:$J$124,5,FALSE)</f>
        <v>0</v>
      </c>
      <c r="H61" s="17">
        <f>'FNS Unimproved'!H61*VLOOKUP(MIN(119,$A61+H$3-1),'Improvement Recommendation'!$B$5:$J$124,5,FALSE)</f>
        <v>0</v>
      </c>
      <c r="I61" s="17">
        <f>'FNS Unimproved'!I61*VLOOKUP(MIN(119,$A61+I$3-1),'Improvement Recommendation'!$B$5:$J$124,5,FALSE)</f>
        <v>0</v>
      </c>
      <c r="J61" s="17">
        <f>'FNS Unimproved'!J61*VLOOKUP(MIN(119,$A61+J$3-1),'Improvement Recommendation'!$B$5:$J$124,5,FALSE)</f>
        <v>0</v>
      </c>
      <c r="K61" s="17">
        <f>'FNS Unimproved'!K61*VLOOKUP(MIN(119,$A61+K$3-1),'Improvement Recommendation'!$B$5:$J$124,5,FALSE)</f>
        <v>0</v>
      </c>
      <c r="L61" s="17">
        <f>'FNS Unimproved'!L61*VLOOKUP(MIN(119,$A61+L$3-1),'Improvement Recommendation'!$B$5:$J$124,5,FALSE)</f>
        <v>0</v>
      </c>
      <c r="M61" s="17">
        <f>'FNS Unimproved'!M61*VLOOKUP(MIN(119,$A61+M$3-1),'Improvement Recommendation'!$B$5:$J$124,5,FALSE)</f>
        <v>0</v>
      </c>
      <c r="N61" s="17">
        <f>'FNS Unimproved'!N61*VLOOKUP(MIN(119,$A61+N$3-1),'Improvement Recommendation'!$B$5:$J$124,5,FALSE)</f>
        <v>0</v>
      </c>
      <c r="O61" s="17">
        <f>'FNS Unimproved'!O61*VLOOKUP(MIN(119,$A61+O$3-1),'Improvement Recommendation'!$B$5:$J$124,5,FALSE)</f>
        <v>0</v>
      </c>
      <c r="P61" s="17">
        <f>'FNS Unimproved'!P61*VLOOKUP(MIN(119,$A61+P$3-1),'Improvement Recommendation'!$B$5:$J$124,5,FALSE)</f>
        <v>0</v>
      </c>
      <c r="Q61" s="17">
        <f>'FNS Unimproved'!Q61*VLOOKUP(MIN(119,$A61+Q$3-1),'Improvement Recommendation'!$B$5:$J$124,5,FALSE)</f>
        <v>0</v>
      </c>
      <c r="R61" s="17">
        <f>'FNS Unimproved'!R61*VLOOKUP(MIN(119,$A61+R$3-1),'Improvement Recommendation'!$B$5:$J$124,5,FALSE)</f>
        <v>0</v>
      </c>
      <c r="S61" s="17">
        <f>'FNS Unimproved'!S61*VLOOKUP(MIN(119,$A61+S$3-1),'Improvement Recommendation'!$B$5:$J$124,5,FALSE)</f>
        <v>0</v>
      </c>
      <c r="T61" s="18">
        <f>'FNS Unimproved'!T61*VLOOKUP(MIN(119,$A61+T$3-1),'Improvement Recommendation'!$B$5:$J$124,5,FALSE)</f>
        <v>0</v>
      </c>
      <c r="U61" s="1">
        <f>'FNS Unimproved'!U61*VLOOKUP(MIN(119,$A61+U$3-1),'Improvement Recommendation'!$B$5:$J$124,5,FALSE)</f>
        <v>0</v>
      </c>
      <c r="V61" s="1">
        <f>'FNS Unimproved'!V61*VLOOKUP(MIN(119,$A61+V$3-1),'Improvement Recommendation'!$B$5:$J$124,5,FALSE)</f>
        <v>0</v>
      </c>
      <c r="W61" s="1">
        <f>'FNS Unimproved'!W61*VLOOKUP(MIN(119,$A61+W$3-1),'Improvement Recommendation'!$B$5:$J$124,5,FALSE)</f>
        <v>0</v>
      </c>
      <c r="X61" s="1">
        <f>'FNS Unimproved'!X61*VLOOKUP(MIN(119,$A61+X$3-1),'Improvement Recommendation'!$B$5:$J$124,5,FALSE)</f>
        <v>0</v>
      </c>
      <c r="Y61" s="1">
        <f>'FNS Unimproved'!Y61*VLOOKUP(MIN(119,$A61+Y$3-1),'Improvement Recommendation'!$B$5:$J$124,5,FALSE)</f>
        <v>0</v>
      </c>
      <c r="Z61" s="16">
        <f>'FNS Unimproved'!Z61*VLOOKUP(MIN(119,$A61+Z$3-1),'Improvement Recommendation'!$B$5:$J$124,5,FALSE)</f>
        <v>0</v>
      </c>
      <c r="AA61" s="16">
        <f>'FNS Unimproved'!AA61*VLOOKUP(MIN(119,$A61+AA$3-1),'Improvement Recommendation'!$B$5:$J$124,5,FALSE)</f>
        <v>0</v>
      </c>
      <c r="AB61" s="16">
        <f>'FNS Unimproved'!AB61*VLOOKUP(MIN(119,$A61+AB$3-1),'Improvement Recommendation'!$B$5:$J$124,5,FALSE)</f>
        <v>0</v>
      </c>
      <c r="AC61" s="16">
        <f>'FNS Unimproved'!AC61*VLOOKUP(MIN(119,$A61+AC$3-1),'Improvement Recommendation'!$B$5:$J$124,5,FALSE)</f>
        <v>0</v>
      </c>
      <c r="AD61" s="16">
        <f>'FNS Unimproved'!AD61*VLOOKUP(MIN(119,$A61+AD$3-1),'Improvement Recommendation'!$B$5:$J$124,5,FALSE)</f>
        <v>0</v>
      </c>
      <c r="AE61" s="16">
        <f>'FNS Unimproved'!AE61*VLOOKUP(MIN(119,$A61+AE$3-1),'Improvement Recommendation'!$B$5:$J$124,5,FALSE)</f>
        <v>0</v>
      </c>
      <c r="AF61" s="16">
        <f>'FNS Unimproved'!AF61*VLOOKUP(MIN(119,$A61+AF$3-1),'Improvement Recommendation'!$B$5:$J$124,5,FALSE)</f>
        <v>0</v>
      </c>
      <c r="AG61" s="16">
        <f>'FNS Unimproved'!AG61*VLOOKUP(MIN(119,$A61+AG$3-1),'Improvement Recommendation'!$B$5:$J$124,5,FALSE)</f>
        <v>0</v>
      </c>
      <c r="AH61" s="16">
        <f>'FNS Unimproved'!AH61*VLOOKUP(MIN(119,$A61+AH$3-1),'Improvement Recommendation'!$B$5:$J$124,5,FALSE)</f>
        <v>0</v>
      </c>
      <c r="AI61" s="16">
        <f>'FNS Unimproved'!AI61*VLOOKUP(MIN(119,$A61+AI$3-1),'Improvement Recommendation'!$B$5:$J$124,5,FALSE)</f>
        <v>0</v>
      </c>
      <c r="AJ61" s="16">
        <f>'FNS Unimproved'!AJ61*VLOOKUP(MIN(119,$A61+AJ$3-1),'Improvement Recommendation'!$B$5:$J$124,5,FALSE)</f>
        <v>0</v>
      </c>
    </row>
    <row r="62" spans="1:36">
      <c r="A62" s="5">
        <v>58</v>
      </c>
      <c r="B62" s="17">
        <f>'FNS Unimproved'!B62*VLOOKUP(MIN(119,$A62+B$3-1),'Improvement Recommendation'!$B$5:$J$124,5,FALSE)</f>
        <v>0</v>
      </c>
      <c r="C62" s="17">
        <f>'FNS Unimproved'!C62*VLOOKUP(MIN(119,$A62+C$3-1),'Improvement Recommendation'!$B$5:$J$124,5,FALSE)</f>
        <v>0</v>
      </c>
      <c r="D62" s="17">
        <f>'FNS Unimproved'!D62*VLOOKUP(MIN(119,$A62+D$3-1),'Improvement Recommendation'!$B$5:$J$124,5,FALSE)</f>
        <v>0</v>
      </c>
      <c r="E62" s="17">
        <f>'FNS Unimproved'!E62*VLOOKUP(MIN(119,$A62+E$3-1),'Improvement Recommendation'!$B$5:$J$124,5,FALSE)</f>
        <v>0</v>
      </c>
      <c r="F62" s="17">
        <f>'FNS Unimproved'!F62*VLOOKUP(MIN(119,$A62+F$3-1),'Improvement Recommendation'!$B$5:$J$124,5,FALSE)</f>
        <v>0</v>
      </c>
      <c r="G62" s="17">
        <f>'FNS Unimproved'!G62*VLOOKUP(MIN(119,$A62+G$3-1),'Improvement Recommendation'!$B$5:$J$124,5,FALSE)</f>
        <v>0</v>
      </c>
      <c r="H62" s="17">
        <f>'FNS Unimproved'!H62*VLOOKUP(MIN(119,$A62+H$3-1),'Improvement Recommendation'!$B$5:$J$124,5,FALSE)</f>
        <v>0</v>
      </c>
      <c r="I62" s="17">
        <f>'FNS Unimproved'!I62*VLOOKUP(MIN(119,$A62+I$3-1),'Improvement Recommendation'!$B$5:$J$124,5,FALSE)</f>
        <v>0</v>
      </c>
      <c r="J62" s="17">
        <f>'FNS Unimproved'!J62*VLOOKUP(MIN(119,$A62+J$3-1),'Improvement Recommendation'!$B$5:$J$124,5,FALSE)</f>
        <v>0</v>
      </c>
      <c r="K62" s="17">
        <f>'FNS Unimproved'!K62*VLOOKUP(MIN(119,$A62+K$3-1),'Improvement Recommendation'!$B$5:$J$124,5,FALSE)</f>
        <v>0</v>
      </c>
      <c r="L62" s="17">
        <f>'FNS Unimproved'!L62*VLOOKUP(MIN(119,$A62+L$3-1),'Improvement Recommendation'!$B$5:$J$124,5,FALSE)</f>
        <v>0</v>
      </c>
      <c r="M62" s="17">
        <f>'FNS Unimproved'!M62*VLOOKUP(MIN(119,$A62+M$3-1),'Improvement Recommendation'!$B$5:$J$124,5,FALSE)</f>
        <v>0</v>
      </c>
      <c r="N62" s="17">
        <f>'FNS Unimproved'!N62*VLOOKUP(MIN(119,$A62+N$3-1),'Improvement Recommendation'!$B$5:$J$124,5,FALSE)</f>
        <v>0</v>
      </c>
      <c r="O62" s="17">
        <f>'FNS Unimproved'!O62*VLOOKUP(MIN(119,$A62+O$3-1),'Improvement Recommendation'!$B$5:$J$124,5,FALSE)</f>
        <v>0</v>
      </c>
      <c r="P62" s="17">
        <f>'FNS Unimproved'!P62*VLOOKUP(MIN(119,$A62+P$3-1),'Improvement Recommendation'!$B$5:$J$124,5,FALSE)</f>
        <v>0</v>
      </c>
      <c r="Q62" s="17">
        <f>'FNS Unimproved'!Q62*VLOOKUP(MIN(119,$A62+Q$3-1),'Improvement Recommendation'!$B$5:$J$124,5,FALSE)</f>
        <v>0</v>
      </c>
      <c r="R62" s="17">
        <f>'FNS Unimproved'!R62*VLOOKUP(MIN(119,$A62+R$3-1),'Improvement Recommendation'!$B$5:$J$124,5,FALSE)</f>
        <v>0</v>
      </c>
      <c r="S62" s="17">
        <f>'FNS Unimproved'!S62*VLOOKUP(MIN(119,$A62+S$3-1),'Improvement Recommendation'!$B$5:$J$124,5,FALSE)</f>
        <v>0</v>
      </c>
      <c r="T62" s="18">
        <f>'FNS Unimproved'!T62*VLOOKUP(MIN(119,$A62+T$3-1),'Improvement Recommendation'!$B$5:$J$124,5,FALSE)</f>
        <v>0</v>
      </c>
      <c r="U62" s="1">
        <f>'FNS Unimproved'!U62*VLOOKUP(MIN(119,$A62+U$3-1),'Improvement Recommendation'!$B$5:$J$124,5,FALSE)</f>
        <v>0</v>
      </c>
      <c r="V62" s="1">
        <f>'FNS Unimproved'!V62*VLOOKUP(MIN(119,$A62+V$3-1),'Improvement Recommendation'!$B$5:$J$124,5,FALSE)</f>
        <v>0</v>
      </c>
      <c r="W62" s="1">
        <f>'FNS Unimproved'!W62*VLOOKUP(MIN(119,$A62+W$3-1),'Improvement Recommendation'!$B$5:$J$124,5,FALSE)</f>
        <v>0</v>
      </c>
      <c r="X62" s="1">
        <f>'FNS Unimproved'!X62*VLOOKUP(MIN(119,$A62+X$3-1),'Improvement Recommendation'!$B$5:$J$124,5,FALSE)</f>
        <v>0</v>
      </c>
      <c r="Y62" s="16">
        <f>'FNS Unimproved'!Y62*VLOOKUP(MIN(119,$A62+Y$3-1),'Improvement Recommendation'!$B$5:$J$124,5,FALSE)</f>
        <v>0</v>
      </c>
      <c r="Z62" s="16">
        <f>'FNS Unimproved'!Z62*VLOOKUP(MIN(119,$A62+Z$3-1),'Improvement Recommendation'!$B$5:$J$124,5,FALSE)</f>
        <v>0</v>
      </c>
      <c r="AA62" s="16">
        <f>'FNS Unimproved'!AA62*VLOOKUP(MIN(119,$A62+AA$3-1),'Improvement Recommendation'!$B$5:$J$124,5,FALSE)</f>
        <v>0</v>
      </c>
      <c r="AB62" s="16">
        <f>'FNS Unimproved'!AB62*VLOOKUP(MIN(119,$A62+AB$3-1),'Improvement Recommendation'!$B$5:$J$124,5,FALSE)</f>
        <v>0</v>
      </c>
      <c r="AC62" s="16">
        <f>'FNS Unimproved'!AC62*VLOOKUP(MIN(119,$A62+AC$3-1),'Improvement Recommendation'!$B$5:$J$124,5,FALSE)</f>
        <v>0</v>
      </c>
      <c r="AD62" s="16">
        <f>'FNS Unimproved'!AD62*VLOOKUP(MIN(119,$A62+AD$3-1),'Improvement Recommendation'!$B$5:$J$124,5,FALSE)</f>
        <v>0</v>
      </c>
      <c r="AE62" s="16">
        <f>'FNS Unimproved'!AE62*VLOOKUP(MIN(119,$A62+AE$3-1),'Improvement Recommendation'!$B$5:$J$124,5,FALSE)</f>
        <v>0</v>
      </c>
      <c r="AF62" s="16">
        <f>'FNS Unimproved'!AF62*VLOOKUP(MIN(119,$A62+AF$3-1),'Improvement Recommendation'!$B$5:$J$124,5,FALSE)</f>
        <v>0</v>
      </c>
      <c r="AG62" s="16">
        <f>'FNS Unimproved'!AG62*VLOOKUP(MIN(119,$A62+AG$3-1),'Improvement Recommendation'!$B$5:$J$124,5,FALSE)</f>
        <v>0</v>
      </c>
      <c r="AH62" s="16">
        <f>'FNS Unimproved'!AH62*VLOOKUP(MIN(119,$A62+AH$3-1),'Improvement Recommendation'!$B$5:$J$124,5,FALSE)</f>
        <v>0</v>
      </c>
      <c r="AI62" s="16">
        <f>'FNS Unimproved'!AI62*VLOOKUP(MIN(119,$A62+AI$3-1),'Improvement Recommendation'!$B$5:$J$124,5,FALSE)</f>
        <v>0</v>
      </c>
      <c r="AJ62" s="16">
        <f>'FNS Unimproved'!AJ62*VLOOKUP(MIN(119,$A62+AJ$3-1),'Improvement Recommendation'!$B$5:$J$124,5,FALSE)</f>
        <v>0</v>
      </c>
    </row>
    <row r="63" spans="1:36">
      <c r="A63" s="5">
        <v>59</v>
      </c>
      <c r="B63" s="17">
        <f>'FNS Unimproved'!B63*VLOOKUP(MIN(119,$A63+B$3-1),'Improvement Recommendation'!$B$5:$J$124,5,FALSE)</f>
        <v>0</v>
      </c>
      <c r="C63" s="17">
        <f>'FNS Unimproved'!C63*VLOOKUP(MIN(119,$A63+C$3-1),'Improvement Recommendation'!$B$5:$J$124,5,FALSE)</f>
        <v>0</v>
      </c>
      <c r="D63" s="17">
        <f>'FNS Unimproved'!D63*VLOOKUP(MIN(119,$A63+D$3-1),'Improvement Recommendation'!$B$5:$J$124,5,FALSE)</f>
        <v>0</v>
      </c>
      <c r="E63" s="17">
        <f>'FNS Unimproved'!E63*VLOOKUP(MIN(119,$A63+E$3-1),'Improvement Recommendation'!$B$5:$J$124,5,FALSE)</f>
        <v>0</v>
      </c>
      <c r="F63" s="17">
        <f>'FNS Unimproved'!F63*VLOOKUP(MIN(119,$A63+F$3-1),'Improvement Recommendation'!$B$5:$J$124,5,FALSE)</f>
        <v>0</v>
      </c>
      <c r="G63" s="17">
        <f>'FNS Unimproved'!G63*VLOOKUP(MIN(119,$A63+G$3-1),'Improvement Recommendation'!$B$5:$J$124,5,FALSE)</f>
        <v>0</v>
      </c>
      <c r="H63" s="17">
        <f>'FNS Unimproved'!H63*VLOOKUP(MIN(119,$A63+H$3-1),'Improvement Recommendation'!$B$5:$J$124,5,FALSE)</f>
        <v>0</v>
      </c>
      <c r="I63" s="17">
        <f>'FNS Unimproved'!I63*VLOOKUP(MIN(119,$A63+I$3-1),'Improvement Recommendation'!$B$5:$J$124,5,FALSE)</f>
        <v>0</v>
      </c>
      <c r="J63" s="17">
        <f>'FNS Unimproved'!J63*VLOOKUP(MIN(119,$A63+J$3-1),'Improvement Recommendation'!$B$5:$J$124,5,FALSE)</f>
        <v>0</v>
      </c>
      <c r="K63" s="17">
        <f>'FNS Unimproved'!K63*VLOOKUP(MIN(119,$A63+K$3-1),'Improvement Recommendation'!$B$5:$J$124,5,FALSE)</f>
        <v>0</v>
      </c>
      <c r="L63" s="17">
        <f>'FNS Unimproved'!L63*VLOOKUP(MIN(119,$A63+L$3-1),'Improvement Recommendation'!$B$5:$J$124,5,FALSE)</f>
        <v>0</v>
      </c>
      <c r="M63" s="17">
        <f>'FNS Unimproved'!M63*VLOOKUP(MIN(119,$A63+M$3-1),'Improvement Recommendation'!$B$5:$J$124,5,FALSE)</f>
        <v>0</v>
      </c>
      <c r="N63" s="17">
        <f>'FNS Unimproved'!N63*VLOOKUP(MIN(119,$A63+N$3-1),'Improvement Recommendation'!$B$5:$J$124,5,FALSE)</f>
        <v>0</v>
      </c>
      <c r="O63" s="17">
        <f>'FNS Unimproved'!O63*VLOOKUP(MIN(119,$A63+O$3-1),'Improvement Recommendation'!$B$5:$J$124,5,FALSE)</f>
        <v>0</v>
      </c>
      <c r="P63" s="17">
        <f>'FNS Unimproved'!P63*VLOOKUP(MIN(119,$A63+P$3-1),'Improvement Recommendation'!$B$5:$J$124,5,FALSE)</f>
        <v>0</v>
      </c>
      <c r="Q63" s="17">
        <f>'FNS Unimproved'!Q63*VLOOKUP(MIN(119,$A63+Q$3-1),'Improvement Recommendation'!$B$5:$J$124,5,FALSE)</f>
        <v>0</v>
      </c>
      <c r="R63" s="17">
        <f>'FNS Unimproved'!R63*VLOOKUP(MIN(119,$A63+R$3-1),'Improvement Recommendation'!$B$5:$J$124,5,FALSE)</f>
        <v>0</v>
      </c>
      <c r="S63" s="17">
        <f>'FNS Unimproved'!S63*VLOOKUP(MIN(119,$A63+S$3-1),'Improvement Recommendation'!$B$5:$J$124,5,FALSE)</f>
        <v>0</v>
      </c>
      <c r="T63" s="18">
        <f>'FNS Unimproved'!T63*VLOOKUP(MIN(119,$A63+T$3-1),'Improvement Recommendation'!$B$5:$J$124,5,FALSE)</f>
        <v>0</v>
      </c>
      <c r="U63" s="1">
        <f>'FNS Unimproved'!U63*VLOOKUP(MIN(119,$A63+U$3-1),'Improvement Recommendation'!$B$5:$J$124,5,FALSE)</f>
        <v>0</v>
      </c>
      <c r="V63" s="1">
        <f>'FNS Unimproved'!V63*VLOOKUP(MIN(119,$A63+V$3-1),'Improvement Recommendation'!$B$5:$J$124,5,FALSE)</f>
        <v>0</v>
      </c>
      <c r="W63" s="1">
        <f>'FNS Unimproved'!W63*VLOOKUP(MIN(119,$A63+W$3-1),'Improvement Recommendation'!$B$5:$J$124,5,FALSE)</f>
        <v>0</v>
      </c>
      <c r="X63" s="16">
        <f>'FNS Unimproved'!X63*VLOOKUP(MIN(119,$A63+X$3-1),'Improvement Recommendation'!$B$5:$J$124,5,FALSE)</f>
        <v>0</v>
      </c>
      <c r="Y63" s="16">
        <f>'FNS Unimproved'!Y63*VLOOKUP(MIN(119,$A63+Y$3-1),'Improvement Recommendation'!$B$5:$J$124,5,FALSE)</f>
        <v>0</v>
      </c>
      <c r="Z63" s="16">
        <f>'FNS Unimproved'!Z63*VLOOKUP(MIN(119,$A63+Z$3-1),'Improvement Recommendation'!$B$5:$J$124,5,FALSE)</f>
        <v>0</v>
      </c>
      <c r="AA63" s="16">
        <f>'FNS Unimproved'!AA63*VLOOKUP(MIN(119,$A63+AA$3-1),'Improvement Recommendation'!$B$5:$J$124,5,FALSE)</f>
        <v>0</v>
      </c>
      <c r="AB63" s="16">
        <f>'FNS Unimproved'!AB63*VLOOKUP(MIN(119,$A63+AB$3-1),'Improvement Recommendation'!$B$5:$J$124,5,FALSE)</f>
        <v>0</v>
      </c>
      <c r="AC63" s="16">
        <f>'FNS Unimproved'!AC63*VLOOKUP(MIN(119,$A63+AC$3-1),'Improvement Recommendation'!$B$5:$J$124,5,FALSE)</f>
        <v>0</v>
      </c>
      <c r="AD63" s="16">
        <f>'FNS Unimproved'!AD63*VLOOKUP(MIN(119,$A63+AD$3-1),'Improvement Recommendation'!$B$5:$J$124,5,FALSE)</f>
        <v>0</v>
      </c>
      <c r="AE63" s="16">
        <f>'FNS Unimproved'!AE63*VLOOKUP(MIN(119,$A63+AE$3-1),'Improvement Recommendation'!$B$5:$J$124,5,FALSE)</f>
        <v>0</v>
      </c>
      <c r="AF63" s="16">
        <f>'FNS Unimproved'!AF63*VLOOKUP(MIN(119,$A63+AF$3-1),'Improvement Recommendation'!$B$5:$J$124,5,FALSE)</f>
        <v>0</v>
      </c>
      <c r="AG63" s="16">
        <f>'FNS Unimproved'!AG63*VLOOKUP(MIN(119,$A63+AG$3-1),'Improvement Recommendation'!$B$5:$J$124,5,FALSE)</f>
        <v>0</v>
      </c>
      <c r="AH63" s="16">
        <f>'FNS Unimproved'!AH63*VLOOKUP(MIN(119,$A63+AH$3-1),'Improvement Recommendation'!$B$5:$J$124,5,FALSE)</f>
        <v>0</v>
      </c>
      <c r="AI63" s="16">
        <f>'FNS Unimproved'!AI63*VLOOKUP(MIN(119,$A63+AI$3-1),'Improvement Recommendation'!$B$5:$J$124,5,FALSE)</f>
        <v>0</v>
      </c>
      <c r="AJ63" s="16">
        <f>'FNS Unimproved'!AJ63*VLOOKUP(MIN(119,$A63+AJ$3-1),'Improvement Recommendation'!$B$5:$J$124,5,FALSE)</f>
        <v>0</v>
      </c>
    </row>
    <row r="64" spans="1:36">
      <c r="A64" s="5">
        <v>60</v>
      </c>
      <c r="B64" s="17">
        <f>'FNS Unimproved'!B64*VLOOKUP(MIN(119,$A64+B$3-1),'Improvement Recommendation'!$B$5:$J$124,5,FALSE)</f>
        <v>0</v>
      </c>
      <c r="C64" s="17">
        <f>'FNS Unimproved'!C64*VLOOKUP(MIN(119,$A64+C$3-1),'Improvement Recommendation'!$B$5:$J$124,5,FALSE)</f>
        <v>0</v>
      </c>
      <c r="D64" s="17">
        <f>'FNS Unimproved'!D64*VLOOKUP(MIN(119,$A64+D$3-1),'Improvement Recommendation'!$B$5:$J$124,5,FALSE)</f>
        <v>0</v>
      </c>
      <c r="E64" s="17">
        <f>'FNS Unimproved'!E64*VLOOKUP(MIN(119,$A64+E$3-1),'Improvement Recommendation'!$B$5:$J$124,5,FALSE)</f>
        <v>0</v>
      </c>
      <c r="F64" s="17">
        <f>'FNS Unimproved'!F64*VLOOKUP(MIN(119,$A64+F$3-1),'Improvement Recommendation'!$B$5:$J$124,5,FALSE)</f>
        <v>0</v>
      </c>
      <c r="G64" s="17">
        <f>'FNS Unimproved'!G64*VLOOKUP(MIN(119,$A64+G$3-1),'Improvement Recommendation'!$B$5:$J$124,5,FALSE)</f>
        <v>0</v>
      </c>
      <c r="H64" s="17">
        <f>'FNS Unimproved'!H64*VLOOKUP(MIN(119,$A64+H$3-1),'Improvement Recommendation'!$B$5:$J$124,5,FALSE)</f>
        <v>0</v>
      </c>
      <c r="I64" s="17">
        <f>'FNS Unimproved'!I64*VLOOKUP(MIN(119,$A64+I$3-1),'Improvement Recommendation'!$B$5:$J$124,5,FALSE)</f>
        <v>0</v>
      </c>
      <c r="J64" s="17">
        <f>'FNS Unimproved'!J64*VLOOKUP(MIN(119,$A64+J$3-1),'Improvement Recommendation'!$B$5:$J$124,5,FALSE)</f>
        <v>0</v>
      </c>
      <c r="K64" s="17">
        <f>'FNS Unimproved'!K64*VLOOKUP(MIN(119,$A64+K$3-1),'Improvement Recommendation'!$B$5:$J$124,5,FALSE)</f>
        <v>0</v>
      </c>
      <c r="L64" s="17">
        <f>'FNS Unimproved'!L64*VLOOKUP(MIN(119,$A64+L$3-1),'Improvement Recommendation'!$B$5:$J$124,5,FALSE)</f>
        <v>0</v>
      </c>
      <c r="M64" s="17">
        <f>'FNS Unimproved'!M64*VLOOKUP(MIN(119,$A64+M$3-1),'Improvement Recommendation'!$B$5:$J$124,5,FALSE)</f>
        <v>0</v>
      </c>
      <c r="N64" s="17">
        <f>'FNS Unimproved'!N64*VLOOKUP(MIN(119,$A64+N$3-1),'Improvement Recommendation'!$B$5:$J$124,5,FALSE)</f>
        <v>0</v>
      </c>
      <c r="O64" s="17">
        <f>'FNS Unimproved'!O64*VLOOKUP(MIN(119,$A64+O$3-1),'Improvement Recommendation'!$B$5:$J$124,5,FALSE)</f>
        <v>0</v>
      </c>
      <c r="P64" s="17">
        <f>'FNS Unimproved'!P64*VLOOKUP(MIN(119,$A64+P$3-1),'Improvement Recommendation'!$B$5:$J$124,5,FALSE)</f>
        <v>0</v>
      </c>
      <c r="Q64" s="17">
        <f>'FNS Unimproved'!Q64*VLOOKUP(MIN(119,$A64+Q$3-1),'Improvement Recommendation'!$B$5:$J$124,5,FALSE)</f>
        <v>0</v>
      </c>
      <c r="R64" s="17">
        <f>'FNS Unimproved'!R64*VLOOKUP(MIN(119,$A64+R$3-1),'Improvement Recommendation'!$B$5:$J$124,5,FALSE)</f>
        <v>0</v>
      </c>
      <c r="S64" s="17">
        <f>'FNS Unimproved'!S64*VLOOKUP(MIN(119,$A64+S$3-1),'Improvement Recommendation'!$B$5:$J$124,5,FALSE)</f>
        <v>0</v>
      </c>
      <c r="T64" s="18">
        <f>'FNS Unimproved'!T64*VLOOKUP(MIN(119,$A64+T$3-1),'Improvement Recommendation'!$B$5:$J$124,5,FALSE)</f>
        <v>0</v>
      </c>
      <c r="U64" s="1">
        <f>'FNS Unimproved'!U64*VLOOKUP(MIN(119,$A64+U$3-1),'Improvement Recommendation'!$B$5:$J$124,5,FALSE)</f>
        <v>0</v>
      </c>
      <c r="V64" s="1">
        <f>'FNS Unimproved'!V64*VLOOKUP(MIN(119,$A64+V$3-1),'Improvement Recommendation'!$B$5:$J$124,5,FALSE)</f>
        <v>0</v>
      </c>
      <c r="W64" s="16">
        <f>'FNS Unimproved'!W64*VLOOKUP(MIN(119,$A64+W$3-1),'Improvement Recommendation'!$B$5:$J$124,5,FALSE)</f>
        <v>0</v>
      </c>
      <c r="X64" s="16">
        <f>'FNS Unimproved'!X64*VLOOKUP(MIN(119,$A64+X$3-1),'Improvement Recommendation'!$B$5:$J$124,5,FALSE)</f>
        <v>0</v>
      </c>
      <c r="Y64" s="16">
        <f>'FNS Unimproved'!Y64*VLOOKUP(MIN(119,$A64+Y$3-1),'Improvement Recommendation'!$B$5:$J$124,5,FALSE)</f>
        <v>0</v>
      </c>
      <c r="Z64" s="16">
        <f>'FNS Unimproved'!Z64*VLOOKUP(MIN(119,$A64+Z$3-1),'Improvement Recommendation'!$B$5:$J$124,5,FALSE)</f>
        <v>0</v>
      </c>
      <c r="AA64" s="16">
        <f>'FNS Unimproved'!AA64*VLOOKUP(MIN(119,$A64+AA$3-1),'Improvement Recommendation'!$B$5:$J$124,5,FALSE)</f>
        <v>0</v>
      </c>
      <c r="AB64" s="16">
        <f>'FNS Unimproved'!AB64*VLOOKUP(MIN(119,$A64+AB$3-1),'Improvement Recommendation'!$B$5:$J$124,5,FALSE)</f>
        <v>0</v>
      </c>
      <c r="AC64" s="16">
        <f>'FNS Unimproved'!AC64*VLOOKUP(MIN(119,$A64+AC$3-1),'Improvement Recommendation'!$B$5:$J$124,5,FALSE)</f>
        <v>0</v>
      </c>
      <c r="AD64" s="16">
        <f>'FNS Unimproved'!AD64*VLOOKUP(MIN(119,$A64+AD$3-1),'Improvement Recommendation'!$B$5:$J$124,5,FALSE)</f>
        <v>0</v>
      </c>
      <c r="AE64" s="16">
        <f>'FNS Unimproved'!AE64*VLOOKUP(MIN(119,$A64+AE$3-1),'Improvement Recommendation'!$B$5:$J$124,5,FALSE)</f>
        <v>0</v>
      </c>
      <c r="AF64" s="16">
        <f>'FNS Unimproved'!AF64*VLOOKUP(MIN(119,$A64+AF$3-1),'Improvement Recommendation'!$B$5:$J$124,5,FALSE)</f>
        <v>0</v>
      </c>
      <c r="AG64" s="16">
        <f>'FNS Unimproved'!AG64*VLOOKUP(MIN(119,$A64+AG$3-1),'Improvement Recommendation'!$B$5:$J$124,5,FALSE)</f>
        <v>0</v>
      </c>
      <c r="AH64" s="16">
        <f>'FNS Unimproved'!AH64*VLOOKUP(MIN(119,$A64+AH$3-1),'Improvement Recommendation'!$B$5:$J$124,5,FALSE)</f>
        <v>0</v>
      </c>
      <c r="AI64" s="16">
        <f>'FNS Unimproved'!AI64*VLOOKUP(MIN(119,$A64+AI$3-1),'Improvement Recommendation'!$B$5:$J$124,5,FALSE)</f>
        <v>0</v>
      </c>
      <c r="AJ64" s="16">
        <f>'FNS Unimproved'!AJ64*VLOOKUP(MIN(119,$A64+AJ$3-1),'Improvement Recommendation'!$B$5:$J$124,5,FALSE)</f>
        <v>0</v>
      </c>
    </row>
    <row r="65" spans="1:36">
      <c r="A65" s="5">
        <v>61</v>
      </c>
      <c r="B65" s="17">
        <f>'FNS Unimproved'!B65*VLOOKUP(MIN(119,$A65+B$3-1),'Improvement Recommendation'!$B$5:$J$124,5,FALSE)</f>
        <v>0</v>
      </c>
      <c r="C65" s="17">
        <f>'FNS Unimproved'!C65*VLOOKUP(MIN(119,$A65+C$3-1),'Improvement Recommendation'!$B$5:$J$124,5,FALSE)</f>
        <v>0</v>
      </c>
      <c r="D65" s="17">
        <f>'FNS Unimproved'!D65*VLOOKUP(MIN(119,$A65+D$3-1),'Improvement Recommendation'!$B$5:$J$124,5,FALSE)</f>
        <v>0</v>
      </c>
      <c r="E65" s="17">
        <f>'FNS Unimproved'!E65*VLOOKUP(MIN(119,$A65+E$3-1),'Improvement Recommendation'!$B$5:$J$124,5,FALSE)</f>
        <v>0</v>
      </c>
      <c r="F65" s="17">
        <f>'FNS Unimproved'!F65*VLOOKUP(MIN(119,$A65+F$3-1),'Improvement Recommendation'!$B$5:$J$124,5,FALSE)</f>
        <v>0</v>
      </c>
      <c r="G65" s="17">
        <f>'FNS Unimproved'!G65*VLOOKUP(MIN(119,$A65+G$3-1),'Improvement Recommendation'!$B$5:$J$124,5,FALSE)</f>
        <v>0</v>
      </c>
      <c r="H65" s="17">
        <f>'FNS Unimproved'!H65*VLOOKUP(MIN(119,$A65+H$3-1),'Improvement Recommendation'!$B$5:$J$124,5,FALSE)</f>
        <v>0</v>
      </c>
      <c r="I65" s="17">
        <f>'FNS Unimproved'!I65*VLOOKUP(MIN(119,$A65+I$3-1),'Improvement Recommendation'!$B$5:$J$124,5,FALSE)</f>
        <v>0</v>
      </c>
      <c r="J65" s="17">
        <f>'FNS Unimproved'!J65*VLOOKUP(MIN(119,$A65+J$3-1),'Improvement Recommendation'!$B$5:$J$124,5,FALSE)</f>
        <v>0</v>
      </c>
      <c r="K65" s="17">
        <f>'FNS Unimproved'!K65*VLOOKUP(MIN(119,$A65+K$3-1),'Improvement Recommendation'!$B$5:$J$124,5,FALSE)</f>
        <v>0</v>
      </c>
      <c r="L65" s="17">
        <f>'FNS Unimproved'!L65*VLOOKUP(MIN(119,$A65+L$3-1),'Improvement Recommendation'!$B$5:$J$124,5,FALSE)</f>
        <v>0</v>
      </c>
      <c r="M65" s="17">
        <f>'FNS Unimproved'!M65*VLOOKUP(MIN(119,$A65+M$3-1),'Improvement Recommendation'!$B$5:$J$124,5,FALSE)</f>
        <v>0</v>
      </c>
      <c r="N65" s="17">
        <f>'FNS Unimproved'!N65*VLOOKUP(MIN(119,$A65+N$3-1),'Improvement Recommendation'!$B$5:$J$124,5,FALSE)</f>
        <v>0</v>
      </c>
      <c r="O65" s="17">
        <f>'FNS Unimproved'!O65*VLOOKUP(MIN(119,$A65+O$3-1),'Improvement Recommendation'!$B$5:$J$124,5,FALSE)</f>
        <v>0</v>
      </c>
      <c r="P65" s="17">
        <f>'FNS Unimproved'!P65*VLOOKUP(MIN(119,$A65+P$3-1),'Improvement Recommendation'!$B$5:$J$124,5,FALSE)</f>
        <v>0</v>
      </c>
      <c r="Q65" s="17">
        <f>'FNS Unimproved'!Q65*VLOOKUP(MIN(119,$A65+Q$3-1),'Improvement Recommendation'!$B$5:$J$124,5,FALSE)</f>
        <v>0</v>
      </c>
      <c r="R65" s="17">
        <f>'FNS Unimproved'!R65*VLOOKUP(MIN(119,$A65+R$3-1),'Improvement Recommendation'!$B$5:$J$124,5,FALSE)</f>
        <v>0</v>
      </c>
      <c r="S65" s="17">
        <f>'FNS Unimproved'!S65*VLOOKUP(MIN(119,$A65+S$3-1),'Improvement Recommendation'!$B$5:$J$124,5,FALSE)</f>
        <v>0</v>
      </c>
      <c r="T65" s="19">
        <f>'FNS Unimproved'!T65*VLOOKUP(MIN(119,$A65+T$3-1),'Improvement Recommendation'!$B$5:$J$124,5,FALSE)</f>
        <v>0</v>
      </c>
      <c r="U65" s="1">
        <f>'FNS Unimproved'!U65*VLOOKUP(MIN(119,$A65+U$3-1),'Improvement Recommendation'!$B$5:$J$124,5,FALSE)</f>
        <v>0</v>
      </c>
      <c r="V65" s="16">
        <f>'FNS Unimproved'!V65*VLOOKUP(MIN(119,$A65+V$3-1),'Improvement Recommendation'!$B$5:$J$124,5,FALSE)</f>
        <v>0</v>
      </c>
      <c r="W65" s="16">
        <f>'FNS Unimproved'!W65*VLOOKUP(MIN(119,$A65+W$3-1),'Improvement Recommendation'!$B$5:$J$124,5,FALSE)</f>
        <v>0</v>
      </c>
      <c r="X65" s="16">
        <f>'FNS Unimproved'!X65*VLOOKUP(MIN(119,$A65+X$3-1),'Improvement Recommendation'!$B$5:$J$124,5,FALSE)</f>
        <v>0</v>
      </c>
      <c r="Y65" s="16">
        <f>'FNS Unimproved'!Y65*VLOOKUP(MIN(119,$A65+Y$3-1),'Improvement Recommendation'!$B$5:$J$124,5,FALSE)</f>
        <v>0</v>
      </c>
      <c r="Z65" s="16">
        <f>'FNS Unimproved'!Z65*VLOOKUP(MIN(119,$A65+Z$3-1),'Improvement Recommendation'!$B$5:$J$124,5,FALSE)</f>
        <v>0</v>
      </c>
      <c r="AA65" s="16">
        <f>'FNS Unimproved'!AA65*VLOOKUP(MIN(119,$A65+AA$3-1),'Improvement Recommendation'!$B$5:$J$124,5,FALSE)</f>
        <v>0</v>
      </c>
      <c r="AB65" s="16">
        <f>'FNS Unimproved'!AB65*VLOOKUP(MIN(119,$A65+AB$3-1),'Improvement Recommendation'!$B$5:$J$124,5,FALSE)</f>
        <v>0</v>
      </c>
      <c r="AC65" s="16">
        <f>'FNS Unimproved'!AC65*VLOOKUP(MIN(119,$A65+AC$3-1),'Improvement Recommendation'!$B$5:$J$124,5,FALSE)</f>
        <v>0</v>
      </c>
      <c r="AD65" s="16">
        <f>'FNS Unimproved'!AD65*VLOOKUP(MIN(119,$A65+AD$3-1),'Improvement Recommendation'!$B$5:$J$124,5,FALSE)</f>
        <v>0</v>
      </c>
      <c r="AE65" s="16">
        <f>'FNS Unimproved'!AE65*VLOOKUP(MIN(119,$A65+AE$3-1),'Improvement Recommendation'!$B$5:$J$124,5,FALSE)</f>
        <v>0</v>
      </c>
      <c r="AF65" s="16">
        <f>'FNS Unimproved'!AF65*VLOOKUP(MIN(119,$A65+AF$3-1),'Improvement Recommendation'!$B$5:$J$124,5,FALSE)</f>
        <v>0</v>
      </c>
      <c r="AG65" s="16">
        <f>'FNS Unimproved'!AG65*VLOOKUP(MIN(119,$A65+AG$3-1),'Improvement Recommendation'!$B$5:$J$124,5,FALSE)</f>
        <v>0</v>
      </c>
      <c r="AH65" s="16">
        <f>'FNS Unimproved'!AH65*VLOOKUP(MIN(119,$A65+AH$3-1),'Improvement Recommendation'!$B$5:$J$124,5,FALSE)</f>
        <v>0</v>
      </c>
      <c r="AI65" s="16">
        <f>'FNS Unimproved'!AI65*VLOOKUP(MIN(119,$A65+AI$3-1),'Improvement Recommendation'!$B$5:$J$124,5,FALSE)</f>
        <v>0</v>
      </c>
      <c r="AJ65" s="16">
        <f>'FNS Unimproved'!AJ65*VLOOKUP(MIN(119,$A65+AJ$3-1),'Improvement Recommendation'!$B$5:$J$124,5,FALSE)</f>
        <v>0</v>
      </c>
    </row>
    <row r="66" spans="1:36">
      <c r="A66" s="5">
        <v>62</v>
      </c>
      <c r="B66" s="17">
        <f>'FNS Unimproved'!B66*VLOOKUP(MIN(119,$A66+B$3-1),'Improvement Recommendation'!$B$5:$J$124,5,FALSE)</f>
        <v>0</v>
      </c>
      <c r="C66" s="17">
        <f>'FNS Unimproved'!C66*VLOOKUP(MIN(119,$A66+C$3-1),'Improvement Recommendation'!$B$5:$J$124,5,FALSE)</f>
        <v>0</v>
      </c>
      <c r="D66" s="17">
        <f>'FNS Unimproved'!D66*VLOOKUP(MIN(119,$A66+D$3-1),'Improvement Recommendation'!$B$5:$J$124,5,FALSE)</f>
        <v>0</v>
      </c>
      <c r="E66" s="17">
        <f>'FNS Unimproved'!E66*VLOOKUP(MIN(119,$A66+E$3-1),'Improvement Recommendation'!$B$5:$J$124,5,FALSE)</f>
        <v>0</v>
      </c>
      <c r="F66" s="17">
        <f>'FNS Unimproved'!F66*VLOOKUP(MIN(119,$A66+F$3-1),'Improvement Recommendation'!$B$5:$J$124,5,FALSE)</f>
        <v>0</v>
      </c>
      <c r="G66" s="17">
        <f>'FNS Unimproved'!G66*VLOOKUP(MIN(119,$A66+G$3-1),'Improvement Recommendation'!$B$5:$J$124,5,FALSE)</f>
        <v>0</v>
      </c>
      <c r="H66" s="17">
        <f>'FNS Unimproved'!H66*VLOOKUP(MIN(119,$A66+H$3-1),'Improvement Recommendation'!$B$5:$J$124,5,FALSE)</f>
        <v>0</v>
      </c>
      <c r="I66" s="17">
        <f>'FNS Unimproved'!I66*VLOOKUP(MIN(119,$A66+I$3-1),'Improvement Recommendation'!$B$5:$J$124,5,FALSE)</f>
        <v>0</v>
      </c>
      <c r="J66" s="17">
        <f>'FNS Unimproved'!J66*VLOOKUP(MIN(119,$A66+J$3-1),'Improvement Recommendation'!$B$5:$J$124,5,FALSE)</f>
        <v>0</v>
      </c>
      <c r="K66" s="17">
        <f>'FNS Unimproved'!K66*VLOOKUP(MIN(119,$A66+K$3-1),'Improvement Recommendation'!$B$5:$J$124,5,FALSE)</f>
        <v>0</v>
      </c>
      <c r="L66" s="17">
        <f>'FNS Unimproved'!L66*VLOOKUP(MIN(119,$A66+L$3-1),'Improvement Recommendation'!$B$5:$J$124,5,FALSE)</f>
        <v>0</v>
      </c>
      <c r="M66" s="17">
        <f>'FNS Unimproved'!M66*VLOOKUP(MIN(119,$A66+M$3-1),'Improvement Recommendation'!$B$5:$J$124,5,FALSE)</f>
        <v>0</v>
      </c>
      <c r="N66" s="17">
        <f>'FNS Unimproved'!N66*VLOOKUP(MIN(119,$A66+N$3-1),'Improvement Recommendation'!$B$5:$J$124,5,FALSE)</f>
        <v>0</v>
      </c>
      <c r="O66" s="17">
        <f>'FNS Unimproved'!O66*VLOOKUP(MIN(119,$A66+O$3-1),'Improvement Recommendation'!$B$5:$J$124,5,FALSE)</f>
        <v>0</v>
      </c>
      <c r="P66" s="17">
        <f>'FNS Unimproved'!P66*VLOOKUP(MIN(119,$A66+P$3-1),'Improvement Recommendation'!$B$5:$J$124,5,FALSE)</f>
        <v>0</v>
      </c>
      <c r="Q66" s="17">
        <f>'FNS Unimproved'!Q66*VLOOKUP(MIN(119,$A66+Q$3-1),'Improvement Recommendation'!$B$5:$J$124,5,FALSE)</f>
        <v>0</v>
      </c>
      <c r="R66" s="17">
        <f>'FNS Unimproved'!R66*VLOOKUP(MIN(119,$A66+R$3-1),'Improvement Recommendation'!$B$5:$J$124,5,FALSE)</f>
        <v>0</v>
      </c>
      <c r="S66" s="18">
        <f>'FNS Unimproved'!S66*VLOOKUP(MIN(119,$A66+S$3-1),'Improvement Recommendation'!$B$5:$J$124,5,FALSE)</f>
        <v>0</v>
      </c>
      <c r="T66" s="1">
        <f>'FNS Unimproved'!T66*VLOOKUP(MIN(119,$A66+T$3-1),'Improvement Recommendation'!$B$5:$J$124,5,FALSE)</f>
        <v>0</v>
      </c>
      <c r="U66" s="17">
        <f>'FNS Unimproved'!U66*VLOOKUP(MIN(119,$A66+U$3-1),'Improvement Recommendation'!$B$5:$J$124,5,FALSE)</f>
        <v>0</v>
      </c>
      <c r="V66" s="16">
        <f>'FNS Unimproved'!V66*VLOOKUP(MIN(119,$A66+V$3-1),'Improvement Recommendation'!$B$5:$J$124,5,FALSE)</f>
        <v>0</v>
      </c>
      <c r="W66" s="16">
        <f>'FNS Unimproved'!W66*VLOOKUP(MIN(119,$A66+W$3-1),'Improvement Recommendation'!$B$5:$J$124,5,FALSE)</f>
        <v>0</v>
      </c>
      <c r="X66" s="16">
        <f>'FNS Unimproved'!X66*VLOOKUP(MIN(119,$A66+X$3-1),'Improvement Recommendation'!$B$5:$J$124,5,FALSE)</f>
        <v>0</v>
      </c>
      <c r="Y66" s="16">
        <f>'FNS Unimproved'!Y66*VLOOKUP(MIN(119,$A66+Y$3-1),'Improvement Recommendation'!$B$5:$J$124,5,FALSE)</f>
        <v>0</v>
      </c>
      <c r="Z66" s="16">
        <f>'FNS Unimproved'!Z66*VLOOKUP(MIN(119,$A66+Z$3-1),'Improvement Recommendation'!$B$5:$J$124,5,FALSE)</f>
        <v>0</v>
      </c>
      <c r="AA66" s="16">
        <f>'FNS Unimproved'!AA66*VLOOKUP(MIN(119,$A66+AA$3-1),'Improvement Recommendation'!$B$5:$J$124,5,FALSE)</f>
        <v>0</v>
      </c>
      <c r="AB66" s="16">
        <f>'FNS Unimproved'!AB66*VLOOKUP(MIN(119,$A66+AB$3-1),'Improvement Recommendation'!$B$5:$J$124,5,FALSE)</f>
        <v>0</v>
      </c>
      <c r="AC66" s="16">
        <f>'FNS Unimproved'!AC66*VLOOKUP(MIN(119,$A66+AC$3-1),'Improvement Recommendation'!$B$5:$J$124,5,FALSE)</f>
        <v>0</v>
      </c>
      <c r="AD66" s="16">
        <f>'FNS Unimproved'!AD66*VLOOKUP(MIN(119,$A66+AD$3-1),'Improvement Recommendation'!$B$5:$J$124,5,FALSE)</f>
        <v>0</v>
      </c>
      <c r="AE66" s="16">
        <f>'FNS Unimproved'!AE66*VLOOKUP(MIN(119,$A66+AE$3-1),'Improvement Recommendation'!$B$5:$J$124,5,FALSE)</f>
        <v>0</v>
      </c>
      <c r="AF66" s="16">
        <f>'FNS Unimproved'!AF66*VLOOKUP(MIN(119,$A66+AF$3-1),'Improvement Recommendation'!$B$5:$J$124,5,FALSE)</f>
        <v>0</v>
      </c>
      <c r="AG66" s="16">
        <f>'FNS Unimproved'!AG66*VLOOKUP(MIN(119,$A66+AG$3-1),'Improvement Recommendation'!$B$5:$J$124,5,FALSE)</f>
        <v>0</v>
      </c>
      <c r="AH66" s="16">
        <f>'FNS Unimproved'!AH66*VLOOKUP(MIN(119,$A66+AH$3-1),'Improvement Recommendation'!$B$5:$J$124,5,FALSE)</f>
        <v>0</v>
      </c>
      <c r="AI66" s="16">
        <f>'FNS Unimproved'!AI66*VLOOKUP(MIN(119,$A66+AI$3-1),'Improvement Recommendation'!$B$5:$J$124,5,FALSE)</f>
        <v>0</v>
      </c>
      <c r="AJ66" s="16">
        <f>'FNS Unimproved'!AJ66*VLOOKUP(MIN(119,$A66+AJ$3-1),'Improvement Recommendation'!$B$5:$J$124,5,FALSE)</f>
        <v>0</v>
      </c>
    </row>
    <row r="67" spans="1:36">
      <c r="A67" s="5">
        <v>63</v>
      </c>
      <c r="B67" s="17">
        <f>'FNS Unimproved'!B67*VLOOKUP(MIN(119,$A67+B$3-1),'Improvement Recommendation'!$B$5:$J$124,5,FALSE)</f>
        <v>0</v>
      </c>
      <c r="C67" s="17">
        <f>'FNS Unimproved'!C67*VLOOKUP(MIN(119,$A67+C$3-1),'Improvement Recommendation'!$B$5:$J$124,5,FALSE)</f>
        <v>0</v>
      </c>
      <c r="D67" s="17">
        <f>'FNS Unimproved'!D67*VLOOKUP(MIN(119,$A67+D$3-1),'Improvement Recommendation'!$B$5:$J$124,5,FALSE)</f>
        <v>0</v>
      </c>
      <c r="E67" s="17">
        <f>'FNS Unimproved'!E67*VLOOKUP(MIN(119,$A67+E$3-1),'Improvement Recommendation'!$B$5:$J$124,5,FALSE)</f>
        <v>0</v>
      </c>
      <c r="F67" s="17">
        <f>'FNS Unimproved'!F67*VLOOKUP(MIN(119,$A67+F$3-1),'Improvement Recommendation'!$B$5:$J$124,5,FALSE)</f>
        <v>0</v>
      </c>
      <c r="G67" s="17">
        <f>'FNS Unimproved'!G67*VLOOKUP(MIN(119,$A67+G$3-1),'Improvement Recommendation'!$B$5:$J$124,5,FALSE)</f>
        <v>0</v>
      </c>
      <c r="H67" s="17">
        <f>'FNS Unimproved'!H67*VLOOKUP(MIN(119,$A67+H$3-1),'Improvement Recommendation'!$B$5:$J$124,5,FALSE)</f>
        <v>0</v>
      </c>
      <c r="I67" s="17">
        <f>'FNS Unimproved'!I67*VLOOKUP(MIN(119,$A67+I$3-1),'Improvement Recommendation'!$B$5:$J$124,5,FALSE)</f>
        <v>0</v>
      </c>
      <c r="J67" s="17">
        <f>'FNS Unimproved'!J67*VLOOKUP(MIN(119,$A67+J$3-1),'Improvement Recommendation'!$B$5:$J$124,5,FALSE)</f>
        <v>0</v>
      </c>
      <c r="K67" s="17">
        <f>'FNS Unimproved'!K67*VLOOKUP(MIN(119,$A67+K$3-1),'Improvement Recommendation'!$B$5:$J$124,5,FALSE)</f>
        <v>0</v>
      </c>
      <c r="L67" s="17">
        <f>'FNS Unimproved'!L67*VLOOKUP(MIN(119,$A67+L$3-1),'Improvement Recommendation'!$B$5:$J$124,5,FALSE)</f>
        <v>0</v>
      </c>
      <c r="M67" s="17">
        <f>'FNS Unimproved'!M67*VLOOKUP(MIN(119,$A67+M$3-1),'Improvement Recommendation'!$B$5:$J$124,5,FALSE)</f>
        <v>0</v>
      </c>
      <c r="N67" s="17">
        <f>'FNS Unimproved'!N67*VLOOKUP(MIN(119,$A67+N$3-1),'Improvement Recommendation'!$B$5:$J$124,5,FALSE)</f>
        <v>0</v>
      </c>
      <c r="O67" s="17">
        <f>'FNS Unimproved'!O67*VLOOKUP(MIN(119,$A67+O$3-1),'Improvement Recommendation'!$B$5:$J$124,5,FALSE)</f>
        <v>0</v>
      </c>
      <c r="P67" s="17">
        <f>'FNS Unimproved'!P67*VLOOKUP(MIN(119,$A67+P$3-1),'Improvement Recommendation'!$B$5:$J$124,5,FALSE)</f>
        <v>0</v>
      </c>
      <c r="Q67" s="17">
        <f>'FNS Unimproved'!Q67*VLOOKUP(MIN(119,$A67+Q$3-1),'Improvement Recommendation'!$B$5:$J$124,5,FALSE)</f>
        <v>0</v>
      </c>
      <c r="R67" s="17">
        <f>'FNS Unimproved'!R67*VLOOKUP(MIN(119,$A67+R$3-1),'Improvement Recommendation'!$B$5:$J$124,5,FALSE)</f>
        <v>0</v>
      </c>
      <c r="S67" s="19">
        <f>'FNS Unimproved'!S67*VLOOKUP(MIN(119,$A67+S$3-1),'Improvement Recommendation'!$B$5:$J$124,5,FALSE)</f>
        <v>0</v>
      </c>
      <c r="T67" s="17">
        <f>'FNS Unimproved'!T67*VLOOKUP(MIN(119,$A67+T$3-1),'Improvement Recommendation'!$B$5:$J$124,5,FALSE)</f>
        <v>0</v>
      </c>
      <c r="U67" s="16">
        <f>'FNS Unimproved'!U67*VLOOKUP(MIN(119,$A67+U$3-1),'Improvement Recommendation'!$B$5:$J$124,5,FALSE)</f>
        <v>0</v>
      </c>
      <c r="V67" s="16">
        <f>'FNS Unimproved'!V67*VLOOKUP(MIN(119,$A67+V$3-1),'Improvement Recommendation'!$B$5:$J$124,5,FALSE)</f>
        <v>0</v>
      </c>
      <c r="W67" s="16">
        <f>'FNS Unimproved'!W67*VLOOKUP(MIN(119,$A67+W$3-1),'Improvement Recommendation'!$B$5:$J$124,5,FALSE)</f>
        <v>0</v>
      </c>
      <c r="X67" s="16">
        <f>'FNS Unimproved'!X67*VLOOKUP(MIN(119,$A67+X$3-1),'Improvement Recommendation'!$B$5:$J$124,5,FALSE)</f>
        <v>0</v>
      </c>
      <c r="Y67" s="16">
        <f>'FNS Unimproved'!Y67*VLOOKUP(MIN(119,$A67+Y$3-1),'Improvement Recommendation'!$B$5:$J$124,5,FALSE)</f>
        <v>0</v>
      </c>
      <c r="Z67" s="16">
        <f>'FNS Unimproved'!Z67*VLOOKUP(MIN(119,$A67+Z$3-1),'Improvement Recommendation'!$B$5:$J$124,5,FALSE)</f>
        <v>0</v>
      </c>
      <c r="AA67" s="16">
        <f>'FNS Unimproved'!AA67*VLOOKUP(MIN(119,$A67+AA$3-1),'Improvement Recommendation'!$B$5:$J$124,5,FALSE)</f>
        <v>0</v>
      </c>
      <c r="AB67" s="16">
        <f>'FNS Unimproved'!AB67*VLOOKUP(MIN(119,$A67+AB$3-1),'Improvement Recommendation'!$B$5:$J$124,5,FALSE)</f>
        <v>0</v>
      </c>
      <c r="AC67" s="16">
        <f>'FNS Unimproved'!AC67*VLOOKUP(MIN(119,$A67+AC$3-1),'Improvement Recommendation'!$B$5:$J$124,5,FALSE)</f>
        <v>0</v>
      </c>
      <c r="AD67" s="16">
        <f>'FNS Unimproved'!AD67*VLOOKUP(MIN(119,$A67+AD$3-1),'Improvement Recommendation'!$B$5:$J$124,5,FALSE)</f>
        <v>0</v>
      </c>
      <c r="AE67" s="16">
        <f>'FNS Unimproved'!AE67*VLOOKUP(MIN(119,$A67+AE$3-1),'Improvement Recommendation'!$B$5:$J$124,5,FALSE)</f>
        <v>0</v>
      </c>
      <c r="AF67" s="16">
        <f>'FNS Unimproved'!AF67*VLOOKUP(MIN(119,$A67+AF$3-1),'Improvement Recommendation'!$B$5:$J$124,5,FALSE)</f>
        <v>0</v>
      </c>
      <c r="AG67" s="16">
        <f>'FNS Unimproved'!AG67*VLOOKUP(MIN(119,$A67+AG$3-1),'Improvement Recommendation'!$B$5:$J$124,5,FALSE)</f>
        <v>0</v>
      </c>
      <c r="AH67" s="16">
        <f>'FNS Unimproved'!AH67*VLOOKUP(MIN(119,$A67+AH$3-1),'Improvement Recommendation'!$B$5:$J$124,5,FALSE)</f>
        <v>0</v>
      </c>
      <c r="AI67" s="16">
        <f>'FNS Unimproved'!AI67*VLOOKUP(MIN(119,$A67+AI$3-1),'Improvement Recommendation'!$B$5:$J$124,5,FALSE)</f>
        <v>0</v>
      </c>
      <c r="AJ67" s="16">
        <f>'FNS Unimproved'!AJ67*VLOOKUP(MIN(119,$A67+AJ$3-1),'Improvement Recommendation'!$B$5:$J$124,5,FALSE)</f>
        <v>0</v>
      </c>
    </row>
    <row r="68" spans="1:36">
      <c r="A68" s="5">
        <v>64</v>
      </c>
      <c r="B68" s="17">
        <f>'FNS Unimproved'!B68*VLOOKUP(MIN(119,$A68+B$3-1),'Improvement Recommendation'!$B$5:$J$124,5,FALSE)</f>
        <v>0</v>
      </c>
      <c r="C68" s="17">
        <f>'FNS Unimproved'!C68*VLOOKUP(MIN(119,$A68+C$3-1),'Improvement Recommendation'!$B$5:$J$124,5,FALSE)</f>
        <v>0</v>
      </c>
      <c r="D68" s="17">
        <f>'FNS Unimproved'!D68*VLOOKUP(MIN(119,$A68+D$3-1),'Improvement Recommendation'!$B$5:$J$124,5,FALSE)</f>
        <v>0</v>
      </c>
      <c r="E68" s="17">
        <f>'FNS Unimproved'!E68*VLOOKUP(MIN(119,$A68+E$3-1),'Improvement Recommendation'!$B$5:$J$124,5,FALSE)</f>
        <v>0</v>
      </c>
      <c r="F68" s="17">
        <f>'FNS Unimproved'!F68*VLOOKUP(MIN(119,$A68+F$3-1),'Improvement Recommendation'!$B$5:$J$124,5,FALSE)</f>
        <v>0</v>
      </c>
      <c r="G68" s="17">
        <f>'FNS Unimproved'!G68*VLOOKUP(MIN(119,$A68+G$3-1),'Improvement Recommendation'!$B$5:$J$124,5,FALSE)</f>
        <v>0</v>
      </c>
      <c r="H68" s="17">
        <f>'FNS Unimproved'!H68*VLOOKUP(MIN(119,$A68+H$3-1),'Improvement Recommendation'!$B$5:$J$124,5,FALSE)</f>
        <v>0</v>
      </c>
      <c r="I68" s="17">
        <f>'FNS Unimproved'!I68*VLOOKUP(MIN(119,$A68+I$3-1),'Improvement Recommendation'!$B$5:$J$124,5,FALSE)</f>
        <v>0</v>
      </c>
      <c r="J68" s="17">
        <f>'FNS Unimproved'!J68*VLOOKUP(MIN(119,$A68+J$3-1),'Improvement Recommendation'!$B$5:$J$124,5,FALSE)</f>
        <v>0</v>
      </c>
      <c r="K68" s="17">
        <f>'FNS Unimproved'!K68*VLOOKUP(MIN(119,$A68+K$3-1),'Improvement Recommendation'!$B$5:$J$124,5,FALSE)</f>
        <v>0</v>
      </c>
      <c r="L68" s="17">
        <f>'FNS Unimproved'!L68*VLOOKUP(MIN(119,$A68+L$3-1),'Improvement Recommendation'!$B$5:$J$124,5,FALSE)</f>
        <v>0</v>
      </c>
      <c r="M68" s="17">
        <f>'FNS Unimproved'!M68*VLOOKUP(MIN(119,$A68+M$3-1),'Improvement Recommendation'!$B$5:$J$124,5,FALSE)</f>
        <v>0</v>
      </c>
      <c r="N68" s="17">
        <f>'FNS Unimproved'!N68*VLOOKUP(MIN(119,$A68+N$3-1),'Improvement Recommendation'!$B$5:$J$124,5,FALSE)</f>
        <v>0</v>
      </c>
      <c r="O68" s="17">
        <f>'FNS Unimproved'!O68*VLOOKUP(MIN(119,$A68+O$3-1),'Improvement Recommendation'!$B$5:$J$124,5,FALSE)</f>
        <v>0</v>
      </c>
      <c r="P68" s="17">
        <f>'FNS Unimproved'!P68*VLOOKUP(MIN(119,$A68+P$3-1),'Improvement Recommendation'!$B$5:$J$124,5,FALSE)</f>
        <v>0</v>
      </c>
      <c r="Q68" s="17">
        <f>'FNS Unimproved'!Q68*VLOOKUP(MIN(119,$A68+Q$3-1),'Improvement Recommendation'!$B$5:$J$124,5,FALSE)</f>
        <v>0</v>
      </c>
      <c r="R68" s="18">
        <f>'FNS Unimproved'!R68*VLOOKUP(MIN(119,$A68+R$3-1),'Improvement Recommendation'!$B$5:$J$124,5,FALSE)</f>
        <v>0</v>
      </c>
      <c r="S68" s="17">
        <f>'FNS Unimproved'!S68*VLOOKUP(MIN(119,$A68+S$3-1),'Improvement Recommendation'!$B$5:$J$124,5,FALSE)</f>
        <v>0</v>
      </c>
      <c r="T68" s="16">
        <f>'FNS Unimproved'!T68*VLOOKUP(MIN(119,$A68+T$3-1),'Improvement Recommendation'!$B$5:$J$124,5,FALSE)</f>
        <v>0</v>
      </c>
      <c r="U68" s="16">
        <f>'FNS Unimproved'!U68*VLOOKUP(MIN(119,$A68+U$3-1),'Improvement Recommendation'!$B$5:$J$124,5,FALSE)</f>
        <v>0</v>
      </c>
      <c r="V68" s="16">
        <f>'FNS Unimproved'!V68*VLOOKUP(MIN(119,$A68+V$3-1),'Improvement Recommendation'!$B$5:$J$124,5,FALSE)</f>
        <v>0</v>
      </c>
      <c r="W68" s="16">
        <f>'FNS Unimproved'!W68*VLOOKUP(MIN(119,$A68+W$3-1),'Improvement Recommendation'!$B$5:$J$124,5,FALSE)</f>
        <v>0</v>
      </c>
      <c r="X68" s="16">
        <f>'FNS Unimproved'!X68*VLOOKUP(MIN(119,$A68+X$3-1),'Improvement Recommendation'!$B$5:$J$124,5,FALSE)</f>
        <v>0</v>
      </c>
      <c r="Y68" s="16">
        <f>'FNS Unimproved'!Y68*VLOOKUP(MIN(119,$A68+Y$3-1),'Improvement Recommendation'!$B$5:$J$124,5,FALSE)</f>
        <v>0</v>
      </c>
      <c r="Z68" s="16">
        <f>'FNS Unimproved'!Z68*VLOOKUP(MIN(119,$A68+Z$3-1),'Improvement Recommendation'!$B$5:$J$124,5,FALSE)</f>
        <v>0</v>
      </c>
      <c r="AA68" s="16">
        <f>'FNS Unimproved'!AA68*VLOOKUP(MIN(119,$A68+AA$3-1),'Improvement Recommendation'!$B$5:$J$124,5,FALSE)</f>
        <v>0</v>
      </c>
      <c r="AB68" s="16">
        <f>'FNS Unimproved'!AB68*VLOOKUP(MIN(119,$A68+AB$3-1),'Improvement Recommendation'!$B$5:$J$124,5,FALSE)</f>
        <v>0</v>
      </c>
      <c r="AC68" s="16">
        <f>'FNS Unimproved'!AC68*VLOOKUP(MIN(119,$A68+AC$3-1),'Improvement Recommendation'!$B$5:$J$124,5,FALSE)</f>
        <v>0</v>
      </c>
      <c r="AD68" s="16">
        <f>'FNS Unimproved'!AD68*VLOOKUP(MIN(119,$A68+AD$3-1),'Improvement Recommendation'!$B$5:$J$124,5,FALSE)</f>
        <v>0</v>
      </c>
      <c r="AE68" s="16">
        <f>'FNS Unimproved'!AE68*VLOOKUP(MIN(119,$A68+AE$3-1),'Improvement Recommendation'!$B$5:$J$124,5,FALSE)</f>
        <v>0</v>
      </c>
      <c r="AF68" s="16">
        <f>'FNS Unimproved'!AF68*VLOOKUP(MIN(119,$A68+AF$3-1),'Improvement Recommendation'!$B$5:$J$124,5,FALSE)</f>
        <v>0</v>
      </c>
      <c r="AG68" s="16">
        <f>'FNS Unimproved'!AG68*VLOOKUP(MIN(119,$A68+AG$3-1),'Improvement Recommendation'!$B$5:$J$124,5,FALSE)</f>
        <v>0</v>
      </c>
      <c r="AH68" s="16">
        <f>'FNS Unimproved'!AH68*VLOOKUP(MIN(119,$A68+AH$3-1),'Improvement Recommendation'!$B$5:$J$124,5,FALSE)</f>
        <v>0</v>
      </c>
      <c r="AI68" s="16">
        <f>'FNS Unimproved'!AI68*VLOOKUP(MIN(119,$A68+AI$3-1),'Improvement Recommendation'!$B$5:$J$124,5,FALSE)</f>
        <v>0</v>
      </c>
      <c r="AJ68" s="16">
        <f>'FNS Unimproved'!AJ68*VLOOKUP(MIN(119,$A68+AJ$3-1),'Improvement Recommendation'!$B$5:$J$124,5,FALSE)</f>
        <v>0</v>
      </c>
    </row>
    <row r="69" spans="1:36">
      <c r="A69" s="5">
        <v>65</v>
      </c>
      <c r="B69" s="17">
        <f>'FNS Unimproved'!B69*VLOOKUP(MIN(119,$A69+B$3-1),'Improvement Recommendation'!$B$5:$J$124,5,FALSE)</f>
        <v>0</v>
      </c>
      <c r="C69" s="17">
        <f>'FNS Unimproved'!C69*VLOOKUP(MIN(119,$A69+C$3-1),'Improvement Recommendation'!$B$5:$J$124,5,FALSE)</f>
        <v>0</v>
      </c>
      <c r="D69" s="17">
        <f>'FNS Unimproved'!D69*VLOOKUP(MIN(119,$A69+D$3-1),'Improvement Recommendation'!$B$5:$J$124,5,FALSE)</f>
        <v>0</v>
      </c>
      <c r="E69" s="17">
        <f>'FNS Unimproved'!E69*VLOOKUP(MIN(119,$A69+E$3-1),'Improvement Recommendation'!$B$5:$J$124,5,FALSE)</f>
        <v>0</v>
      </c>
      <c r="F69" s="17">
        <f>'FNS Unimproved'!F69*VLOOKUP(MIN(119,$A69+F$3-1),'Improvement Recommendation'!$B$5:$J$124,5,FALSE)</f>
        <v>0</v>
      </c>
      <c r="G69" s="17">
        <f>'FNS Unimproved'!G69*VLOOKUP(MIN(119,$A69+G$3-1),'Improvement Recommendation'!$B$5:$J$124,5,FALSE)</f>
        <v>0</v>
      </c>
      <c r="H69" s="17">
        <f>'FNS Unimproved'!H69*VLOOKUP(MIN(119,$A69+H$3-1),'Improvement Recommendation'!$B$5:$J$124,5,FALSE)</f>
        <v>0</v>
      </c>
      <c r="I69" s="17">
        <f>'FNS Unimproved'!I69*VLOOKUP(MIN(119,$A69+I$3-1),'Improvement Recommendation'!$B$5:$J$124,5,FALSE)</f>
        <v>0</v>
      </c>
      <c r="J69" s="17">
        <f>'FNS Unimproved'!J69*VLOOKUP(MIN(119,$A69+J$3-1),'Improvement Recommendation'!$B$5:$J$124,5,FALSE)</f>
        <v>0</v>
      </c>
      <c r="K69" s="17">
        <f>'FNS Unimproved'!K69*VLOOKUP(MIN(119,$A69+K$3-1),'Improvement Recommendation'!$B$5:$J$124,5,FALSE)</f>
        <v>0</v>
      </c>
      <c r="L69" s="17">
        <f>'FNS Unimproved'!L69*VLOOKUP(MIN(119,$A69+L$3-1),'Improvement Recommendation'!$B$5:$J$124,5,FALSE)</f>
        <v>0</v>
      </c>
      <c r="M69" s="17">
        <f>'FNS Unimproved'!M69*VLOOKUP(MIN(119,$A69+M$3-1),'Improvement Recommendation'!$B$5:$J$124,5,FALSE)</f>
        <v>0</v>
      </c>
      <c r="N69" s="17">
        <f>'FNS Unimproved'!N69*VLOOKUP(MIN(119,$A69+N$3-1),'Improvement Recommendation'!$B$5:$J$124,5,FALSE)</f>
        <v>0</v>
      </c>
      <c r="O69" s="17">
        <f>'FNS Unimproved'!O69*VLOOKUP(MIN(119,$A69+O$3-1),'Improvement Recommendation'!$B$5:$J$124,5,FALSE)</f>
        <v>0</v>
      </c>
      <c r="P69" s="17">
        <f>'FNS Unimproved'!P69*VLOOKUP(MIN(119,$A69+P$3-1),'Improvement Recommendation'!$B$5:$J$124,5,FALSE)</f>
        <v>0</v>
      </c>
      <c r="Q69" s="17">
        <f>'FNS Unimproved'!Q69*VLOOKUP(MIN(119,$A69+Q$3-1),'Improvement Recommendation'!$B$5:$J$124,5,FALSE)</f>
        <v>0</v>
      </c>
      <c r="R69" s="19">
        <f>'FNS Unimproved'!R69*VLOOKUP(MIN(119,$A69+R$3-1),'Improvement Recommendation'!$B$5:$J$124,5,FALSE)</f>
        <v>0</v>
      </c>
      <c r="S69" s="16">
        <f>'FNS Unimproved'!S69*VLOOKUP(MIN(119,$A69+S$3-1),'Improvement Recommendation'!$B$5:$J$124,5,FALSE)</f>
        <v>0</v>
      </c>
      <c r="T69" s="16">
        <f>'FNS Unimproved'!T69*VLOOKUP(MIN(119,$A69+T$3-1),'Improvement Recommendation'!$B$5:$J$124,5,FALSE)</f>
        <v>0</v>
      </c>
      <c r="U69" s="16">
        <f>'FNS Unimproved'!U69*VLOOKUP(MIN(119,$A69+U$3-1),'Improvement Recommendation'!$B$5:$J$124,5,FALSE)</f>
        <v>0</v>
      </c>
      <c r="V69" s="16">
        <f>'FNS Unimproved'!V69*VLOOKUP(MIN(119,$A69+V$3-1),'Improvement Recommendation'!$B$5:$J$124,5,FALSE)</f>
        <v>0</v>
      </c>
      <c r="W69" s="16">
        <f>'FNS Unimproved'!W69*VLOOKUP(MIN(119,$A69+W$3-1),'Improvement Recommendation'!$B$5:$J$124,5,FALSE)</f>
        <v>0</v>
      </c>
      <c r="X69" s="16">
        <f>'FNS Unimproved'!X69*VLOOKUP(MIN(119,$A69+X$3-1),'Improvement Recommendation'!$B$5:$J$124,5,FALSE)</f>
        <v>0</v>
      </c>
      <c r="Y69" s="16">
        <f>'FNS Unimproved'!Y69*VLOOKUP(MIN(119,$A69+Y$3-1),'Improvement Recommendation'!$B$5:$J$124,5,FALSE)</f>
        <v>0</v>
      </c>
      <c r="Z69" s="16">
        <f>'FNS Unimproved'!Z69*VLOOKUP(MIN(119,$A69+Z$3-1),'Improvement Recommendation'!$B$5:$J$124,5,FALSE)</f>
        <v>0</v>
      </c>
      <c r="AA69" s="16">
        <f>'FNS Unimproved'!AA69*VLOOKUP(MIN(119,$A69+AA$3-1),'Improvement Recommendation'!$B$5:$J$124,5,FALSE)</f>
        <v>0</v>
      </c>
      <c r="AB69" s="16">
        <f>'FNS Unimproved'!AB69*VLOOKUP(MIN(119,$A69+AB$3-1),'Improvement Recommendation'!$B$5:$J$124,5,FALSE)</f>
        <v>0</v>
      </c>
      <c r="AC69" s="16">
        <f>'FNS Unimproved'!AC69*VLOOKUP(MIN(119,$A69+AC$3-1),'Improvement Recommendation'!$B$5:$J$124,5,FALSE)</f>
        <v>0</v>
      </c>
      <c r="AD69" s="16">
        <f>'FNS Unimproved'!AD69*VLOOKUP(MIN(119,$A69+AD$3-1),'Improvement Recommendation'!$B$5:$J$124,5,FALSE)</f>
        <v>0</v>
      </c>
      <c r="AE69" s="16">
        <f>'FNS Unimproved'!AE69*VLOOKUP(MIN(119,$A69+AE$3-1),'Improvement Recommendation'!$B$5:$J$124,5,FALSE)</f>
        <v>0</v>
      </c>
      <c r="AF69" s="16">
        <f>'FNS Unimproved'!AF69*VLOOKUP(MIN(119,$A69+AF$3-1),'Improvement Recommendation'!$B$5:$J$124,5,FALSE)</f>
        <v>0</v>
      </c>
      <c r="AG69" s="16">
        <f>'FNS Unimproved'!AG69*VLOOKUP(MIN(119,$A69+AG$3-1),'Improvement Recommendation'!$B$5:$J$124,5,FALSE)</f>
        <v>0</v>
      </c>
      <c r="AH69" s="16">
        <f>'FNS Unimproved'!AH69*VLOOKUP(MIN(119,$A69+AH$3-1),'Improvement Recommendation'!$B$5:$J$124,5,FALSE)</f>
        <v>0</v>
      </c>
      <c r="AI69" s="16">
        <f>'FNS Unimproved'!AI69*VLOOKUP(MIN(119,$A69+AI$3-1),'Improvement Recommendation'!$B$5:$J$124,5,FALSE)</f>
        <v>0</v>
      </c>
      <c r="AJ69" s="16">
        <f>'FNS Unimproved'!AJ69*VLOOKUP(MIN(119,$A69+AJ$3-1),'Improvement Recommendation'!$B$5:$J$124,5,FALSE)</f>
        <v>0</v>
      </c>
    </row>
    <row r="70" spans="1:36">
      <c r="A70" s="5">
        <v>66</v>
      </c>
      <c r="B70" s="17">
        <f>'FNS Unimproved'!B70*VLOOKUP(MIN(119,$A70+B$3-1),'Improvement Recommendation'!$B$5:$J$124,5,FALSE)</f>
        <v>0</v>
      </c>
      <c r="C70" s="17">
        <f>'FNS Unimproved'!C70*VLOOKUP(MIN(119,$A70+C$3-1),'Improvement Recommendation'!$B$5:$J$124,5,FALSE)</f>
        <v>0</v>
      </c>
      <c r="D70" s="17">
        <f>'FNS Unimproved'!D70*VLOOKUP(MIN(119,$A70+D$3-1),'Improvement Recommendation'!$B$5:$J$124,5,FALSE)</f>
        <v>0</v>
      </c>
      <c r="E70" s="17">
        <f>'FNS Unimproved'!E70*VLOOKUP(MIN(119,$A70+E$3-1),'Improvement Recommendation'!$B$5:$J$124,5,FALSE)</f>
        <v>0</v>
      </c>
      <c r="F70" s="17">
        <f>'FNS Unimproved'!F70*VLOOKUP(MIN(119,$A70+F$3-1),'Improvement Recommendation'!$B$5:$J$124,5,FALSE)</f>
        <v>0</v>
      </c>
      <c r="G70" s="17">
        <f>'FNS Unimproved'!G70*VLOOKUP(MIN(119,$A70+G$3-1),'Improvement Recommendation'!$B$5:$J$124,5,FALSE)</f>
        <v>0</v>
      </c>
      <c r="H70" s="17">
        <f>'FNS Unimproved'!H70*VLOOKUP(MIN(119,$A70+H$3-1),'Improvement Recommendation'!$B$5:$J$124,5,FALSE)</f>
        <v>0</v>
      </c>
      <c r="I70" s="17">
        <f>'FNS Unimproved'!I70*VLOOKUP(MIN(119,$A70+I$3-1),'Improvement Recommendation'!$B$5:$J$124,5,FALSE)</f>
        <v>0</v>
      </c>
      <c r="J70" s="17">
        <f>'FNS Unimproved'!J70*VLOOKUP(MIN(119,$A70+J$3-1),'Improvement Recommendation'!$B$5:$J$124,5,FALSE)</f>
        <v>0</v>
      </c>
      <c r="K70" s="17">
        <f>'FNS Unimproved'!K70*VLOOKUP(MIN(119,$A70+K$3-1),'Improvement Recommendation'!$B$5:$J$124,5,FALSE)</f>
        <v>0</v>
      </c>
      <c r="L70" s="17">
        <f>'FNS Unimproved'!L70*VLOOKUP(MIN(119,$A70+L$3-1),'Improvement Recommendation'!$B$5:$J$124,5,FALSE)</f>
        <v>0</v>
      </c>
      <c r="M70" s="17">
        <f>'FNS Unimproved'!M70*VLOOKUP(MIN(119,$A70+M$3-1),'Improvement Recommendation'!$B$5:$J$124,5,FALSE)</f>
        <v>0</v>
      </c>
      <c r="N70" s="17">
        <f>'FNS Unimproved'!N70*VLOOKUP(MIN(119,$A70+N$3-1),'Improvement Recommendation'!$B$5:$J$124,5,FALSE)</f>
        <v>0</v>
      </c>
      <c r="O70" s="17">
        <f>'FNS Unimproved'!O70*VLOOKUP(MIN(119,$A70+O$3-1),'Improvement Recommendation'!$B$5:$J$124,5,FALSE)</f>
        <v>0</v>
      </c>
      <c r="P70" s="17">
        <f>'FNS Unimproved'!P70*VLOOKUP(MIN(119,$A70+P$3-1),'Improvement Recommendation'!$B$5:$J$124,5,FALSE)</f>
        <v>0</v>
      </c>
      <c r="Q70" s="18">
        <f>'FNS Unimproved'!Q70*VLOOKUP(MIN(119,$A70+Q$3-1),'Improvement Recommendation'!$B$5:$J$124,5,FALSE)</f>
        <v>0</v>
      </c>
      <c r="R70" s="16">
        <f>'FNS Unimproved'!R70*VLOOKUP(MIN(119,$A70+R$3-1),'Improvement Recommendation'!$B$5:$J$124,5,FALSE)</f>
        <v>0</v>
      </c>
      <c r="S70" s="16">
        <f>'FNS Unimproved'!S70*VLOOKUP(MIN(119,$A70+S$3-1),'Improvement Recommendation'!$B$5:$J$124,5,FALSE)</f>
        <v>0</v>
      </c>
      <c r="T70" s="16">
        <f>'FNS Unimproved'!T70*VLOOKUP(MIN(119,$A70+T$3-1),'Improvement Recommendation'!$B$5:$J$124,5,FALSE)</f>
        <v>0</v>
      </c>
      <c r="U70" s="16">
        <f>'FNS Unimproved'!U70*VLOOKUP(MIN(119,$A70+U$3-1),'Improvement Recommendation'!$B$5:$J$124,5,FALSE)</f>
        <v>0</v>
      </c>
      <c r="V70" s="16">
        <f>'FNS Unimproved'!V70*VLOOKUP(MIN(119,$A70+V$3-1),'Improvement Recommendation'!$B$5:$J$124,5,FALSE)</f>
        <v>0</v>
      </c>
      <c r="W70" s="16">
        <f>'FNS Unimproved'!W70*VLOOKUP(MIN(119,$A70+W$3-1),'Improvement Recommendation'!$B$5:$J$124,5,FALSE)</f>
        <v>0</v>
      </c>
      <c r="X70" s="16">
        <f>'FNS Unimproved'!X70*VLOOKUP(MIN(119,$A70+X$3-1),'Improvement Recommendation'!$B$5:$J$124,5,FALSE)</f>
        <v>0</v>
      </c>
      <c r="Y70" s="16">
        <f>'FNS Unimproved'!Y70*VLOOKUP(MIN(119,$A70+Y$3-1),'Improvement Recommendation'!$B$5:$J$124,5,FALSE)</f>
        <v>0</v>
      </c>
      <c r="Z70" s="16">
        <f>'FNS Unimproved'!Z70*VLOOKUP(MIN(119,$A70+Z$3-1),'Improvement Recommendation'!$B$5:$J$124,5,FALSE)</f>
        <v>0</v>
      </c>
      <c r="AA70" s="16">
        <f>'FNS Unimproved'!AA70*VLOOKUP(MIN(119,$A70+AA$3-1),'Improvement Recommendation'!$B$5:$J$124,5,FALSE)</f>
        <v>0</v>
      </c>
      <c r="AB70" s="16">
        <f>'FNS Unimproved'!AB70*VLOOKUP(MIN(119,$A70+AB$3-1),'Improvement Recommendation'!$B$5:$J$124,5,FALSE)</f>
        <v>0</v>
      </c>
      <c r="AC70" s="16">
        <f>'FNS Unimproved'!AC70*VLOOKUP(MIN(119,$A70+AC$3-1),'Improvement Recommendation'!$B$5:$J$124,5,FALSE)</f>
        <v>0</v>
      </c>
      <c r="AD70" s="16">
        <f>'FNS Unimproved'!AD70*VLOOKUP(MIN(119,$A70+AD$3-1),'Improvement Recommendation'!$B$5:$J$124,5,FALSE)</f>
        <v>0</v>
      </c>
      <c r="AE70" s="16">
        <f>'FNS Unimproved'!AE70*VLOOKUP(MIN(119,$A70+AE$3-1),'Improvement Recommendation'!$B$5:$J$124,5,FALSE)</f>
        <v>0</v>
      </c>
      <c r="AF70" s="16">
        <f>'FNS Unimproved'!AF70*VLOOKUP(MIN(119,$A70+AF$3-1),'Improvement Recommendation'!$B$5:$J$124,5,FALSE)</f>
        <v>0</v>
      </c>
      <c r="AG70" s="16">
        <f>'FNS Unimproved'!AG70*VLOOKUP(MIN(119,$A70+AG$3-1),'Improvement Recommendation'!$B$5:$J$124,5,FALSE)</f>
        <v>0</v>
      </c>
      <c r="AH70" s="16">
        <f>'FNS Unimproved'!AH70*VLOOKUP(MIN(119,$A70+AH$3-1),'Improvement Recommendation'!$B$5:$J$124,5,FALSE)</f>
        <v>0</v>
      </c>
      <c r="AI70" s="16">
        <f>'FNS Unimproved'!AI70*VLOOKUP(MIN(119,$A70+AI$3-1),'Improvement Recommendation'!$B$5:$J$124,5,FALSE)</f>
        <v>0</v>
      </c>
      <c r="AJ70" s="16">
        <f>'FNS Unimproved'!AJ70*VLOOKUP(MIN(119,$A70+AJ$3-1),'Improvement Recommendation'!$B$5:$J$124,5,FALSE)</f>
        <v>0</v>
      </c>
    </row>
    <row r="71" spans="1:36">
      <c r="A71" s="5">
        <v>67</v>
      </c>
      <c r="B71" s="17">
        <f>'FNS Unimproved'!B71*VLOOKUP(MIN(119,$A71+B$3-1),'Improvement Recommendation'!$B$5:$J$124,5,FALSE)</f>
        <v>0</v>
      </c>
      <c r="C71" s="17">
        <f>'FNS Unimproved'!C71*VLOOKUP(MIN(119,$A71+C$3-1),'Improvement Recommendation'!$B$5:$J$124,5,FALSE)</f>
        <v>0</v>
      </c>
      <c r="D71" s="17">
        <f>'FNS Unimproved'!D71*VLOOKUP(MIN(119,$A71+D$3-1),'Improvement Recommendation'!$B$5:$J$124,5,FALSE)</f>
        <v>0</v>
      </c>
      <c r="E71" s="17">
        <f>'FNS Unimproved'!E71*VLOOKUP(MIN(119,$A71+E$3-1),'Improvement Recommendation'!$B$5:$J$124,5,FALSE)</f>
        <v>0</v>
      </c>
      <c r="F71" s="17">
        <f>'FNS Unimproved'!F71*VLOOKUP(MIN(119,$A71+F$3-1),'Improvement Recommendation'!$B$5:$J$124,5,FALSE)</f>
        <v>0</v>
      </c>
      <c r="G71" s="17">
        <f>'FNS Unimproved'!G71*VLOOKUP(MIN(119,$A71+G$3-1),'Improvement Recommendation'!$B$5:$J$124,5,FALSE)</f>
        <v>0</v>
      </c>
      <c r="H71" s="17">
        <f>'FNS Unimproved'!H71*VLOOKUP(MIN(119,$A71+H$3-1),'Improvement Recommendation'!$B$5:$J$124,5,FALSE)</f>
        <v>0</v>
      </c>
      <c r="I71" s="17">
        <f>'FNS Unimproved'!I71*VLOOKUP(MIN(119,$A71+I$3-1),'Improvement Recommendation'!$B$5:$J$124,5,FALSE)</f>
        <v>0</v>
      </c>
      <c r="J71" s="17">
        <f>'FNS Unimproved'!J71*VLOOKUP(MIN(119,$A71+J$3-1),'Improvement Recommendation'!$B$5:$J$124,5,FALSE)</f>
        <v>0</v>
      </c>
      <c r="K71" s="17">
        <f>'FNS Unimproved'!K71*VLOOKUP(MIN(119,$A71+K$3-1),'Improvement Recommendation'!$B$5:$J$124,5,FALSE)</f>
        <v>0</v>
      </c>
      <c r="L71" s="17">
        <f>'FNS Unimproved'!L71*VLOOKUP(MIN(119,$A71+L$3-1),'Improvement Recommendation'!$B$5:$J$124,5,FALSE)</f>
        <v>0</v>
      </c>
      <c r="M71" s="17">
        <f>'FNS Unimproved'!M71*VLOOKUP(MIN(119,$A71+M$3-1),'Improvement Recommendation'!$B$5:$J$124,5,FALSE)</f>
        <v>0</v>
      </c>
      <c r="N71" s="17">
        <f>'FNS Unimproved'!N71*VLOOKUP(MIN(119,$A71+N$3-1),'Improvement Recommendation'!$B$5:$J$124,5,FALSE)</f>
        <v>0</v>
      </c>
      <c r="O71" s="17">
        <f>'FNS Unimproved'!O71*VLOOKUP(MIN(119,$A71+O$3-1),'Improvement Recommendation'!$B$5:$J$124,5,FALSE)</f>
        <v>0</v>
      </c>
      <c r="P71" s="17">
        <f>'FNS Unimproved'!P71*VLOOKUP(MIN(119,$A71+P$3-1),'Improvement Recommendation'!$B$5:$J$124,5,FALSE)</f>
        <v>0</v>
      </c>
      <c r="Q71" s="20">
        <f>'FNS Unimproved'!Q71*VLOOKUP(MIN(119,$A71+Q$3-1),'Improvement Recommendation'!$B$5:$J$124,5,FALSE)</f>
        <v>0</v>
      </c>
      <c r="R71" s="16">
        <f>'FNS Unimproved'!R71*VLOOKUP(MIN(119,$A71+R$3-1),'Improvement Recommendation'!$B$5:$J$124,5,FALSE)</f>
        <v>0</v>
      </c>
      <c r="S71" s="16">
        <f>'FNS Unimproved'!S71*VLOOKUP(MIN(119,$A71+S$3-1),'Improvement Recommendation'!$B$5:$J$124,5,FALSE)</f>
        <v>0</v>
      </c>
      <c r="T71" s="16">
        <f>'FNS Unimproved'!T71*VLOOKUP(MIN(119,$A71+T$3-1),'Improvement Recommendation'!$B$5:$J$124,5,FALSE)</f>
        <v>0</v>
      </c>
      <c r="U71" s="16">
        <f>'FNS Unimproved'!U71*VLOOKUP(MIN(119,$A71+U$3-1),'Improvement Recommendation'!$B$5:$J$124,5,FALSE)</f>
        <v>0</v>
      </c>
      <c r="V71" s="16">
        <f>'FNS Unimproved'!V71*VLOOKUP(MIN(119,$A71+V$3-1),'Improvement Recommendation'!$B$5:$J$124,5,FALSE)</f>
        <v>0</v>
      </c>
      <c r="W71" s="16">
        <f>'FNS Unimproved'!W71*VLOOKUP(MIN(119,$A71+W$3-1),'Improvement Recommendation'!$B$5:$J$124,5,FALSE)</f>
        <v>0</v>
      </c>
      <c r="X71" s="16">
        <f>'FNS Unimproved'!X71*VLOOKUP(MIN(119,$A71+X$3-1),'Improvement Recommendation'!$B$5:$J$124,5,FALSE)</f>
        <v>0</v>
      </c>
      <c r="Y71" s="16">
        <f>'FNS Unimproved'!Y71*VLOOKUP(MIN(119,$A71+Y$3-1),'Improvement Recommendation'!$B$5:$J$124,5,FALSE)</f>
        <v>0</v>
      </c>
      <c r="Z71" s="16">
        <f>'FNS Unimproved'!Z71*VLOOKUP(MIN(119,$A71+Z$3-1),'Improvement Recommendation'!$B$5:$J$124,5,FALSE)</f>
        <v>0</v>
      </c>
      <c r="AA71" s="16">
        <f>'FNS Unimproved'!AA71*VLOOKUP(MIN(119,$A71+AA$3-1),'Improvement Recommendation'!$B$5:$J$124,5,FALSE)</f>
        <v>0</v>
      </c>
      <c r="AB71" s="16">
        <f>'FNS Unimproved'!AB71*VLOOKUP(MIN(119,$A71+AB$3-1),'Improvement Recommendation'!$B$5:$J$124,5,FALSE)</f>
        <v>0</v>
      </c>
      <c r="AC71" s="16">
        <f>'FNS Unimproved'!AC71*VLOOKUP(MIN(119,$A71+AC$3-1),'Improvement Recommendation'!$B$5:$J$124,5,FALSE)</f>
        <v>0</v>
      </c>
      <c r="AD71" s="16">
        <f>'FNS Unimproved'!AD71*VLOOKUP(MIN(119,$A71+AD$3-1),'Improvement Recommendation'!$B$5:$J$124,5,FALSE)</f>
        <v>0</v>
      </c>
      <c r="AE71" s="16">
        <f>'FNS Unimproved'!AE71*VLOOKUP(MIN(119,$A71+AE$3-1),'Improvement Recommendation'!$B$5:$J$124,5,FALSE)</f>
        <v>0</v>
      </c>
      <c r="AF71" s="16">
        <f>'FNS Unimproved'!AF71*VLOOKUP(MIN(119,$A71+AF$3-1),'Improvement Recommendation'!$B$5:$J$124,5,FALSE)</f>
        <v>0</v>
      </c>
      <c r="AG71" s="16">
        <f>'FNS Unimproved'!AG71*VLOOKUP(MIN(119,$A71+AG$3-1),'Improvement Recommendation'!$B$5:$J$124,5,FALSE)</f>
        <v>0</v>
      </c>
      <c r="AH71" s="16">
        <f>'FNS Unimproved'!AH71*VLOOKUP(MIN(119,$A71+AH$3-1),'Improvement Recommendation'!$B$5:$J$124,5,FALSE)</f>
        <v>0</v>
      </c>
      <c r="AI71" s="16">
        <f>'FNS Unimproved'!AI71*VLOOKUP(MIN(119,$A71+AI$3-1),'Improvement Recommendation'!$B$5:$J$124,5,FALSE)</f>
        <v>0</v>
      </c>
      <c r="AJ71" s="16">
        <f>'FNS Unimproved'!AJ71*VLOOKUP(MIN(119,$A71+AJ$3-1),'Improvement Recommendation'!$B$5:$J$124,5,FALSE)</f>
        <v>0</v>
      </c>
    </row>
    <row r="72" spans="1:36">
      <c r="A72" s="5">
        <v>68</v>
      </c>
      <c r="B72" s="17">
        <f>'FNS Unimproved'!B72*VLOOKUP(MIN(119,$A72+B$3-1),'Improvement Recommendation'!$B$5:$J$124,5,FALSE)</f>
        <v>0</v>
      </c>
      <c r="C72" s="17">
        <f>'FNS Unimproved'!C72*VLOOKUP(MIN(119,$A72+C$3-1),'Improvement Recommendation'!$B$5:$J$124,5,FALSE)</f>
        <v>0</v>
      </c>
      <c r="D72" s="17">
        <f>'FNS Unimproved'!D72*VLOOKUP(MIN(119,$A72+D$3-1),'Improvement Recommendation'!$B$5:$J$124,5,FALSE)</f>
        <v>0</v>
      </c>
      <c r="E72" s="17">
        <f>'FNS Unimproved'!E72*VLOOKUP(MIN(119,$A72+E$3-1),'Improvement Recommendation'!$B$5:$J$124,5,FALSE)</f>
        <v>0</v>
      </c>
      <c r="F72" s="17">
        <f>'FNS Unimproved'!F72*VLOOKUP(MIN(119,$A72+F$3-1),'Improvement Recommendation'!$B$5:$J$124,5,FALSE)</f>
        <v>0</v>
      </c>
      <c r="G72" s="17">
        <f>'FNS Unimproved'!G72*VLOOKUP(MIN(119,$A72+G$3-1),'Improvement Recommendation'!$B$5:$J$124,5,FALSE)</f>
        <v>0</v>
      </c>
      <c r="H72" s="17">
        <f>'FNS Unimproved'!H72*VLOOKUP(MIN(119,$A72+H$3-1),'Improvement Recommendation'!$B$5:$J$124,5,FALSE)</f>
        <v>0</v>
      </c>
      <c r="I72" s="17">
        <f>'FNS Unimproved'!I72*VLOOKUP(MIN(119,$A72+I$3-1),'Improvement Recommendation'!$B$5:$J$124,5,FALSE)</f>
        <v>0</v>
      </c>
      <c r="J72" s="17">
        <f>'FNS Unimproved'!J72*VLOOKUP(MIN(119,$A72+J$3-1),'Improvement Recommendation'!$B$5:$J$124,5,FALSE)</f>
        <v>0</v>
      </c>
      <c r="K72" s="17">
        <f>'FNS Unimproved'!K72*VLOOKUP(MIN(119,$A72+K$3-1),'Improvement Recommendation'!$B$5:$J$124,5,FALSE)</f>
        <v>0</v>
      </c>
      <c r="L72" s="17">
        <f>'FNS Unimproved'!L72*VLOOKUP(MIN(119,$A72+L$3-1),'Improvement Recommendation'!$B$5:$J$124,5,FALSE)</f>
        <v>0</v>
      </c>
      <c r="M72" s="17">
        <f>'FNS Unimproved'!M72*VLOOKUP(MIN(119,$A72+M$3-1),'Improvement Recommendation'!$B$5:$J$124,5,FALSE)</f>
        <v>0</v>
      </c>
      <c r="N72" s="17">
        <f>'FNS Unimproved'!N72*VLOOKUP(MIN(119,$A72+N$3-1),'Improvement Recommendation'!$B$5:$J$124,5,FALSE)</f>
        <v>0</v>
      </c>
      <c r="O72" s="17">
        <f>'FNS Unimproved'!O72*VLOOKUP(MIN(119,$A72+O$3-1),'Improvement Recommendation'!$B$5:$J$124,5,FALSE)</f>
        <v>0</v>
      </c>
      <c r="P72" s="17">
        <f>'FNS Unimproved'!P72*VLOOKUP(MIN(119,$A72+P$3-1),'Improvement Recommendation'!$B$5:$J$124,5,FALSE)</f>
        <v>0</v>
      </c>
      <c r="Q72" s="20">
        <f>'FNS Unimproved'!Q72*VLOOKUP(MIN(119,$A72+Q$3-1),'Improvement Recommendation'!$B$5:$J$124,5,FALSE)</f>
        <v>0</v>
      </c>
      <c r="R72" s="16">
        <f>'FNS Unimproved'!R72*VLOOKUP(MIN(119,$A72+R$3-1),'Improvement Recommendation'!$B$5:$J$124,5,FALSE)</f>
        <v>0</v>
      </c>
      <c r="S72" s="16">
        <f>'FNS Unimproved'!S72*VLOOKUP(MIN(119,$A72+S$3-1),'Improvement Recommendation'!$B$5:$J$124,5,FALSE)</f>
        <v>0</v>
      </c>
      <c r="T72" s="16">
        <f>'FNS Unimproved'!T72*VLOOKUP(MIN(119,$A72+T$3-1),'Improvement Recommendation'!$B$5:$J$124,5,FALSE)</f>
        <v>0</v>
      </c>
      <c r="U72" s="16">
        <f>'FNS Unimproved'!U72*VLOOKUP(MIN(119,$A72+U$3-1),'Improvement Recommendation'!$B$5:$J$124,5,FALSE)</f>
        <v>0</v>
      </c>
      <c r="V72" s="16">
        <f>'FNS Unimproved'!V72*VLOOKUP(MIN(119,$A72+V$3-1),'Improvement Recommendation'!$B$5:$J$124,5,FALSE)</f>
        <v>0</v>
      </c>
      <c r="W72" s="16">
        <f>'FNS Unimproved'!W72*VLOOKUP(MIN(119,$A72+W$3-1),'Improvement Recommendation'!$B$5:$J$124,5,FALSE)</f>
        <v>0</v>
      </c>
      <c r="X72" s="16">
        <f>'FNS Unimproved'!X72*VLOOKUP(MIN(119,$A72+X$3-1),'Improvement Recommendation'!$B$5:$J$124,5,FALSE)</f>
        <v>0</v>
      </c>
      <c r="Y72" s="16">
        <f>'FNS Unimproved'!Y72*VLOOKUP(MIN(119,$A72+Y$3-1),'Improvement Recommendation'!$B$5:$J$124,5,FALSE)</f>
        <v>0</v>
      </c>
      <c r="Z72" s="16">
        <f>'FNS Unimproved'!Z72*VLOOKUP(MIN(119,$A72+Z$3-1),'Improvement Recommendation'!$B$5:$J$124,5,FALSE)</f>
        <v>0</v>
      </c>
      <c r="AA72" s="16">
        <f>'FNS Unimproved'!AA72*VLOOKUP(MIN(119,$A72+AA$3-1),'Improvement Recommendation'!$B$5:$J$124,5,FALSE)</f>
        <v>0</v>
      </c>
      <c r="AB72" s="16">
        <f>'FNS Unimproved'!AB72*VLOOKUP(MIN(119,$A72+AB$3-1),'Improvement Recommendation'!$B$5:$J$124,5,FALSE)</f>
        <v>0</v>
      </c>
      <c r="AC72" s="16">
        <f>'FNS Unimproved'!AC72*VLOOKUP(MIN(119,$A72+AC$3-1),'Improvement Recommendation'!$B$5:$J$124,5,FALSE)</f>
        <v>0</v>
      </c>
      <c r="AD72" s="16">
        <f>'FNS Unimproved'!AD72*VLOOKUP(MIN(119,$A72+AD$3-1),'Improvement Recommendation'!$B$5:$J$124,5,FALSE)</f>
        <v>0</v>
      </c>
      <c r="AE72" s="16">
        <f>'FNS Unimproved'!AE72*VLOOKUP(MIN(119,$A72+AE$3-1),'Improvement Recommendation'!$B$5:$J$124,5,FALSE)</f>
        <v>0</v>
      </c>
      <c r="AF72" s="16">
        <f>'FNS Unimproved'!AF72*VLOOKUP(MIN(119,$A72+AF$3-1),'Improvement Recommendation'!$B$5:$J$124,5,FALSE)</f>
        <v>0</v>
      </c>
      <c r="AG72" s="16">
        <f>'FNS Unimproved'!AG72*VLOOKUP(MIN(119,$A72+AG$3-1),'Improvement Recommendation'!$B$5:$J$124,5,FALSE)</f>
        <v>0</v>
      </c>
      <c r="AH72" s="16">
        <f>'FNS Unimproved'!AH72*VLOOKUP(MIN(119,$A72+AH$3-1),'Improvement Recommendation'!$B$5:$J$124,5,FALSE)</f>
        <v>0</v>
      </c>
      <c r="AI72" s="16">
        <f>'FNS Unimproved'!AI72*VLOOKUP(MIN(119,$A72+AI$3-1),'Improvement Recommendation'!$B$5:$J$124,5,FALSE)</f>
        <v>0</v>
      </c>
      <c r="AJ72" s="16">
        <f>'FNS Unimproved'!AJ72*VLOOKUP(MIN(119,$A72+AJ$3-1),'Improvement Recommendation'!$B$5:$J$124,5,FALSE)</f>
        <v>0</v>
      </c>
    </row>
    <row r="73" spans="1:36">
      <c r="A73" s="5">
        <v>69</v>
      </c>
      <c r="B73" s="17">
        <f>'FNS Unimproved'!B73*VLOOKUP(MIN(119,$A73+B$3-1),'Improvement Recommendation'!$B$5:$J$124,5,FALSE)</f>
        <v>0</v>
      </c>
      <c r="C73" s="17">
        <f>'FNS Unimproved'!C73*VLOOKUP(MIN(119,$A73+C$3-1),'Improvement Recommendation'!$B$5:$J$124,5,FALSE)</f>
        <v>0</v>
      </c>
      <c r="D73" s="17">
        <f>'FNS Unimproved'!D73*VLOOKUP(MIN(119,$A73+D$3-1),'Improvement Recommendation'!$B$5:$J$124,5,FALSE)</f>
        <v>0</v>
      </c>
      <c r="E73" s="17">
        <f>'FNS Unimproved'!E73*VLOOKUP(MIN(119,$A73+E$3-1),'Improvement Recommendation'!$B$5:$J$124,5,FALSE)</f>
        <v>0</v>
      </c>
      <c r="F73" s="17">
        <f>'FNS Unimproved'!F73*VLOOKUP(MIN(119,$A73+F$3-1),'Improvement Recommendation'!$B$5:$J$124,5,FALSE)</f>
        <v>0</v>
      </c>
      <c r="G73" s="17">
        <f>'FNS Unimproved'!G73*VLOOKUP(MIN(119,$A73+G$3-1),'Improvement Recommendation'!$B$5:$J$124,5,FALSE)</f>
        <v>0</v>
      </c>
      <c r="H73" s="17">
        <f>'FNS Unimproved'!H73*VLOOKUP(MIN(119,$A73+H$3-1),'Improvement Recommendation'!$B$5:$J$124,5,FALSE)</f>
        <v>0</v>
      </c>
      <c r="I73" s="17">
        <f>'FNS Unimproved'!I73*VLOOKUP(MIN(119,$A73+I$3-1),'Improvement Recommendation'!$B$5:$J$124,5,FALSE)</f>
        <v>0</v>
      </c>
      <c r="J73" s="17">
        <f>'FNS Unimproved'!J73*VLOOKUP(MIN(119,$A73+J$3-1),'Improvement Recommendation'!$B$5:$J$124,5,FALSE)</f>
        <v>0</v>
      </c>
      <c r="K73" s="17">
        <f>'FNS Unimproved'!K73*VLOOKUP(MIN(119,$A73+K$3-1),'Improvement Recommendation'!$B$5:$J$124,5,FALSE)</f>
        <v>0</v>
      </c>
      <c r="L73" s="17">
        <f>'FNS Unimproved'!L73*VLOOKUP(MIN(119,$A73+L$3-1),'Improvement Recommendation'!$B$5:$J$124,5,FALSE)</f>
        <v>0</v>
      </c>
      <c r="M73" s="17">
        <f>'FNS Unimproved'!M73*VLOOKUP(MIN(119,$A73+M$3-1),'Improvement Recommendation'!$B$5:$J$124,5,FALSE)</f>
        <v>0</v>
      </c>
      <c r="N73" s="17">
        <f>'FNS Unimproved'!N73*VLOOKUP(MIN(119,$A73+N$3-1),'Improvement Recommendation'!$B$5:$J$124,5,FALSE)</f>
        <v>0</v>
      </c>
      <c r="O73" s="17">
        <f>'FNS Unimproved'!O73*VLOOKUP(MIN(119,$A73+O$3-1),'Improvement Recommendation'!$B$5:$J$124,5,FALSE)</f>
        <v>0</v>
      </c>
      <c r="P73" s="17">
        <f>'FNS Unimproved'!P73*VLOOKUP(MIN(119,$A73+P$3-1),'Improvement Recommendation'!$B$5:$J$124,5,FALSE)</f>
        <v>0</v>
      </c>
      <c r="Q73" s="21">
        <f>'FNS Unimproved'!Q73*VLOOKUP(MIN(119,$A73+Q$3-1),'Improvement Recommendation'!$B$5:$J$124,5,FALSE)</f>
        <v>0</v>
      </c>
      <c r="R73" s="16">
        <f>'FNS Unimproved'!R73*VLOOKUP(MIN(119,$A73+R$3-1),'Improvement Recommendation'!$B$5:$J$124,5,FALSE)</f>
        <v>0</v>
      </c>
      <c r="S73" s="16">
        <f>'FNS Unimproved'!S73*VLOOKUP(MIN(119,$A73+S$3-1),'Improvement Recommendation'!$B$5:$J$124,5,FALSE)</f>
        <v>0</v>
      </c>
      <c r="T73" s="16">
        <f>'FNS Unimproved'!T73*VLOOKUP(MIN(119,$A73+T$3-1),'Improvement Recommendation'!$B$5:$J$124,5,FALSE)</f>
        <v>0</v>
      </c>
      <c r="U73" s="16">
        <f>'FNS Unimproved'!U73*VLOOKUP(MIN(119,$A73+U$3-1),'Improvement Recommendation'!$B$5:$J$124,5,FALSE)</f>
        <v>0</v>
      </c>
      <c r="V73" s="16">
        <f>'FNS Unimproved'!V73*VLOOKUP(MIN(119,$A73+V$3-1),'Improvement Recommendation'!$B$5:$J$124,5,FALSE)</f>
        <v>0</v>
      </c>
      <c r="W73" s="16">
        <f>'FNS Unimproved'!W73*VLOOKUP(MIN(119,$A73+W$3-1),'Improvement Recommendation'!$B$5:$J$124,5,FALSE)</f>
        <v>0</v>
      </c>
      <c r="X73" s="16">
        <f>'FNS Unimproved'!X73*VLOOKUP(MIN(119,$A73+X$3-1),'Improvement Recommendation'!$B$5:$J$124,5,FALSE)</f>
        <v>0</v>
      </c>
      <c r="Y73" s="16">
        <f>'FNS Unimproved'!Y73*VLOOKUP(MIN(119,$A73+Y$3-1),'Improvement Recommendation'!$B$5:$J$124,5,FALSE)</f>
        <v>0</v>
      </c>
      <c r="Z73" s="16">
        <f>'FNS Unimproved'!Z73*VLOOKUP(MIN(119,$A73+Z$3-1),'Improvement Recommendation'!$B$5:$J$124,5,FALSE)</f>
        <v>0</v>
      </c>
      <c r="AA73" s="16">
        <f>'FNS Unimproved'!AA73*VLOOKUP(MIN(119,$A73+AA$3-1),'Improvement Recommendation'!$B$5:$J$124,5,FALSE)</f>
        <v>0</v>
      </c>
      <c r="AB73" s="16">
        <f>'FNS Unimproved'!AB73*VLOOKUP(MIN(119,$A73+AB$3-1),'Improvement Recommendation'!$B$5:$J$124,5,FALSE)</f>
        <v>0</v>
      </c>
      <c r="AC73" s="16">
        <f>'FNS Unimproved'!AC73*VLOOKUP(MIN(119,$A73+AC$3-1),'Improvement Recommendation'!$B$5:$J$124,5,FALSE)</f>
        <v>0</v>
      </c>
      <c r="AD73" s="16">
        <f>'FNS Unimproved'!AD73*VLOOKUP(MIN(119,$A73+AD$3-1),'Improvement Recommendation'!$B$5:$J$124,5,FALSE)</f>
        <v>0</v>
      </c>
      <c r="AE73" s="16">
        <f>'FNS Unimproved'!AE73*VLOOKUP(MIN(119,$A73+AE$3-1),'Improvement Recommendation'!$B$5:$J$124,5,FALSE)</f>
        <v>0</v>
      </c>
      <c r="AF73" s="16">
        <f>'FNS Unimproved'!AF73*VLOOKUP(MIN(119,$A73+AF$3-1),'Improvement Recommendation'!$B$5:$J$124,5,FALSE)</f>
        <v>0</v>
      </c>
      <c r="AG73" s="16">
        <f>'FNS Unimproved'!AG73*VLOOKUP(MIN(119,$A73+AG$3-1),'Improvement Recommendation'!$B$5:$J$124,5,FALSE)</f>
        <v>0</v>
      </c>
      <c r="AH73" s="16">
        <f>'FNS Unimproved'!AH73*VLOOKUP(MIN(119,$A73+AH$3-1),'Improvement Recommendation'!$B$5:$J$124,5,FALSE)</f>
        <v>0</v>
      </c>
      <c r="AI73" s="16">
        <f>'FNS Unimproved'!AI73*VLOOKUP(MIN(119,$A73+AI$3-1),'Improvement Recommendation'!$B$5:$J$124,5,FALSE)</f>
        <v>0</v>
      </c>
      <c r="AJ73" s="16">
        <f>'FNS Unimproved'!AJ73*VLOOKUP(MIN(119,$A73+AJ$3-1),'Improvement Recommendation'!$B$5:$J$124,5,FALSE)</f>
        <v>0</v>
      </c>
    </row>
    <row r="74" spans="1:36">
      <c r="A74" s="5">
        <v>70</v>
      </c>
      <c r="B74" s="17">
        <f>'FNS Unimproved'!B74*VLOOKUP(MIN(119,$A74+B$3-1),'Improvement Recommendation'!$B$5:$J$124,5,FALSE)</f>
        <v>0</v>
      </c>
      <c r="C74" s="17">
        <f>'FNS Unimproved'!C74*VLOOKUP(MIN(119,$A74+C$3-1),'Improvement Recommendation'!$B$5:$J$124,5,FALSE)</f>
        <v>0</v>
      </c>
      <c r="D74" s="17">
        <f>'FNS Unimproved'!D74*VLOOKUP(MIN(119,$A74+D$3-1),'Improvement Recommendation'!$B$5:$J$124,5,FALSE)</f>
        <v>0</v>
      </c>
      <c r="E74" s="17">
        <f>'FNS Unimproved'!E74*VLOOKUP(MIN(119,$A74+E$3-1),'Improvement Recommendation'!$B$5:$J$124,5,FALSE)</f>
        <v>0</v>
      </c>
      <c r="F74" s="17">
        <f>'FNS Unimproved'!F74*VLOOKUP(MIN(119,$A74+F$3-1),'Improvement Recommendation'!$B$5:$J$124,5,FALSE)</f>
        <v>0</v>
      </c>
      <c r="G74" s="17">
        <f>'FNS Unimproved'!G74*VLOOKUP(MIN(119,$A74+G$3-1),'Improvement Recommendation'!$B$5:$J$124,5,FALSE)</f>
        <v>0</v>
      </c>
      <c r="H74" s="17">
        <f>'FNS Unimproved'!H74*VLOOKUP(MIN(119,$A74+H$3-1),'Improvement Recommendation'!$B$5:$J$124,5,FALSE)</f>
        <v>0</v>
      </c>
      <c r="I74" s="17">
        <f>'FNS Unimproved'!I74*VLOOKUP(MIN(119,$A74+I$3-1),'Improvement Recommendation'!$B$5:$J$124,5,FALSE)</f>
        <v>0</v>
      </c>
      <c r="J74" s="17">
        <f>'FNS Unimproved'!J74*VLOOKUP(MIN(119,$A74+J$3-1),'Improvement Recommendation'!$B$5:$J$124,5,FALSE)</f>
        <v>0</v>
      </c>
      <c r="K74" s="17">
        <f>'FNS Unimproved'!K74*VLOOKUP(MIN(119,$A74+K$3-1),'Improvement Recommendation'!$B$5:$J$124,5,FALSE)</f>
        <v>0</v>
      </c>
      <c r="L74" s="17">
        <f>'FNS Unimproved'!L74*VLOOKUP(MIN(119,$A74+L$3-1),'Improvement Recommendation'!$B$5:$J$124,5,FALSE)</f>
        <v>0</v>
      </c>
      <c r="M74" s="17">
        <f>'FNS Unimproved'!M74*VLOOKUP(MIN(119,$A74+M$3-1),'Improvement Recommendation'!$B$5:$J$124,5,FALSE)</f>
        <v>0</v>
      </c>
      <c r="N74" s="17">
        <f>'FNS Unimproved'!N74*VLOOKUP(MIN(119,$A74+N$3-1),'Improvement Recommendation'!$B$5:$J$124,5,FALSE)</f>
        <v>0</v>
      </c>
      <c r="O74" s="17">
        <f>'FNS Unimproved'!O74*VLOOKUP(MIN(119,$A74+O$3-1),'Improvement Recommendation'!$B$5:$J$124,5,FALSE)</f>
        <v>0</v>
      </c>
      <c r="P74" s="18">
        <f>'FNS Unimproved'!P74*VLOOKUP(MIN(119,$A74+P$3-1),'Improvement Recommendation'!$B$5:$J$124,5,FALSE)</f>
        <v>0</v>
      </c>
      <c r="Q74" s="16">
        <f>'FNS Unimproved'!Q74*VLOOKUP(MIN(119,$A74+Q$3-1),'Improvement Recommendation'!$B$5:$J$124,5,FALSE)</f>
        <v>0</v>
      </c>
      <c r="R74" s="16">
        <f>'FNS Unimproved'!R74*VLOOKUP(MIN(119,$A74+R$3-1),'Improvement Recommendation'!$B$5:$J$124,5,FALSE)</f>
        <v>0</v>
      </c>
      <c r="S74" s="16">
        <f>'FNS Unimproved'!S74*VLOOKUP(MIN(119,$A74+S$3-1),'Improvement Recommendation'!$B$5:$J$124,5,FALSE)</f>
        <v>0</v>
      </c>
      <c r="T74" s="16">
        <f>'FNS Unimproved'!T74*VLOOKUP(MIN(119,$A74+T$3-1),'Improvement Recommendation'!$B$5:$J$124,5,FALSE)</f>
        <v>0</v>
      </c>
      <c r="U74" s="16">
        <f>'FNS Unimproved'!U74*VLOOKUP(MIN(119,$A74+U$3-1),'Improvement Recommendation'!$B$5:$J$124,5,FALSE)</f>
        <v>0</v>
      </c>
      <c r="V74" s="16">
        <f>'FNS Unimproved'!V74*VLOOKUP(MIN(119,$A74+V$3-1),'Improvement Recommendation'!$B$5:$J$124,5,FALSE)</f>
        <v>0</v>
      </c>
      <c r="W74" s="16">
        <f>'FNS Unimproved'!W74*VLOOKUP(MIN(119,$A74+W$3-1),'Improvement Recommendation'!$B$5:$J$124,5,FALSE)</f>
        <v>0</v>
      </c>
      <c r="X74" s="16">
        <f>'FNS Unimproved'!X74*VLOOKUP(MIN(119,$A74+X$3-1),'Improvement Recommendation'!$B$5:$J$124,5,FALSE)</f>
        <v>0</v>
      </c>
      <c r="Y74" s="16">
        <f>'FNS Unimproved'!Y74*VLOOKUP(MIN(119,$A74+Y$3-1),'Improvement Recommendation'!$B$5:$J$124,5,FALSE)</f>
        <v>0</v>
      </c>
      <c r="Z74" s="16">
        <f>'FNS Unimproved'!Z74*VLOOKUP(MIN(119,$A74+Z$3-1),'Improvement Recommendation'!$B$5:$J$124,5,FALSE)</f>
        <v>0</v>
      </c>
      <c r="AA74" s="16">
        <f>'FNS Unimproved'!AA74*VLOOKUP(MIN(119,$A74+AA$3-1),'Improvement Recommendation'!$B$5:$J$124,5,FALSE)</f>
        <v>0</v>
      </c>
      <c r="AB74" s="16">
        <f>'FNS Unimproved'!AB74*VLOOKUP(MIN(119,$A74+AB$3-1),'Improvement Recommendation'!$B$5:$J$124,5,FALSE)</f>
        <v>0</v>
      </c>
      <c r="AC74" s="16">
        <f>'FNS Unimproved'!AC74*VLOOKUP(MIN(119,$A74+AC$3-1),'Improvement Recommendation'!$B$5:$J$124,5,FALSE)</f>
        <v>0</v>
      </c>
      <c r="AD74" s="16">
        <f>'FNS Unimproved'!AD74*VLOOKUP(MIN(119,$A74+AD$3-1),'Improvement Recommendation'!$B$5:$J$124,5,FALSE)</f>
        <v>0</v>
      </c>
      <c r="AE74" s="16">
        <f>'FNS Unimproved'!AE74*VLOOKUP(MIN(119,$A74+AE$3-1),'Improvement Recommendation'!$B$5:$J$124,5,FALSE)</f>
        <v>0</v>
      </c>
      <c r="AF74" s="16">
        <f>'FNS Unimproved'!AF74*VLOOKUP(MIN(119,$A74+AF$3-1),'Improvement Recommendation'!$B$5:$J$124,5,FALSE)</f>
        <v>0</v>
      </c>
      <c r="AG74" s="16">
        <f>'FNS Unimproved'!AG74*VLOOKUP(MIN(119,$A74+AG$3-1),'Improvement Recommendation'!$B$5:$J$124,5,FALSE)</f>
        <v>0</v>
      </c>
      <c r="AH74" s="16">
        <f>'FNS Unimproved'!AH74*VLOOKUP(MIN(119,$A74+AH$3-1),'Improvement Recommendation'!$B$5:$J$124,5,FALSE)</f>
        <v>0</v>
      </c>
      <c r="AI74" s="16">
        <f>'FNS Unimproved'!AI74*VLOOKUP(MIN(119,$A74+AI$3-1),'Improvement Recommendation'!$B$5:$J$124,5,FALSE)</f>
        <v>0</v>
      </c>
      <c r="AJ74" s="16">
        <f>'FNS Unimproved'!AJ74*VLOOKUP(MIN(119,$A74+AJ$3-1),'Improvement Recommendation'!$B$5:$J$124,5,FALSE)</f>
        <v>0</v>
      </c>
    </row>
    <row r="75" spans="1:36">
      <c r="A75" s="5">
        <v>71</v>
      </c>
      <c r="B75" s="17">
        <f>'FNS Unimproved'!B75*VLOOKUP(MIN(119,$A75+B$3-1),'Improvement Recommendation'!$B$5:$J$124,5,FALSE)</f>
        <v>0</v>
      </c>
      <c r="C75" s="17">
        <f>'FNS Unimproved'!C75*VLOOKUP(MIN(119,$A75+C$3-1),'Improvement Recommendation'!$B$5:$J$124,5,FALSE)</f>
        <v>0</v>
      </c>
      <c r="D75" s="17">
        <f>'FNS Unimproved'!D75*VLOOKUP(MIN(119,$A75+D$3-1),'Improvement Recommendation'!$B$5:$J$124,5,FALSE)</f>
        <v>0</v>
      </c>
      <c r="E75" s="17">
        <f>'FNS Unimproved'!E75*VLOOKUP(MIN(119,$A75+E$3-1),'Improvement Recommendation'!$B$5:$J$124,5,FALSE)</f>
        <v>0</v>
      </c>
      <c r="F75" s="17">
        <f>'FNS Unimproved'!F75*VLOOKUP(MIN(119,$A75+F$3-1),'Improvement Recommendation'!$B$5:$J$124,5,FALSE)</f>
        <v>0</v>
      </c>
      <c r="G75" s="17">
        <f>'FNS Unimproved'!G75*VLOOKUP(MIN(119,$A75+G$3-1),'Improvement Recommendation'!$B$5:$J$124,5,FALSE)</f>
        <v>0</v>
      </c>
      <c r="H75" s="17">
        <f>'FNS Unimproved'!H75*VLOOKUP(MIN(119,$A75+H$3-1),'Improvement Recommendation'!$B$5:$J$124,5,FALSE)</f>
        <v>0</v>
      </c>
      <c r="I75" s="17">
        <f>'FNS Unimproved'!I75*VLOOKUP(MIN(119,$A75+I$3-1),'Improvement Recommendation'!$B$5:$J$124,5,FALSE)</f>
        <v>0</v>
      </c>
      <c r="J75" s="17">
        <f>'FNS Unimproved'!J75*VLOOKUP(MIN(119,$A75+J$3-1),'Improvement Recommendation'!$B$5:$J$124,5,FALSE)</f>
        <v>0</v>
      </c>
      <c r="K75" s="17">
        <f>'FNS Unimproved'!K75*VLOOKUP(MIN(119,$A75+K$3-1),'Improvement Recommendation'!$B$5:$J$124,5,FALSE)</f>
        <v>0</v>
      </c>
      <c r="L75" s="17">
        <f>'FNS Unimproved'!L75*VLOOKUP(MIN(119,$A75+L$3-1),'Improvement Recommendation'!$B$5:$J$124,5,FALSE)</f>
        <v>0</v>
      </c>
      <c r="M75" s="17">
        <f>'FNS Unimproved'!M75*VLOOKUP(MIN(119,$A75+M$3-1),'Improvement Recommendation'!$B$5:$J$124,5,FALSE)</f>
        <v>0</v>
      </c>
      <c r="N75" s="17">
        <f>'FNS Unimproved'!N75*VLOOKUP(MIN(119,$A75+N$3-1),'Improvement Recommendation'!$B$5:$J$124,5,FALSE)</f>
        <v>0</v>
      </c>
      <c r="O75" s="17">
        <f>'FNS Unimproved'!O75*VLOOKUP(MIN(119,$A75+O$3-1),'Improvement Recommendation'!$B$5:$J$124,5,FALSE)</f>
        <v>0</v>
      </c>
      <c r="P75" s="18">
        <f>'FNS Unimproved'!P75*VLOOKUP(MIN(119,$A75+P$3-1),'Improvement Recommendation'!$B$5:$J$124,5,FALSE)</f>
        <v>0</v>
      </c>
      <c r="Q75" s="16">
        <f>'FNS Unimproved'!Q75*VLOOKUP(MIN(119,$A75+Q$3-1),'Improvement Recommendation'!$B$5:$J$124,5,FALSE)</f>
        <v>0</v>
      </c>
      <c r="R75" s="16">
        <f>'FNS Unimproved'!R75*VLOOKUP(MIN(119,$A75+R$3-1),'Improvement Recommendation'!$B$5:$J$124,5,FALSE)</f>
        <v>0</v>
      </c>
      <c r="S75" s="16">
        <f>'FNS Unimproved'!S75*VLOOKUP(MIN(119,$A75+S$3-1),'Improvement Recommendation'!$B$5:$J$124,5,FALSE)</f>
        <v>0</v>
      </c>
      <c r="T75" s="16">
        <f>'FNS Unimproved'!T75*VLOOKUP(MIN(119,$A75+T$3-1),'Improvement Recommendation'!$B$5:$J$124,5,FALSE)</f>
        <v>0</v>
      </c>
      <c r="U75" s="16">
        <f>'FNS Unimproved'!U75*VLOOKUP(MIN(119,$A75+U$3-1),'Improvement Recommendation'!$B$5:$J$124,5,FALSE)</f>
        <v>0</v>
      </c>
      <c r="V75" s="16">
        <f>'FNS Unimproved'!V75*VLOOKUP(MIN(119,$A75+V$3-1),'Improvement Recommendation'!$B$5:$J$124,5,FALSE)</f>
        <v>0</v>
      </c>
      <c r="W75" s="16">
        <f>'FNS Unimproved'!W75*VLOOKUP(MIN(119,$A75+W$3-1),'Improvement Recommendation'!$B$5:$J$124,5,FALSE)</f>
        <v>0</v>
      </c>
      <c r="X75" s="16">
        <f>'FNS Unimproved'!X75*VLOOKUP(MIN(119,$A75+X$3-1),'Improvement Recommendation'!$B$5:$J$124,5,FALSE)</f>
        <v>0</v>
      </c>
      <c r="Y75" s="16">
        <f>'FNS Unimproved'!Y75*VLOOKUP(MIN(119,$A75+Y$3-1),'Improvement Recommendation'!$B$5:$J$124,5,FALSE)</f>
        <v>0</v>
      </c>
      <c r="Z75" s="16">
        <f>'FNS Unimproved'!Z75*VLOOKUP(MIN(119,$A75+Z$3-1),'Improvement Recommendation'!$B$5:$J$124,5,FALSE)</f>
        <v>0</v>
      </c>
      <c r="AA75" s="16">
        <f>'FNS Unimproved'!AA75*VLOOKUP(MIN(119,$A75+AA$3-1),'Improvement Recommendation'!$B$5:$J$124,5,FALSE)</f>
        <v>0</v>
      </c>
      <c r="AB75" s="16">
        <f>'FNS Unimproved'!AB75*VLOOKUP(MIN(119,$A75+AB$3-1),'Improvement Recommendation'!$B$5:$J$124,5,FALSE)</f>
        <v>0</v>
      </c>
      <c r="AC75" s="16">
        <f>'FNS Unimproved'!AC75*VLOOKUP(MIN(119,$A75+AC$3-1),'Improvement Recommendation'!$B$5:$J$124,5,FALSE)</f>
        <v>0</v>
      </c>
      <c r="AD75" s="16">
        <f>'FNS Unimproved'!AD75*VLOOKUP(MIN(119,$A75+AD$3-1),'Improvement Recommendation'!$B$5:$J$124,5,FALSE)</f>
        <v>0</v>
      </c>
      <c r="AE75" s="16">
        <f>'FNS Unimproved'!AE75*VLOOKUP(MIN(119,$A75+AE$3-1),'Improvement Recommendation'!$B$5:$J$124,5,FALSE)</f>
        <v>0</v>
      </c>
      <c r="AF75" s="16">
        <f>'FNS Unimproved'!AF75*VLOOKUP(MIN(119,$A75+AF$3-1),'Improvement Recommendation'!$B$5:$J$124,5,FALSE)</f>
        <v>0</v>
      </c>
      <c r="AG75" s="16">
        <f>'FNS Unimproved'!AG75*VLOOKUP(MIN(119,$A75+AG$3-1),'Improvement Recommendation'!$B$5:$J$124,5,FALSE)</f>
        <v>0</v>
      </c>
      <c r="AH75" s="16">
        <f>'FNS Unimproved'!AH75*VLOOKUP(MIN(119,$A75+AH$3-1),'Improvement Recommendation'!$B$5:$J$124,5,FALSE)</f>
        <v>0</v>
      </c>
      <c r="AI75" s="16">
        <f>'FNS Unimproved'!AI75*VLOOKUP(MIN(119,$A75+AI$3-1),'Improvement Recommendation'!$B$5:$J$124,5,FALSE)</f>
        <v>0</v>
      </c>
      <c r="AJ75" s="16">
        <f>'FNS Unimproved'!AJ75*VLOOKUP(MIN(119,$A75+AJ$3-1),'Improvement Recommendation'!$B$5:$J$124,5,FALSE)</f>
        <v>0</v>
      </c>
    </row>
    <row r="76" spans="1:36">
      <c r="A76" s="5">
        <v>72</v>
      </c>
      <c r="B76" s="17">
        <f>'FNS Unimproved'!B76*VLOOKUP(MIN(119,$A76+B$3-1),'Improvement Recommendation'!$B$5:$J$124,5,FALSE)</f>
        <v>0</v>
      </c>
      <c r="C76" s="17">
        <f>'FNS Unimproved'!C76*VLOOKUP(MIN(119,$A76+C$3-1),'Improvement Recommendation'!$B$5:$J$124,5,FALSE)</f>
        <v>0</v>
      </c>
      <c r="D76" s="17">
        <f>'FNS Unimproved'!D76*VLOOKUP(MIN(119,$A76+D$3-1),'Improvement Recommendation'!$B$5:$J$124,5,FALSE)</f>
        <v>0</v>
      </c>
      <c r="E76" s="17">
        <f>'FNS Unimproved'!E76*VLOOKUP(MIN(119,$A76+E$3-1),'Improvement Recommendation'!$B$5:$J$124,5,FALSE)</f>
        <v>0</v>
      </c>
      <c r="F76" s="17">
        <f>'FNS Unimproved'!F76*VLOOKUP(MIN(119,$A76+F$3-1),'Improvement Recommendation'!$B$5:$J$124,5,FALSE)</f>
        <v>0</v>
      </c>
      <c r="G76" s="17">
        <f>'FNS Unimproved'!G76*VLOOKUP(MIN(119,$A76+G$3-1),'Improvement Recommendation'!$B$5:$J$124,5,FALSE)</f>
        <v>0</v>
      </c>
      <c r="H76" s="17">
        <f>'FNS Unimproved'!H76*VLOOKUP(MIN(119,$A76+H$3-1),'Improvement Recommendation'!$B$5:$J$124,5,FALSE)</f>
        <v>0</v>
      </c>
      <c r="I76" s="17">
        <f>'FNS Unimproved'!I76*VLOOKUP(MIN(119,$A76+I$3-1),'Improvement Recommendation'!$B$5:$J$124,5,FALSE)</f>
        <v>0</v>
      </c>
      <c r="J76" s="17">
        <f>'FNS Unimproved'!J76*VLOOKUP(MIN(119,$A76+J$3-1),'Improvement Recommendation'!$B$5:$J$124,5,FALSE)</f>
        <v>0</v>
      </c>
      <c r="K76" s="17">
        <f>'FNS Unimproved'!K76*VLOOKUP(MIN(119,$A76+K$3-1),'Improvement Recommendation'!$B$5:$J$124,5,FALSE)</f>
        <v>0</v>
      </c>
      <c r="L76" s="17">
        <f>'FNS Unimproved'!L76*VLOOKUP(MIN(119,$A76+L$3-1),'Improvement Recommendation'!$B$5:$J$124,5,FALSE)</f>
        <v>0</v>
      </c>
      <c r="M76" s="17">
        <f>'FNS Unimproved'!M76*VLOOKUP(MIN(119,$A76+M$3-1),'Improvement Recommendation'!$B$5:$J$124,5,FALSE)</f>
        <v>0</v>
      </c>
      <c r="N76" s="17">
        <f>'FNS Unimproved'!N76*VLOOKUP(MIN(119,$A76+N$3-1),'Improvement Recommendation'!$B$5:$J$124,5,FALSE)</f>
        <v>0</v>
      </c>
      <c r="O76" s="17">
        <f>'FNS Unimproved'!O76*VLOOKUP(MIN(119,$A76+O$3-1),'Improvement Recommendation'!$B$5:$J$124,5,FALSE)</f>
        <v>0</v>
      </c>
      <c r="P76" s="19">
        <f>'FNS Unimproved'!P76*VLOOKUP(MIN(119,$A76+P$3-1),'Improvement Recommendation'!$B$5:$J$124,5,FALSE)</f>
        <v>0</v>
      </c>
      <c r="Q76" s="16">
        <f>'FNS Unimproved'!Q76*VLOOKUP(MIN(119,$A76+Q$3-1),'Improvement Recommendation'!$B$5:$J$124,5,FALSE)</f>
        <v>0</v>
      </c>
      <c r="R76" s="16">
        <f>'FNS Unimproved'!R76*VLOOKUP(MIN(119,$A76+R$3-1),'Improvement Recommendation'!$B$5:$J$124,5,FALSE)</f>
        <v>0</v>
      </c>
      <c r="S76" s="16">
        <f>'FNS Unimproved'!S76*VLOOKUP(MIN(119,$A76+S$3-1),'Improvement Recommendation'!$B$5:$J$124,5,FALSE)</f>
        <v>0</v>
      </c>
      <c r="T76" s="16">
        <f>'FNS Unimproved'!T76*VLOOKUP(MIN(119,$A76+T$3-1),'Improvement Recommendation'!$B$5:$J$124,5,FALSE)</f>
        <v>0</v>
      </c>
      <c r="U76" s="16">
        <f>'FNS Unimproved'!U76*VLOOKUP(MIN(119,$A76+U$3-1),'Improvement Recommendation'!$B$5:$J$124,5,FALSE)</f>
        <v>0</v>
      </c>
      <c r="V76" s="16">
        <f>'FNS Unimproved'!V76*VLOOKUP(MIN(119,$A76+V$3-1),'Improvement Recommendation'!$B$5:$J$124,5,FALSE)</f>
        <v>0</v>
      </c>
      <c r="W76" s="16">
        <f>'FNS Unimproved'!W76*VLOOKUP(MIN(119,$A76+W$3-1),'Improvement Recommendation'!$B$5:$J$124,5,FALSE)</f>
        <v>0</v>
      </c>
      <c r="X76" s="16">
        <f>'FNS Unimproved'!X76*VLOOKUP(MIN(119,$A76+X$3-1),'Improvement Recommendation'!$B$5:$J$124,5,FALSE)</f>
        <v>0</v>
      </c>
      <c r="Y76" s="16">
        <f>'FNS Unimproved'!Y76*VLOOKUP(MIN(119,$A76+Y$3-1),'Improvement Recommendation'!$B$5:$J$124,5,FALSE)</f>
        <v>0</v>
      </c>
      <c r="Z76" s="16">
        <f>'FNS Unimproved'!Z76*VLOOKUP(MIN(119,$A76+Z$3-1),'Improvement Recommendation'!$B$5:$J$124,5,FALSE)</f>
        <v>0</v>
      </c>
      <c r="AA76" s="16">
        <f>'FNS Unimproved'!AA76*VLOOKUP(MIN(119,$A76+AA$3-1),'Improvement Recommendation'!$B$5:$J$124,5,FALSE)</f>
        <v>0</v>
      </c>
      <c r="AB76" s="16">
        <f>'FNS Unimproved'!AB76*VLOOKUP(MIN(119,$A76+AB$3-1),'Improvement Recommendation'!$B$5:$J$124,5,FALSE)</f>
        <v>0</v>
      </c>
      <c r="AC76" s="16">
        <f>'FNS Unimproved'!AC76*VLOOKUP(MIN(119,$A76+AC$3-1),'Improvement Recommendation'!$B$5:$J$124,5,FALSE)</f>
        <v>0</v>
      </c>
      <c r="AD76" s="16">
        <f>'FNS Unimproved'!AD76*VLOOKUP(MIN(119,$A76+AD$3-1),'Improvement Recommendation'!$B$5:$J$124,5,FALSE)</f>
        <v>0</v>
      </c>
      <c r="AE76" s="16">
        <f>'FNS Unimproved'!AE76*VLOOKUP(MIN(119,$A76+AE$3-1),'Improvement Recommendation'!$B$5:$J$124,5,FALSE)</f>
        <v>0</v>
      </c>
      <c r="AF76" s="16">
        <f>'FNS Unimproved'!AF76*VLOOKUP(MIN(119,$A76+AF$3-1),'Improvement Recommendation'!$B$5:$J$124,5,FALSE)</f>
        <v>0</v>
      </c>
      <c r="AG76" s="16">
        <f>'FNS Unimproved'!AG76*VLOOKUP(MIN(119,$A76+AG$3-1),'Improvement Recommendation'!$B$5:$J$124,5,FALSE)</f>
        <v>0</v>
      </c>
      <c r="AH76" s="16">
        <f>'FNS Unimproved'!AH76*VLOOKUP(MIN(119,$A76+AH$3-1),'Improvement Recommendation'!$B$5:$J$124,5,FALSE)</f>
        <v>0</v>
      </c>
      <c r="AI76" s="16">
        <f>'FNS Unimproved'!AI76*VLOOKUP(MIN(119,$A76+AI$3-1),'Improvement Recommendation'!$B$5:$J$124,5,FALSE)</f>
        <v>0</v>
      </c>
      <c r="AJ76" s="16">
        <f>'FNS Unimproved'!AJ76*VLOOKUP(MIN(119,$A76+AJ$3-1),'Improvement Recommendation'!$B$5:$J$124,5,FALSE)</f>
        <v>0</v>
      </c>
    </row>
    <row r="77" spans="1:36">
      <c r="A77" s="5">
        <v>73</v>
      </c>
      <c r="B77" s="17">
        <f>'FNS Unimproved'!B77*VLOOKUP(MIN(119,$A77+B$3-1),'Improvement Recommendation'!$B$5:$J$124,5,FALSE)</f>
        <v>0</v>
      </c>
      <c r="C77" s="17">
        <f>'FNS Unimproved'!C77*VLOOKUP(MIN(119,$A77+C$3-1),'Improvement Recommendation'!$B$5:$J$124,5,FALSE)</f>
        <v>0</v>
      </c>
      <c r="D77" s="17">
        <f>'FNS Unimproved'!D77*VLOOKUP(MIN(119,$A77+D$3-1),'Improvement Recommendation'!$B$5:$J$124,5,FALSE)</f>
        <v>0</v>
      </c>
      <c r="E77" s="17">
        <f>'FNS Unimproved'!E77*VLOOKUP(MIN(119,$A77+E$3-1),'Improvement Recommendation'!$B$5:$J$124,5,FALSE)</f>
        <v>0</v>
      </c>
      <c r="F77" s="17">
        <f>'FNS Unimproved'!F77*VLOOKUP(MIN(119,$A77+F$3-1),'Improvement Recommendation'!$B$5:$J$124,5,FALSE)</f>
        <v>0</v>
      </c>
      <c r="G77" s="17">
        <f>'FNS Unimproved'!G77*VLOOKUP(MIN(119,$A77+G$3-1),'Improvement Recommendation'!$B$5:$J$124,5,FALSE)</f>
        <v>0</v>
      </c>
      <c r="H77" s="17">
        <f>'FNS Unimproved'!H77*VLOOKUP(MIN(119,$A77+H$3-1),'Improvement Recommendation'!$B$5:$J$124,5,FALSE)</f>
        <v>0</v>
      </c>
      <c r="I77" s="17">
        <f>'FNS Unimproved'!I77*VLOOKUP(MIN(119,$A77+I$3-1),'Improvement Recommendation'!$B$5:$J$124,5,FALSE)</f>
        <v>0</v>
      </c>
      <c r="J77" s="17">
        <f>'FNS Unimproved'!J77*VLOOKUP(MIN(119,$A77+J$3-1),'Improvement Recommendation'!$B$5:$J$124,5,FALSE)</f>
        <v>0</v>
      </c>
      <c r="K77" s="17">
        <f>'FNS Unimproved'!K77*VLOOKUP(MIN(119,$A77+K$3-1),'Improvement Recommendation'!$B$5:$J$124,5,FALSE)</f>
        <v>0</v>
      </c>
      <c r="L77" s="17">
        <f>'FNS Unimproved'!L77*VLOOKUP(MIN(119,$A77+L$3-1),'Improvement Recommendation'!$B$5:$J$124,5,FALSE)</f>
        <v>0</v>
      </c>
      <c r="M77" s="17">
        <f>'FNS Unimproved'!M77*VLOOKUP(MIN(119,$A77+M$3-1),'Improvement Recommendation'!$B$5:$J$124,5,FALSE)</f>
        <v>0</v>
      </c>
      <c r="N77" s="17">
        <f>'FNS Unimproved'!N77*VLOOKUP(MIN(119,$A77+N$3-1),'Improvement Recommendation'!$B$5:$J$124,5,FALSE)</f>
        <v>0</v>
      </c>
      <c r="O77" s="18">
        <f>'FNS Unimproved'!O77*VLOOKUP(MIN(119,$A77+O$3-1),'Improvement Recommendation'!$B$5:$J$124,5,FALSE)</f>
        <v>0</v>
      </c>
      <c r="P77" s="16">
        <f>'FNS Unimproved'!P77*VLOOKUP(MIN(119,$A77+P$3-1),'Improvement Recommendation'!$B$5:$J$124,5,FALSE)</f>
        <v>0</v>
      </c>
      <c r="Q77" s="16">
        <f>'FNS Unimproved'!Q77*VLOOKUP(MIN(119,$A77+Q$3-1),'Improvement Recommendation'!$B$5:$J$124,5,FALSE)</f>
        <v>0</v>
      </c>
      <c r="R77" s="16">
        <f>'FNS Unimproved'!R77*VLOOKUP(MIN(119,$A77+R$3-1),'Improvement Recommendation'!$B$5:$J$124,5,FALSE)</f>
        <v>0</v>
      </c>
      <c r="S77" s="16">
        <f>'FNS Unimproved'!S77*VLOOKUP(MIN(119,$A77+S$3-1),'Improvement Recommendation'!$B$5:$J$124,5,FALSE)</f>
        <v>0</v>
      </c>
      <c r="T77" s="16">
        <f>'FNS Unimproved'!T77*VLOOKUP(MIN(119,$A77+T$3-1),'Improvement Recommendation'!$B$5:$J$124,5,FALSE)</f>
        <v>0</v>
      </c>
      <c r="U77" s="16">
        <f>'FNS Unimproved'!U77*VLOOKUP(MIN(119,$A77+U$3-1),'Improvement Recommendation'!$B$5:$J$124,5,FALSE)</f>
        <v>0</v>
      </c>
      <c r="V77" s="16">
        <f>'FNS Unimproved'!V77*VLOOKUP(MIN(119,$A77+V$3-1),'Improvement Recommendation'!$B$5:$J$124,5,FALSE)</f>
        <v>0</v>
      </c>
      <c r="W77" s="16">
        <f>'FNS Unimproved'!W77*VLOOKUP(MIN(119,$A77+W$3-1),'Improvement Recommendation'!$B$5:$J$124,5,FALSE)</f>
        <v>0</v>
      </c>
      <c r="X77" s="16">
        <f>'FNS Unimproved'!X77*VLOOKUP(MIN(119,$A77+X$3-1),'Improvement Recommendation'!$B$5:$J$124,5,FALSE)</f>
        <v>0</v>
      </c>
      <c r="Y77" s="16">
        <f>'FNS Unimproved'!Y77*VLOOKUP(MIN(119,$A77+Y$3-1),'Improvement Recommendation'!$B$5:$J$124,5,FALSE)</f>
        <v>0</v>
      </c>
      <c r="Z77" s="16">
        <f>'FNS Unimproved'!Z77*VLOOKUP(MIN(119,$A77+Z$3-1),'Improvement Recommendation'!$B$5:$J$124,5,FALSE)</f>
        <v>0</v>
      </c>
      <c r="AA77" s="16">
        <f>'FNS Unimproved'!AA77*VLOOKUP(MIN(119,$A77+AA$3-1),'Improvement Recommendation'!$B$5:$J$124,5,FALSE)</f>
        <v>0</v>
      </c>
      <c r="AB77" s="16">
        <f>'FNS Unimproved'!AB77*VLOOKUP(MIN(119,$A77+AB$3-1),'Improvement Recommendation'!$B$5:$J$124,5,FALSE)</f>
        <v>0</v>
      </c>
      <c r="AC77" s="16">
        <f>'FNS Unimproved'!AC77*VLOOKUP(MIN(119,$A77+AC$3-1),'Improvement Recommendation'!$B$5:$J$124,5,FALSE)</f>
        <v>0</v>
      </c>
      <c r="AD77" s="16">
        <f>'FNS Unimproved'!AD77*VLOOKUP(MIN(119,$A77+AD$3-1),'Improvement Recommendation'!$B$5:$J$124,5,FALSE)</f>
        <v>0</v>
      </c>
      <c r="AE77" s="16">
        <f>'FNS Unimproved'!AE77*VLOOKUP(MIN(119,$A77+AE$3-1),'Improvement Recommendation'!$B$5:$J$124,5,FALSE)</f>
        <v>0</v>
      </c>
      <c r="AF77" s="16">
        <f>'FNS Unimproved'!AF77*VLOOKUP(MIN(119,$A77+AF$3-1),'Improvement Recommendation'!$B$5:$J$124,5,FALSE)</f>
        <v>0</v>
      </c>
      <c r="AG77" s="16">
        <f>'FNS Unimproved'!AG77*VLOOKUP(MIN(119,$A77+AG$3-1),'Improvement Recommendation'!$B$5:$J$124,5,FALSE)</f>
        <v>0</v>
      </c>
      <c r="AH77" s="16">
        <f>'FNS Unimproved'!AH77*VLOOKUP(MIN(119,$A77+AH$3-1),'Improvement Recommendation'!$B$5:$J$124,5,FALSE)</f>
        <v>0</v>
      </c>
      <c r="AI77" s="16">
        <f>'FNS Unimproved'!AI77*VLOOKUP(MIN(119,$A77+AI$3-1),'Improvement Recommendation'!$B$5:$J$124,5,FALSE)</f>
        <v>0</v>
      </c>
      <c r="AJ77" s="16">
        <f>'FNS Unimproved'!AJ77*VLOOKUP(MIN(119,$A77+AJ$3-1),'Improvement Recommendation'!$B$5:$J$124,5,FALSE)</f>
        <v>0</v>
      </c>
    </row>
    <row r="78" spans="1:36">
      <c r="A78" s="5">
        <v>74</v>
      </c>
      <c r="B78" s="17">
        <f>'FNS Unimproved'!B78*VLOOKUP(MIN(119,$A78+B$3-1),'Improvement Recommendation'!$B$5:$J$124,5,FALSE)</f>
        <v>0</v>
      </c>
      <c r="C78" s="17">
        <f>'FNS Unimproved'!C78*VLOOKUP(MIN(119,$A78+C$3-1),'Improvement Recommendation'!$B$5:$J$124,5,FALSE)</f>
        <v>0</v>
      </c>
      <c r="D78" s="17">
        <f>'FNS Unimproved'!D78*VLOOKUP(MIN(119,$A78+D$3-1),'Improvement Recommendation'!$B$5:$J$124,5,FALSE)</f>
        <v>0</v>
      </c>
      <c r="E78" s="17">
        <f>'FNS Unimproved'!E78*VLOOKUP(MIN(119,$A78+E$3-1),'Improvement Recommendation'!$B$5:$J$124,5,FALSE)</f>
        <v>0</v>
      </c>
      <c r="F78" s="17">
        <f>'FNS Unimproved'!F78*VLOOKUP(MIN(119,$A78+F$3-1),'Improvement Recommendation'!$B$5:$J$124,5,FALSE)</f>
        <v>0</v>
      </c>
      <c r="G78" s="17">
        <f>'FNS Unimproved'!G78*VLOOKUP(MIN(119,$A78+G$3-1),'Improvement Recommendation'!$B$5:$J$124,5,FALSE)</f>
        <v>0</v>
      </c>
      <c r="H78" s="17">
        <f>'FNS Unimproved'!H78*VLOOKUP(MIN(119,$A78+H$3-1),'Improvement Recommendation'!$B$5:$J$124,5,FALSE)</f>
        <v>0</v>
      </c>
      <c r="I78" s="17">
        <f>'FNS Unimproved'!I78*VLOOKUP(MIN(119,$A78+I$3-1),'Improvement Recommendation'!$B$5:$J$124,5,FALSE)</f>
        <v>0</v>
      </c>
      <c r="J78" s="17">
        <f>'FNS Unimproved'!J78*VLOOKUP(MIN(119,$A78+J$3-1),'Improvement Recommendation'!$B$5:$J$124,5,FALSE)</f>
        <v>0</v>
      </c>
      <c r="K78" s="17">
        <f>'FNS Unimproved'!K78*VLOOKUP(MIN(119,$A78+K$3-1),'Improvement Recommendation'!$B$5:$J$124,5,FALSE)</f>
        <v>0</v>
      </c>
      <c r="L78" s="17">
        <f>'FNS Unimproved'!L78*VLOOKUP(MIN(119,$A78+L$3-1),'Improvement Recommendation'!$B$5:$J$124,5,FALSE)</f>
        <v>0</v>
      </c>
      <c r="M78" s="17">
        <f>'FNS Unimproved'!M78*VLOOKUP(MIN(119,$A78+M$3-1),'Improvement Recommendation'!$B$5:$J$124,5,FALSE)</f>
        <v>0</v>
      </c>
      <c r="N78" s="17">
        <f>'FNS Unimproved'!N78*VLOOKUP(MIN(119,$A78+N$3-1),'Improvement Recommendation'!$B$5:$J$124,5,FALSE)</f>
        <v>0</v>
      </c>
      <c r="O78" s="18">
        <f>'FNS Unimproved'!O78*VLOOKUP(MIN(119,$A78+O$3-1),'Improvement Recommendation'!$B$5:$J$124,5,FALSE)</f>
        <v>0</v>
      </c>
      <c r="P78" s="16">
        <f>'FNS Unimproved'!P78*VLOOKUP(MIN(119,$A78+P$3-1),'Improvement Recommendation'!$B$5:$J$124,5,FALSE)</f>
        <v>0</v>
      </c>
      <c r="Q78" s="16">
        <f>'FNS Unimproved'!Q78*VLOOKUP(MIN(119,$A78+Q$3-1),'Improvement Recommendation'!$B$5:$J$124,5,FALSE)</f>
        <v>0</v>
      </c>
      <c r="R78" s="16">
        <f>'FNS Unimproved'!R78*VLOOKUP(MIN(119,$A78+R$3-1),'Improvement Recommendation'!$B$5:$J$124,5,FALSE)</f>
        <v>0</v>
      </c>
      <c r="S78" s="16">
        <f>'FNS Unimproved'!S78*VLOOKUP(MIN(119,$A78+S$3-1),'Improvement Recommendation'!$B$5:$J$124,5,FALSE)</f>
        <v>0</v>
      </c>
      <c r="T78" s="16">
        <f>'FNS Unimproved'!T78*VLOOKUP(MIN(119,$A78+T$3-1),'Improvement Recommendation'!$B$5:$J$124,5,FALSE)</f>
        <v>0</v>
      </c>
      <c r="U78" s="16">
        <f>'FNS Unimproved'!U78*VLOOKUP(MIN(119,$A78+U$3-1),'Improvement Recommendation'!$B$5:$J$124,5,FALSE)</f>
        <v>0</v>
      </c>
      <c r="V78" s="16">
        <f>'FNS Unimproved'!V78*VLOOKUP(MIN(119,$A78+V$3-1),'Improvement Recommendation'!$B$5:$J$124,5,FALSE)</f>
        <v>0</v>
      </c>
      <c r="W78" s="16">
        <f>'FNS Unimproved'!W78*VLOOKUP(MIN(119,$A78+W$3-1),'Improvement Recommendation'!$B$5:$J$124,5,FALSE)</f>
        <v>0</v>
      </c>
      <c r="X78" s="16">
        <f>'FNS Unimproved'!X78*VLOOKUP(MIN(119,$A78+X$3-1),'Improvement Recommendation'!$B$5:$J$124,5,FALSE)</f>
        <v>0</v>
      </c>
      <c r="Y78" s="16">
        <f>'FNS Unimproved'!Y78*VLOOKUP(MIN(119,$A78+Y$3-1),'Improvement Recommendation'!$B$5:$J$124,5,FALSE)</f>
        <v>0</v>
      </c>
      <c r="Z78" s="16">
        <f>'FNS Unimproved'!Z78*VLOOKUP(MIN(119,$A78+Z$3-1),'Improvement Recommendation'!$B$5:$J$124,5,FALSE)</f>
        <v>0</v>
      </c>
      <c r="AA78" s="16">
        <f>'FNS Unimproved'!AA78*VLOOKUP(MIN(119,$A78+AA$3-1),'Improvement Recommendation'!$B$5:$J$124,5,FALSE)</f>
        <v>0</v>
      </c>
      <c r="AB78" s="16">
        <f>'FNS Unimproved'!AB78*VLOOKUP(MIN(119,$A78+AB$3-1),'Improvement Recommendation'!$B$5:$J$124,5,FALSE)</f>
        <v>0</v>
      </c>
      <c r="AC78" s="16">
        <f>'FNS Unimproved'!AC78*VLOOKUP(MIN(119,$A78+AC$3-1),'Improvement Recommendation'!$B$5:$J$124,5,FALSE)</f>
        <v>0</v>
      </c>
      <c r="AD78" s="16">
        <f>'FNS Unimproved'!AD78*VLOOKUP(MIN(119,$A78+AD$3-1),'Improvement Recommendation'!$B$5:$J$124,5,FALSE)</f>
        <v>0</v>
      </c>
      <c r="AE78" s="16">
        <f>'FNS Unimproved'!AE78*VLOOKUP(MIN(119,$A78+AE$3-1),'Improvement Recommendation'!$B$5:$J$124,5,FALSE)</f>
        <v>0</v>
      </c>
      <c r="AF78" s="16">
        <f>'FNS Unimproved'!AF78*VLOOKUP(MIN(119,$A78+AF$3-1),'Improvement Recommendation'!$B$5:$J$124,5,FALSE)</f>
        <v>0</v>
      </c>
      <c r="AG78" s="16">
        <f>'FNS Unimproved'!AG78*VLOOKUP(MIN(119,$A78+AG$3-1),'Improvement Recommendation'!$B$5:$J$124,5,FALSE)</f>
        <v>0</v>
      </c>
      <c r="AH78" s="16">
        <f>'FNS Unimproved'!AH78*VLOOKUP(MIN(119,$A78+AH$3-1),'Improvement Recommendation'!$B$5:$J$124,5,FALSE)</f>
        <v>0</v>
      </c>
      <c r="AI78" s="16">
        <f>'FNS Unimproved'!AI78*VLOOKUP(MIN(119,$A78+AI$3-1),'Improvement Recommendation'!$B$5:$J$124,5,FALSE)</f>
        <v>0</v>
      </c>
      <c r="AJ78" s="16">
        <f>'FNS Unimproved'!AJ78*VLOOKUP(MIN(119,$A78+AJ$3-1),'Improvement Recommendation'!$B$5:$J$124,5,FALSE)</f>
        <v>0</v>
      </c>
    </row>
    <row r="79" spans="1:36">
      <c r="A79" s="5">
        <v>75</v>
      </c>
      <c r="B79" s="17">
        <f>'FNS Unimproved'!B79*VLOOKUP(MIN(119,$A79+B$3-1),'Improvement Recommendation'!$B$5:$J$124,5,FALSE)</f>
        <v>0</v>
      </c>
      <c r="C79" s="17">
        <f>'FNS Unimproved'!C79*VLOOKUP(MIN(119,$A79+C$3-1),'Improvement Recommendation'!$B$5:$J$124,5,FALSE)</f>
        <v>0</v>
      </c>
      <c r="D79" s="17">
        <f>'FNS Unimproved'!D79*VLOOKUP(MIN(119,$A79+D$3-1),'Improvement Recommendation'!$B$5:$J$124,5,FALSE)</f>
        <v>0</v>
      </c>
      <c r="E79" s="17">
        <f>'FNS Unimproved'!E79*VLOOKUP(MIN(119,$A79+E$3-1),'Improvement Recommendation'!$B$5:$J$124,5,FALSE)</f>
        <v>0</v>
      </c>
      <c r="F79" s="17">
        <f>'FNS Unimproved'!F79*VLOOKUP(MIN(119,$A79+F$3-1),'Improvement Recommendation'!$B$5:$J$124,5,FALSE)</f>
        <v>0</v>
      </c>
      <c r="G79" s="17">
        <f>'FNS Unimproved'!G79*VLOOKUP(MIN(119,$A79+G$3-1),'Improvement Recommendation'!$B$5:$J$124,5,FALSE)</f>
        <v>0</v>
      </c>
      <c r="H79" s="17">
        <f>'FNS Unimproved'!H79*VLOOKUP(MIN(119,$A79+H$3-1),'Improvement Recommendation'!$B$5:$J$124,5,FALSE)</f>
        <v>0</v>
      </c>
      <c r="I79" s="17">
        <f>'FNS Unimproved'!I79*VLOOKUP(MIN(119,$A79+I$3-1),'Improvement Recommendation'!$B$5:$J$124,5,FALSE)</f>
        <v>0</v>
      </c>
      <c r="J79" s="17">
        <f>'FNS Unimproved'!J79*VLOOKUP(MIN(119,$A79+J$3-1),'Improvement Recommendation'!$B$5:$J$124,5,FALSE)</f>
        <v>0</v>
      </c>
      <c r="K79" s="17">
        <f>'FNS Unimproved'!K79*VLOOKUP(MIN(119,$A79+K$3-1),'Improvement Recommendation'!$B$5:$J$124,5,FALSE)</f>
        <v>0</v>
      </c>
      <c r="L79" s="17">
        <f>'FNS Unimproved'!L79*VLOOKUP(MIN(119,$A79+L$3-1),'Improvement Recommendation'!$B$5:$J$124,5,FALSE)</f>
        <v>0</v>
      </c>
      <c r="M79" s="17">
        <f>'FNS Unimproved'!M79*VLOOKUP(MIN(119,$A79+M$3-1),'Improvement Recommendation'!$B$5:$J$124,5,FALSE)</f>
        <v>0</v>
      </c>
      <c r="N79" s="17">
        <f>'FNS Unimproved'!N79*VLOOKUP(MIN(119,$A79+N$3-1),'Improvement Recommendation'!$B$5:$J$124,5,FALSE)</f>
        <v>0</v>
      </c>
      <c r="O79" s="20">
        <f>'FNS Unimproved'!O79*VLOOKUP(MIN(119,$A79+O$3-1),'Improvement Recommendation'!$B$5:$J$124,5,FALSE)</f>
        <v>0</v>
      </c>
      <c r="P79" s="16">
        <f>'FNS Unimproved'!P79*VLOOKUP(MIN(119,$A79+P$3-1),'Improvement Recommendation'!$B$5:$J$124,5,FALSE)</f>
        <v>0</v>
      </c>
      <c r="Q79" s="16">
        <f>'FNS Unimproved'!Q79*VLOOKUP(MIN(119,$A79+Q$3-1),'Improvement Recommendation'!$B$5:$J$124,5,FALSE)</f>
        <v>0</v>
      </c>
      <c r="R79" s="16">
        <f>'FNS Unimproved'!R79*VLOOKUP(MIN(119,$A79+R$3-1),'Improvement Recommendation'!$B$5:$J$124,5,FALSE)</f>
        <v>0</v>
      </c>
      <c r="S79" s="16">
        <f>'FNS Unimproved'!S79*VLOOKUP(MIN(119,$A79+S$3-1),'Improvement Recommendation'!$B$5:$J$124,5,FALSE)</f>
        <v>0</v>
      </c>
      <c r="T79" s="16">
        <f>'FNS Unimproved'!T79*VLOOKUP(MIN(119,$A79+T$3-1),'Improvement Recommendation'!$B$5:$J$124,5,FALSE)</f>
        <v>0</v>
      </c>
      <c r="U79" s="16">
        <f>'FNS Unimproved'!U79*VLOOKUP(MIN(119,$A79+U$3-1),'Improvement Recommendation'!$B$5:$J$124,5,FALSE)</f>
        <v>0</v>
      </c>
      <c r="V79" s="16">
        <f>'FNS Unimproved'!V79*VLOOKUP(MIN(119,$A79+V$3-1),'Improvement Recommendation'!$B$5:$J$124,5,FALSE)</f>
        <v>0</v>
      </c>
      <c r="W79" s="16">
        <f>'FNS Unimproved'!W79*VLOOKUP(MIN(119,$A79+W$3-1),'Improvement Recommendation'!$B$5:$J$124,5,FALSE)</f>
        <v>0</v>
      </c>
      <c r="X79" s="16">
        <f>'FNS Unimproved'!X79*VLOOKUP(MIN(119,$A79+X$3-1),'Improvement Recommendation'!$B$5:$J$124,5,FALSE)</f>
        <v>0</v>
      </c>
      <c r="Y79" s="16">
        <f>'FNS Unimproved'!Y79*VLOOKUP(MIN(119,$A79+Y$3-1),'Improvement Recommendation'!$B$5:$J$124,5,FALSE)</f>
        <v>0</v>
      </c>
      <c r="Z79" s="16">
        <f>'FNS Unimproved'!Z79*VLOOKUP(MIN(119,$A79+Z$3-1),'Improvement Recommendation'!$B$5:$J$124,5,FALSE)</f>
        <v>0</v>
      </c>
      <c r="AA79" s="16">
        <f>'FNS Unimproved'!AA79*VLOOKUP(MIN(119,$A79+AA$3-1),'Improvement Recommendation'!$B$5:$J$124,5,FALSE)</f>
        <v>0</v>
      </c>
      <c r="AB79" s="16">
        <f>'FNS Unimproved'!AB79*VLOOKUP(MIN(119,$A79+AB$3-1),'Improvement Recommendation'!$B$5:$J$124,5,FALSE)</f>
        <v>0</v>
      </c>
      <c r="AC79" s="16">
        <f>'FNS Unimproved'!AC79*VLOOKUP(MIN(119,$A79+AC$3-1),'Improvement Recommendation'!$B$5:$J$124,5,FALSE)</f>
        <v>0</v>
      </c>
      <c r="AD79" s="16">
        <f>'FNS Unimproved'!AD79*VLOOKUP(MIN(119,$A79+AD$3-1),'Improvement Recommendation'!$B$5:$J$124,5,FALSE)</f>
        <v>0</v>
      </c>
      <c r="AE79" s="16">
        <f>'FNS Unimproved'!AE79*VLOOKUP(MIN(119,$A79+AE$3-1),'Improvement Recommendation'!$B$5:$J$124,5,FALSE)</f>
        <v>0</v>
      </c>
      <c r="AF79" s="16">
        <f>'FNS Unimproved'!AF79*VLOOKUP(MIN(119,$A79+AF$3-1),'Improvement Recommendation'!$B$5:$J$124,5,FALSE)</f>
        <v>0</v>
      </c>
      <c r="AG79" s="16">
        <f>'FNS Unimproved'!AG79*VLOOKUP(MIN(119,$A79+AG$3-1),'Improvement Recommendation'!$B$5:$J$124,5,FALSE)</f>
        <v>0</v>
      </c>
      <c r="AH79" s="16">
        <f>'FNS Unimproved'!AH79*VLOOKUP(MIN(119,$A79+AH$3-1),'Improvement Recommendation'!$B$5:$J$124,5,FALSE)</f>
        <v>0</v>
      </c>
      <c r="AI79" s="16">
        <f>'FNS Unimproved'!AI79*VLOOKUP(MIN(119,$A79+AI$3-1),'Improvement Recommendation'!$B$5:$J$124,5,FALSE)</f>
        <v>0</v>
      </c>
      <c r="AJ79" s="16">
        <f>'FNS Unimproved'!AJ79*VLOOKUP(MIN(119,$A79+AJ$3-1),'Improvement Recommendation'!$B$5:$J$124,5,FALSE)</f>
        <v>0</v>
      </c>
    </row>
    <row r="80" spans="1:36">
      <c r="A80" s="5">
        <v>76</v>
      </c>
      <c r="B80" s="17">
        <f>'FNS Unimproved'!B80*VLOOKUP(MIN(119,$A80+B$3-1),'Improvement Recommendation'!$B$5:$J$124,5,FALSE)</f>
        <v>0</v>
      </c>
      <c r="C80" s="17">
        <f>'FNS Unimproved'!C80*VLOOKUP(MIN(119,$A80+C$3-1),'Improvement Recommendation'!$B$5:$J$124,5,FALSE)</f>
        <v>0</v>
      </c>
      <c r="D80" s="17">
        <f>'FNS Unimproved'!D80*VLOOKUP(MIN(119,$A80+D$3-1),'Improvement Recommendation'!$B$5:$J$124,5,FALSE)</f>
        <v>0</v>
      </c>
      <c r="E80" s="17">
        <f>'FNS Unimproved'!E80*VLOOKUP(MIN(119,$A80+E$3-1),'Improvement Recommendation'!$B$5:$J$124,5,FALSE)</f>
        <v>0</v>
      </c>
      <c r="F80" s="17">
        <f>'FNS Unimproved'!F80*VLOOKUP(MIN(119,$A80+F$3-1),'Improvement Recommendation'!$B$5:$J$124,5,FALSE)</f>
        <v>0</v>
      </c>
      <c r="G80" s="17">
        <f>'FNS Unimproved'!G80*VLOOKUP(MIN(119,$A80+G$3-1),'Improvement Recommendation'!$B$5:$J$124,5,FALSE)</f>
        <v>0</v>
      </c>
      <c r="H80" s="17">
        <f>'FNS Unimproved'!H80*VLOOKUP(MIN(119,$A80+H$3-1),'Improvement Recommendation'!$B$5:$J$124,5,FALSE)</f>
        <v>0</v>
      </c>
      <c r="I80" s="17">
        <f>'FNS Unimproved'!I80*VLOOKUP(MIN(119,$A80+I$3-1),'Improvement Recommendation'!$B$5:$J$124,5,FALSE)</f>
        <v>0</v>
      </c>
      <c r="J80" s="17">
        <f>'FNS Unimproved'!J80*VLOOKUP(MIN(119,$A80+J$3-1),'Improvement Recommendation'!$B$5:$J$124,5,FALSE)</f>
        <v>0</v>
      </c>
      <c r="K80" s="17">
        <f>'FNS Unimproved'!K80*VLOOKUP(MIN(119,$A80+K$3-1),'Improvement Recommendation'!$B$5:$J$124,5,FALSE)</f>
        <v>0</v>
      </c>
      <c r="L80" s="17">
        <f>'FNS Unimproved'!L80*VLOOKUP(MIN(119,$A80+L$3-1),'Improvement Recommendation'!$B$5:$J$124,5,FALSE)</f>
        <v>0</v>
      </c>
      <c r="M80" s="17">
        <f>'FNS Unimproved'!M80*VLOOKUP(MIN(119,$A80+M$3-1),'Improvement Recommendation'!$B$5:$J$124,5,FALSE)</f>
        <v>0</v>
      </c>
      <c r="N80" s="17">
        <f>'FNS Unimproved'!N80*VLOOKUP(MIN(119,$A80+N$3-1),'Improvement Recommendation'!$B$5:$J$124,5,FALSE)</f>
        <v>0</v>
      </c>
      <c r="O80" s="21">
        <f>'FNS Unimproved'!O80*VLOOKUP(MIN(119,$A80+O$3-1),'Improvement Recommendation'!$B$5:$J$124,5,FALSE)</f>
        <v>0</v>
      </c>
      <c r="P80" s="16">
        <f>'FNS Unimproved'!P80*VLOOKUP(MIN(119,$A80+P$3-1),'Improvement Recommendation'!$B$5:$J$124,5,FALSE)</f>
        <v>0</v>
      </c>
      <c r="Q80" s="16">
        <f>'FNS Unimproved'!Q80*VLOOKUP(MIN(119,$A80+Q$3-1),'Improvement Recommendation'!$B$5:$J$124,5,FALSE)</f>
        <v>0</v>
      </c>
      <c r="R80" s="16">
        <f>'FNS Unimproved'!R80*VLOOKUP(MIN(119,$A80+R$3-1),'Improvement Recommendation'!$B$5:$J$124,5,FALSE)</f>
        <v>0</v>
      </c>
      <c r="S80" s="16">
        <f>'FNS Unimproved'!S80*VLOOKUP(MIN(119,$A80+S$3-1),'Improvement Recommendation'!$B$5:$J$124,5,FALSE)</f>
        <v>0</v>
      </c>
      <c r="T80" s="16">
        <f>'FNS Unimproved'!T80*VLOOKUP(MIN(119,$A80+T$3-1),'Improvement Recommendation'!$B$5:$J$124,5,FALSE)</f>
        <v>0</v>
      </c>
      <c r="U80" s="16">
        <f>'FNS Unimproved'!U80*VLOOKUP(MIN(119,$A80+U$3-1),'Improvement Recommendation'!$B$5:$J$124,5,FALSE)</f>
        <v>0</v>
      </c>
      <c r="V80" s="16">
        <f>'FNS Unimproved'!V80*VLOOKUP(MIN(119,$A80+V$3-1),'Improvement Recommendation'!$B$5:$J$124,5,FALSE)</f>
        <v>0</v>
      </c>
      <c r="W80" s="16">
        <f>'FNS Unimproved'!W80*VLOOKUP(MIN(119,$A80+W$3-1),'Improvement Recommendation'!$B$5:$J$124,5,FALSE)</f>
        <v>0</v>
      </c>
      <c r="X80" s="16">
        <f>'FNS Unimproved'!X80*VLOOKUP(MIN(119,$A80+X$3-1),'Improvement Recommendation'!$B$5:$J$124,5,FALSE)</f>
        <v>0</v>
      </c>
      <c r="Y80" s="16">
        <f>'FNS Unimproved'!Y80*VLOOKUP(MIN(119,$A80+Y$3-1),'Improvement Recommendation'!$B$5:$J$124,5,FALSE)</f>
        <v>0</v>
      </c>
      <c r="Z80" s="16">
        <f>'FNS Unimproved'!Z80*VLOOKUP(MIN(119,$A80+Z$3-1),'Improvement Recommendation'!$B$5:$J$124,5,FALSE)</f>
        <v>0</v>
      </c>
      <c r="AA80" s="16">
        <f>'FNS Unimproved'!AA80*VLOOKUP(MIN(119,$A80+AA$3-1),'Improvement Recommendation'!$B$5:$J$124,5,FALSE)</f>
        <v>0</v>
      </c>
      <c r="AB80" s="16">
        <f>'FNS Unimproved'!AB80*VLOOKUP(MIN(119,$A80+AB$3-1),'Improvement Recommendation'!$B$5:$J$124,5,FALSE)</f>
        <v>0</v>
      </c>
      <c r="AC80" s="16">
        <f>'FNS Unimproved'!AC80*VLOOKUP(MIN(119,$A80+AC$3-1),'Improvement Recommendation'!$B$5:$J$124,5,FALSE)</f>
        <v>0</v>
      </c>
      <c r="AD80" s="16">
        <f>'FNS Unimproved'!AD80*VLOOKUP(MIN(119,$A80+AD$3-1),'Improvement Recommendation'!$B$5:$J$124,5,FALSE)</f>
        <v>0</v>
      </c>
      <c r="AE80" s="16">
        <f>'FNS Unimproved'!AE80*VLOOKUP(MIN(119,$A80+AE$3-1),'Improvement Recommendation'!$B$5:$J$124,5,FALSE)</f>
        <v>0</v>
      </c>
      <c r="AF80" s="16">
        <f>'FNS Unimproved'!AF80*VLOOKUP(MIN(119,$A80+AF$3-1),'Improvement Recommendation'!$B$5:$J$124,5,FALSE)</f>
        <v>0</v>
      </c>
      <c r="AG80" s="16">
        <f>'FNS Unimproved'!AG80*VLOOKUP(MIN(119,$A80+AG$3-1),'Improvement Recommendation'!$B$5:$J$124,5,FALSE)</f>
        <v>0</v>
      </c>
      <c r="AH80" s="16">
        <f>'FNS Unimproved'!AH80*VLOOKUP(MIN(119,$A80+AH$3-1),'Improvement Recommendation'!$B$5:$J$124,5,FALSE)</f>
        <v>0</v>
      </c>
      <c r="AI80" s="16">
        <f>'FNS Unimproved'!AI80*VLOOKUP(MIN(119,$A80+AI$3-1),'Improvement Recommendation'!$B$5:$J$124,5,FALSE)</f>
        <v>0</v>
      </c>
      <c r="AJ80" s="16">
        <f>'FNS Unimproved'!AJ80*VLOOKUP(MIN(119,$A80+AJ$3-1),'Improvement Recommendation'!$B$5:$J$124,5,FALSE)</f>
        <v>0</v>
      </c>
    </row>
    <row r="81" spans="1:36">
      <c r="A81" s="5">
        <v>77</v>
      </c>
      <c r="B81" s="17">
        <f>'FNS Unimproved'!B81*VLOOKUP(MIN(119,$A81+B$3-1),'Improvement Recommendation'!$B$5:$J$124,5,FALSE)</f>
        <v>0</v>
      </c>
      <c r="C81" s="17">
        <f>'FNS Unimproved'!C81*VLOOKUP(MIN(119,$A81+C$3-1),'Improvement Recommendation'!$B$5:$J$124,5,FALSE)</f>
        <v>0</v>
      </c>
      <c r="D81" s="17">
        <f>'FNS Unimproved'!D81*VLOOKUP(MIN(119,$A81+D$3-1),'Improvement Recommendation'!$B$5:$J$124,5,FALSE)</f>
        <v>0</v>
      </c>
      <c r="E81" s="17">
        <f>'FNS Unimproved'!E81*VLOOKUP(MIN(119,$A81+E$3-1),'Improvement Recommendation'!$B$5:$J$124,5,FALSE)</f>
        <v>0</v>
      </c>
      <c r="F81" s="17">
        <f>'FNS Unimproved'!F81*VLOOKUP(MIN(119,$A81+F$3-1),'Improvement Recommendation'!$B$5:$J$124,5,FALSE)</f>
        <v>0</v>
      </c>
      <c r="G81" s="17">
        <f>'FNS Unimproved'!G81*VLOOKUP(MIN(119,$A81+G$3-1),'Improvement Recommendation'!$B$5:$J$124,5,FALSE)</f>
        <v>0</v>
      </c>
      <c r="H81" s="17">
        <f>'FNS Unimproved'!H81*VLOOKUP(MIN(119,$A81+H$3-1),'Improvement Recommendation'!$B$5:$J$124,5,FALSE)</f>
        <v>0</v>
      </c>
      <c r="I81" s="17">
        <f>'FNS Unimproved'!I81*VLOOKUP(MIN(119,$A81+I$3-1),'Improvement Recommendation'!$B$5:$J$124,5,FALSE)</f>
        <v>0</v>
      </c>
      <c r="J81" s="17">
        <f>'FNS Unimproved'!J81*VLOOKUP(MIN(119,$A81+J$3-1),'Improvement Recommendation'!$B$5:$J$124,5,FALSE)</f>
        <v>0</v>
      </c>
      <c r="K81" s="17">
        <f>'FNS Unimproved'!K81*VLOOKUP(MIN(119,$A81+K$3-1),'Improvement Recommendation'!$B$5:$J$124,5,FALSE)</f>
        <v>0</v>
      </c>
      <c r="L81" s="17">
        <f>'FNS Unimproved'!L81*VLOOKUP(MIN(119,$A81+L$3-1),'Improvement Recommendation'!$B$5:$J$124,5,FALSE)</f>
        <v>0</v>
      </c>
      <c r="M81" s="17">
        <f>'FNS Unimproved'!M81*VLOOKUP(MIN(119,$A81+M$3-1),'Improvement Recommendation'!$B$5:$J$124,5,FALSE)</f>
        <v>0</v>
      </c>
      <c r="N81" s="20">
        <f>'FNS Unimproved'!N81*VLOOKUP(MIN(119,$A81+N$3-1),'Improvement Recommendation'!$B$5:$J$124,5,FALSE)</f>
        <v>0</v>
      </c>
      <c r="O81" s="16">
        <f>'FNS Unimproved'!O81*VLOOKUP(MIN(119,$A81+O$3-1),'Improvement Recommendation'!$B$5:$J$124,5,FALSE)</f>
        <v>0</v>
      </c>
      <c r="P81" s="16">
        <f>'FNS Unimproved'!P81*VLOOKUP(MIN(119,$A81+P$3-1),'Improvement Recommendation'!$B$5:$J$124,5,FALSE)</f>
        <v>0</v>
      </c>
      <c r="Q81" s="16">
        <f>'FNS Unimproved'!Q81*VLOOKUP(MIN(119,$A81+Q$3-1),'Improvement Recommendation'!$B$5:$J$124,5,FALSE)</f>
        <v>0</v>
      </c>
      <c r="R81" s="16">
        <f>'FNS Unimproved'!R81*VLOOKUP(MIN(119,$A81+R$3-1),'Improvement Recommendation'!$B$5:$J$124,5,FALSE)</f>
        <v>0</v>
      </c>
      <c r="S81" s="16">
        <f>'FNS Unimproved'!S81*VLOOKUP(MIN(119,$A81+S$3-1),'Improvement Recommendation'!$B$5:$J$124,5,FALSE)</f>
        <v>0</v>
      </c>
      <c r="T81" s="16">
        <f>'FNS Unimproved'!T81*VLOOKUP(MIN(119,$A81+T$3-1),'Improvement Recommendation'!$B$5:$J$124,5,FALSE)</f>
        <v>0</v>
      </c>
      <c r="U81" s="16">
        <f>'FNS Unimproved'!U81*VLOOKUP(MIN(119,$A81+U$3-1),'Improvement Recommendation'!$B$5:$J$124,5,FALSE)</f>
        <v>0</v>
      </c>
      <c r="V81" s="16">
        <f>'FNS Unimproved'!V81*VLOOKUP(MIN(119,$A81+V$3-1),'Improvement Recommendation'!$B$5:$J$124,5,FALSE)</f>
        <v>0</v>
      </c>
      <c r="W81" s="16">
        <f>'FNS Unimproved'!W81*VLOOKUP(MIN(119,$A81+W$3-1),'Improvement Recommendation'!$B$5:$J$124,5,FALSE)</f>
        <v>0</v>
      </c>
      <c r="X81" s="16">
        <f>'FNS Unimproved'!X81*VLOOKUP(MIN(119,$A81+X$3-1),'Improvement Recommendation'!$B$5:$J$124,5,FALSE)</f>
        <v>0</v>
      </c>
      <c r="Y81" s="16">
        <f>'FNS Unimproved'!Y81*VLOOKUP(MIN(119,$A81+Y$3-1),'Improvement Recommendation'!$B$5:$J$124,5,FALSE)</f>
        <v>0</v>
      </c>
      <c r="Z81" s="16">
        <f>'FNS Unimproved'!Z81*VLOOKUP(MIN(119,$A81+Z$3-1),'Improvement Recommendation'!$B$5:$J$124,5,FALSE)</f>
        <v>0</v>
      </c>
      <c r="AA81" s="16">
        <f>'FNS Unimproved'!AA81*VLOOKUP(MIN(119,$A81+AA$3-1),'Improvement Recommendation'!$B$5:$J$124,5,FALSE)</f>
        <v>0</v>
      </c>
      <c r="AB81" s="16">
        <f>'FNS Unimproved'!AB81*VLOOKUP(MIN(119,$A81+AB$3-1),'Improvement Recommendation'!$B$5:$J$124,5,FALSE)</f>
        <v>0</v>
      </c>
      <c r="AC81" s="16">
        <f>'FNS Unimproved'!AC81*VLOOKUP(MIN(119,$A81+AC$3-1),'Improvement Recommendation'!$B$5:$J$124,5,FALSE)</f>
        <v>0</v>
      </c>
      <c r="AD81" s="16">
        <f>'FNS Unimproved'!AD81*VLOOKUP(MIN(119,$A81+AD$3-1),'Improvement Recommendation'!$B$5:$J$124,5,FALSE)</f>
        <v>0</v>
      </c>
      <c r="AE81" s="16">
        <f>'FNS Unimproved'!AE81*VLOOKUP(MIN(119,$A81+AE$3-1),'Improvement Recommendation'!$B$5:$J$124,5,FALSE)</f>
        <v>0</v>
      </c>
      <c r="AF81" s="16">
        <f>'FNS Unimproved'!AF81*VLOOKUP(MIN(119,$A81+AF$3-1),'Improvement Recommendation'!$B$5:$J$124,5,FALSE)</f>
        <v>0</v>
      </c>
      <c r="AG81" s="16">
        <f>'FNS Unimproved'!AG81*VLOOKUP(MIN(119,$A81+AG$3-1),'Improvement Recommendation'!$B$5:$J$124,5,FALSE)</f>
        <v>0</v>
      </c>
      <c r="AH81" s="16">
        <f>'FNS Unimproved'!AH81*VLOOKUP(MIN(119,$A81+AH$3-1),'Improvement Recommendation'!$B$5:$J$124,5,FALSE)</f>
        <v>0</v>
      </c>
      <c r="AI81" s="16">
        <f>'FNS Unimproved'!AI81*VLOOKUP(MIN(119,$A81+AI$3-1),'Improvement Recommendation'!$B$5:$J$124,5,FALSE)</f>
        <v>0</v>
      </c>
      <c r="AJ81" s="1">
        <f>'FNS Unimproved'!AJ81*VLOOKUP(MIN(119,$A81+AJ$3-1),'Improvement Recommendation'!$B$5:$J$124,5,FALSE)</f>
        <v>0</v>
      </c>
    </row>
    <row r="82" spans="1:36">
      <c r="A82" s="5">
        <v>78</v>
      </c>
      <c r="B82" s="17">
        <f>'FNS Unimproved'!B82*VLOOKUP(MIN(119,$A82+B$3-1),'Improvement Recommendation'!$B$5:$J$124,5,FALSE)</f>
        <v>0</v>
      </c>
      <c r="C82" s="17">
        <f>'FNS Unimproved'!C82*VLOOKUP(MIN(119,$A82+C$3-1),'Improvement Recommendation'!$B$5:$J$124,5,FALSE)</f>
        <v>0</v>
      </c>
      <c r="D82" s="17">
        <f>'FNS Unimproved'!D82*VLOOKUP(MIN(119,$A82+D$3-1),'Improvement Recommendation'!$B$5:$J$124,5,FALSE)</f>
        <v>0</v>
      </c>
      <c r="E82" s="17">
        <f>'FNS Unimproved'!E82*VLOOKUP(MIN(119,$A82+E$3-1),'Improvement Recommendation'!$B$5:$J$124,5,FALSE)</f>
        <v>0</v>
      </c>
      <c r="F82" s="17">
        <f>'FNS Unimproved'!F82*VLOOKUP(MIN(119,$A82+F$3-1),'Improvement Recommendation'!$B$5:$J$124,5,FALSE)</f>
        <v>0</v>
      </c>
      <c r="G82" s="17">
        <f>'FNS Unimproved'!G82*VLOOKUP(MIN(119,$A82+G$3-1),'Improvement Recommendation'!$B$5:$J$124,5,FALSE)</f>
        <v>0</v>
      </c>
      <c r="H82" s="17">
        <f>'FNS Unimproved'!H82*VLOOKUP(MIN(119,$A82+H$3-1),'Improvement Recommendation'!$B$5:$J$124,5,FALSE)</f>
        <v>0</v>
      </c>
      <c r="I82" s="17">
        <f>'FNS Unimproved'!I82*VLOOKUP(MIN(119,$A82+I$3-1),'Improvement Recommendation'!$B$5:$J$124,5,FALSE)</f>
        <v>0</v>
      </c>
      <c r="J82" s="17">
        <f>'FNS Unimproved'!J82*VLOOKUP(MIN(119,$A82+J$3-1),'Improvement Recommendation'!$B$5:$J$124,5,FALSE)</f>
        <v>0</v>
      </c>
      <c r="K82" s="17">
        <f>'FNS Unimproved'!K82*VLOOKUP(MIN(119,$A82+K$3-1),'Improvement Recommendation'!$B$5:$J$124,5,FALSE)</f>
        <v>0</v>
      </c>
      <c r="L82" s="17">
        <f>'FNS Unimproved'!L82*VLOOKUP(MIN(119,$A82+L$3-1),'Improvement Recommendation'!$B$5:$J$124,5,FALSE)</f>
        <v>0</v>
      </c>
      <c r="M82" s="16">
        <f>'FNS Unimproved'!M82*VLOOKUP(MIN(119,$A82+M$3-1),'Improvement Recommendation'!$B$5:$J$124,5,FALSE)</f>
        <v>0</v>
      </c>
      <c r="N82" s="21">
        <f>'FNS Unimproved'!N82*VLOOKUP(MIN(119,$A82+N$3-1),'Improvement Recommendation'!$B$5:$J$124,5,FALSE)</f>
        <v>0</v>
      </c>
      <c r="O82" s="16">
        <f>'FNS Unimproved'!O82*VLOOKUP(MIN(119,$A82+O$3-1),'Improvement Recommendation'!$B$5:$J$124,5,FALSE)</f>
        <v>0</v>
      </c>
      <c r="P82" s="16">
        <f>'FNS Unimproved'!P82*VLOOKUP(MIN(119,$A82+P$3-1),'Improvement Recommendation'!$B$5:$J$124,5,FALSE)</f>
        <v>0</v>
      </c>
      <c r="Q82" s="16">
        <f>'FNS Unimproved'!Q82*VLOOKUP(MIN(119,$A82+Q$3-1),'Improvement Recommendation'!$B$5:$J$124,5,FALSE)</f>
        <v>0</v>
      </c>
      <c r="R82" s="16">
        <f>'FNS Unimproved'!R82*VLOOKUP(MIN(119,$A82+R$3-1),'Improvement Recommendation'!$B$5:$J$124,5,FALSE)</f>
        <v>0</v>
      </c>
      <c r="S82" s="16">
        <f>'FNS Unimproved'!S82*VLOOKUP(MIN(119,$A82+S$3-1),'Improvement Recommendation'!$B$5:$J$124,5,FALSE)</f>
        <v>0</v>
      </c>
      <c r="T82" s="16">
        <f>'FNS Unimproved'!T82*VLOOKUP(MIN(119,$A82+T$3-1),'Improvement Recommendation'!$B$5:$J$124,5,FALSE)</f>
        <v>0</v>
      </c>
      <c r="U82" s="16">
        <f>'FNS Unimproved'!U82*VLOOKUP(MIN(119,$A82+U$3-1),'Improvement Recommendation'!$B$5:$J$124,5,FALSE)</f>
        <v>0</v>
      </c>
      <c r="V82" s="16">
        <f>'FNS Unimproved'!V82*VLOOKUP(MIN(119,$A82+V$3-1),'Improvement Recommendation'!$B$5:$J$124,5,FALSE)</f>
        <v>0</v>
      </c>
      <c r="W82" s="16">
        <f>'FNS Unimproved'!W82*VLOOKUP(MIN(119,$A82+W$3-1),'Improvement Recommendation'!$B$5:$J$124,5,FALSE)</f>
        <v>0</v>
      </c>
      <c r="X82" s="16">
        <f>'FNS Unimproved'!X82*VLOOKUP(MIN(119,$A82+X$3-1),'Improvement Recommendation'!$B$5:$J$124,5,FALSE)</f>
        <v>0</v>
      </c>
      <c r="Y82" s="16">
        <f>'FNS Unimproved'!Y82*VLOOKUP(MIN(119,$A82+Y$3-1),'Improvement Recommendation'!$B$5:$J$124,5,FALSE)</f>
        <v>0</v>
      </c>
      <c r="Z82" s="16">
        <f>'FNS Unimproved'!Z82*VLOOKUP(MIN(119,$A82+Z$3-1),'Improvement Recommendation'!$B$5:$J$124,5,FALSE)</f>
        <v>0</v>
      </c>
      <c r="AA82" s="16">
        <f>'FNS Unimproved'!AA82*VLOOKUP(MIN(119,$A82+AA$3-1),'Improvement Recommendation'!$B$5:$J$124,5,FALSE)</f>
        <v>0</v>
      </c>
      <c r="AB82" s="16">
        <f>'FNS Unimproved'!AB82*VLOOKUP(MIN(119,$A82+AB$3-1),'Improvement Recommendation'!$B$5:$J$124,5,FALSE)</f>
        <v>0</v>
      </c>
      <c r="AC82" s="16">
        <f>'FNS Unimproved'!AC82*VLOOKUP(MIN(119,$A82+AC$3-1),'Improvement Recommendation'!$B$5:$J$124,5,FALSE)</f>
        <v>0</v>
      </c>
      <c r="AD82" s="16">
        <f>'FNS Unimproved'!AD82*VLOOKUP(MIN(119,$A82+AD$3-1),'Improvement Recommendation'!$B$5:$J$124,5,FALSE)</f>
        <v>0</v>
      </c>
      <c r="AE82" s="16">
        <f>'FNS Unimproved'!AE82*VLOOKUP(MIN(119,$A82+AE$3-1),'Improvement Recommendation'!$B$5:$J$124,5,FALSE)</f>
        <v>0</v>
      </c>
      <c r="AF82" s="16">
        <f>'FNS Unimproved'!AF82*VLOOKUP(MIN(119,$A82+AF$3-1),'Improvement Recommendation'!$B$5:$J$124,5,FALSE)</f>
        <v>0</v>
      </c>
      <c r="AG82" s="16">
        <f>'FNS Unimproved'!AG82*VLOOKUP(MIN(119,$A82+AG$3-1),'Improvement Recommendation'!$B$5:$J$124,5,FALSE)</f>
        <v>0</v>
      </c>
      <c r="AH82" s="16">
        <f>'FNS Unimproved'!AH82*VLOOKUP(MIN(119,$A82+AH$3-1),'Improvement Recommendation'!$B$5:$J$124,5,FALSE)</f>
        <v>0</v>
      </c>
      <c r="AI82" s="1">
        <f>'FNS Unimproved'!AI82*VLOOKUP(MIN(119,$A82+AI$3-1),'Improvement Recommendation'!$B$5:$J$124,5,FALSE)</f>
        <v>0</v>
      </c>
      <c r="AJ82" s="16">
        <f>'FNS Unimproved'!AJ82*VLOOKUP(MIN(119,$A82+AJ$3-1),'Improvement Recommendation'!$B$5:$J$124,5,FALSE)</f>
        <v>0</v>
      </c>
    </row>
    <row r="83" spans="1:36">
      <c r="A83" s="5">
        <v>79</v>
      </c>
      <c r="B83" s="17">
        <f>'FNS Unimproved'!B83*VLOOKUP(MIN(119,$A83+B$3-1),'Improvement Recommendation'!$B$5:$J$124,5,FALSE)</f>
        <v>0</v>
      </c>
      <c r="C83" s="17">
        <f>'FNS Unimproved'!C83*VLOOKUP(MIN(119,$A83+C$3-1),'Improvement Recommendation'!$B$5:$J$124,5,FALSE)</f>
        <v>0</v>
      </c>
      <c r="D83" s="17">
        <f>'FNS Unimproved'!D83*VLOOKUP(MIN(119,$A83+D$3-1),'Improvement Recommendation'!$B$5:$J$124,5,FALSE)</f>
        <v>0</v>
      </c>
      <c r="E83" s="17">
        <f>'FNS Unimproved'!E83*VLOOKUP(MIN(119,$A83+E$3-1),'Improvement Recommendation'!$B$5:$J$124,5,FALSE)</f>
        <v>0</v>
      </c>
      <c r="F83" s="17">
        <f>'FNS Unimproved'!F83*VLOOKUP(MIN(119,$A83+F$3-1),'Improvement Recommendation'!$B$5:$J$124,5,FALSE)</f>
        <v>0</v>
      </c>
      <c r="G83" s="17">
        <f>'FNS Unimproved'!G83*VLOOKUP(MIN(119,$A83+G$3-1),'Improvement Recommendation'!$B$5:$J$124,5,FALSE)</f>
        <v>0</v>
      </c>
      <c r="H83" s="17">
        <f>'FNS Unimproved'!H83*VLOOKUP(MIN(119,$A83+H$3-1),'Improvement Recommendation'!$B$5:$J$124,5,FALSE)</f>
        <v>0</v>
      </c>
      <c r="I83" s="17">
        <f>'FNS Unimproved'!I83*VLOOKUP(MIN(119,$A83+I$3-1),'Improvement Recommendation'!$B$5:$J$124,5,FALSE)</f>
        <v>0</v>
      </c>
      <c r="J83" s="17">
        <f>'FNS Unimproved'!J83*VLOOKUP(MIN(119,$A83+J$3-1),'Improvement Recommendation'!$B$5:$J$124,5,FALSE)</f>
        <v>0</v>
      </c>
      <c r="K83" s="17">
        <f>'FNS Unimproved'!K83*VLOOKUP(MIN(119,$A83+K$3-1),'Improvement Recommendation'!$B$5:$J$124,5,FALSE)</f>
        <v>0</v>
      </c>
      <c r="L83" s="16">
        <f>'FNS Unimproved'!L83*VLOOKUP(MIN(119,$A83+L$3-1),'Improvement Recommendation'!$B$5:$J$124,5,FALSE)</f>
        <v>0</v>
      </c>
      <c r="M83" s="21">
        <f>'FNS Unimproved'!M83*VLOOKUP(MIN(119,$A83+M$3-1),'Improvement Recommendation'!$B$5:$J$124,5,FALSE)</f>
        <v>0</v>
      </c>
      <c r="N83" s="16">
        <f>'FNS Unimproved'!N83*VLOOKUP(MIN(119,$A83+N$3-1),'Improvement Recommendation'!$B$5:$J$124,5,FALSE)</f>
        <v>0</v>
      </c>
      <c r="O83" s="16">
        <f>'FNS Unimproved'!O83*VLOOKUP(MIN(119,$A83+O$3-1),'Improvement Recommendation'!$B$5:$J$124,5,FALSE)</f>
        <v>0</v>
      </c>
      <c r="P83" s="16">
        <f>'FNS Unimproved'!P83*VLOOKUP(MIN(119,$A83+P$3-1),'Improvement Recommendation'!$B$5:$J$124,5,FALSE)</f>
        <v>0</v>
      </c>
      <c r="Q83" s="16">
        <f>'FNS Unimproved'!Q83*VLOOKUP(MIN(119,$A83+Q$3-1),'Improvement Recommendation'!$B$5:$J$124,5,FALSE)</f>
        <v>0</v>
      </c>
      <c r="R83" s="16">
        <f>'FNS Unimproved'!R83*VLOOKUP(MIN(119,$A83+R$3-1),'Improvement Recommendation'!$B$5:$J$124,5,FALSE)</f>
        <v>0</v>
      </c>
      <c r="S83" s="16">
        <f>'FNS Unimproved'!S83*VLOOKUP(MIN(119,$A83+S$3-1),'Improvement Recommendation'!$B$5:$J$124,5,FALSE)</f>
        <v>0</v>
      </c>
      <c r="T83" s="16">
        <f>'FNS Unimproved'!T83*VLOOKUP(MIN(119,$A83+T$3-1),'Improvement Recommendation'!$B$5:$J$124,5,FALSE)</f>
        <v>0</v>
      </c>
      <c r="U83" s="16">
        <f>'FNS Unimproved'!U83*VLOOKUP(MIN(119,$A83+U$3-1),'Improvement Recommendation'!$B$5:$J$124,5,FALSE)</f>
        <v>0</v>
      </c>
      <c r="V83" s="16">
        <f>'FNS Unimproved'!V83*VLOOKUP(MIN(119,$A83+V$3-1),'Improvement Recommendation'!$B$5:$J$124,5,FALSE)</f>
        <v>0</v>
      </c>
      <c r="W83" s="16">
        <f>'FNS Unimproved'!W83*VLOOKUP(MIN(119,$A83+W$3-1),'Improvement Recommendation'!$B$5:$J$124,5,FALSE)</f>
        <v>0</v>
      </c>
      <c r="X83" s="16">
        <f>'FNS Unimproved'!X83*VLOOKUP(MIN(119,$A83+X$3-1),'Improvement Recommendation'!$B$5:$J$124,5,FALSE)</f>
        <v>0</v>
      </c>
      <c r="Y83" s="16">
        <f>'FNS Unimproved'!Y83*VLOOKUP(MIN(119,$A83+Y$3-1),'Improvement Recommendation'!$B$5:$J$124,5,FALSE)</f>
        <v>0</v>
      </c>
      <c r="Z83" s="16">
        <f>'FNS Unimproved'!Z83*VLOOKUP(MIN(119,$A83+Z$3-1),'Improvement Recommendation'!$B$5:$J$124,5,FALSE)</f>
        <v>0</v>
      </c>
      <c r="AA83" s="16">
        <f>'FNS Unimproved'!AA83*VLOOKUP(MIN(119,$A83+AA$3-1),'Improvement Recommendation'!$B$5:$J$124,5,FALSE)</f>
        <v>0</v>
      </c>
      <c r="AB83" s="16">
        <f>'FNS Unimproved'!AB83*VLOOKUP(MIN(119,$A83+AB$3-1),'Improvement Recommendation'!$B$5:$J$124,5,FALSE)</f>
        <v>0</v>
      </c>
      <c r="AC83" s="16">
        <f>'FNS Unimproved'!AC83*VLOOKUP(MIN(119,$A83+AC$3-1),'Improvement Recommendation'!$B$5:$J$124,5,FALSE)</f>
        <v>0</v>
      </c>
      <c r="AD83" s="16">
        <f>'FNS Unimproved'!AD83*VLOOKUP(MIN(119,$A83+AD$3-1),'Improvement Recommendation'!$B$5:$J$124,5,FALSE)</f>
        <v>0</v>
      </c>
      <c r="AE83" s="16">
        <f>'FNS Unimproved'!AE83*VLOOKUP(MIN(119,$A83+AE$3-1),'Improvement Recommendation'!$B$5:$J$124,5,FALSE)</f>
        <v>0</v>
      </c>
      <c r="AF83" s="16">
        <f>'FNS Unimproved'!AF83*VLOOKUP(MIN(119,$A83+AF$3-1),'Improvement Recommendation'!$B$5:$J$124,5,FALSE)</f>
        <v>0</v>
      </c>
      <c r="AG83" s="16">
        <f>'FNS Unimproved'!AG83*VLOOKUP(MIN(119,$A83+AG$3-1),'Improvement Recommendation'!$B$5:$J$124,5,FALSE)</f>
        <v>0</v>
      </c>
      <c r="AH83" s="1">
        <f>'FNS Unimproved'!AH83*VLOOKUP(MIN(119,$A83+AH$3-1),'Improvement Recommendation'!$B$5:$J$124,5,FALSE)</f>
        <v>0</v>
      </c>
      <c r="AI83" s="16">
        <f>'FNS Unimproved'!AI83*VLOOKUP(MIN(119,$A83+AI$3-1),'Improvement Recommendation'!$B$5:$J$124,5,FALSE)</f>
        <v>0</v>
      </c>
      <c r="AJ83" s="16">
        <f>'FNS Unimproved'!AJ83*VLOOKUP(MIN(119,$A83+AJ$3-1),'Improvement Recommendation'!$B$5:$J$124,5,FALSE)</f>
        <v>0</v>
      </c>
    </row>
    <row r="84" spans="1:36">
      <c r="A84" s="5">
        <v>80</v>
      </c>
      <c r="B84" s="17">
        <f>'FNS Unimproved'!B84*VLOOKUP(MIN(119,$A84+B$3-1),'Improvement Recommendation'!$B$5:$J$124,5,FALSE)</f>
        <v>0</v>
      </c>
      <c r="C84" s="17">
        <f>'FNS Unimproved'!C84*VLOOKUP(MIN(119,$A84+C$3-1),'Improvement Recommendation'!$B$5:$J$124,5,FALSE)</f>
        <v>0</v>
      </c>
      <c r="D84" s="17">
        <f>'FNS Unimproved'!D84*VLOOKUP(MIN(119,$A84+D$3-1),'Improvement Recommendation'!$B$5:$J$124,5,FALSE)</f>
        <v>0</v>
      </c>
      <c r="E84" s="17">
        <f>'FNS Unimproved'!E84*VLOOKUP(MIN(119,$A84+E$3-1),'Improvement Recommendation'!$B$5:$J$124,5,FALSE)</f>
        <v>0</v>
      </c>
      <c r="F84" s="17">
        <f>'FNS Unimproved'!F84*VLOOKUP(MIN(119,$A84+F$3-1),'Improvement Recommendation'!$B$5:$J$124,5,FALSE)</f>
        <v>0</v>
      </c>
      <c r="G84" s="17">
        <f>'FNS Unimproved'!G84*VLOOKUP(MIN(119,$A84+G$3-1),'Improvement Recommendation'!$B$5:$J$124,5,FALSE)</f>
        <v>0</v>
      </c>
      <c r="H84" s="17">
        <f>'FNS Unimproved'!H84*VLOOKUP(MIN(119,$A84+H$3-1),'Improvement Recommendation'!$B$5:$J$124,5,FALSE)</f>
        <v>0</v>
      </c>
      <c r="I84" s="17">
        <f>'FNS Unimproved'!I84*VLOOKUP(MIN(119,$A84+I$3-1),'Improvement Recommendation'!$B$5:$J$124,5,FALSE)</f>
        <v>0</v>
      </c>
      <c r="J84" s="17">
        <f>'FNS Unimproved'!J84*VLOOKUP(MIN(119,$A84+J$3-1),'Improvement Recommendation'!$B$5:$J$124,5,FALSE)</f>
        <v>0</v>
      </c>
      <c r="K84" s="17">
        <f>'FNS Unimproved'!K84*VLOOKUP(MIN(119,$A84+K$3-1),'Improvement Recommendation'!$B$5:$J$124,5,FALSE)</f>
        <v>0</v>
      </c>
      <c r="L84" s="20">
        <f>'FNS Unimproved'!L84*VLOOKUP(MIN(119,$A84+L$3-1),'Improvement Recommendation'!$B$5:$J$124,5,FALSE)</f>
        <v>0</v>
      </c>
      <c r="M84" s="16">
        <f>'FNS Unimproved'!M84*VLOOKUP(MIN(119,$A84+M$3-1),'Improvement Recommendation'!$B$5:$J$124,5,FALSE)</f>
        <v>0</v>
      </c>
      <c r="N84" s="16">
        <f>'FNS Unimproved'!N84*VLOOKUP(MIN(119,$A84+N$3-1),'Improvement Recommendation'!$B$5:$J$124,5,FALSE)</f>
        <v>0</v>
      </c>
      <c r="O84" s="16">
        <f>'FNS Unimproved'!O84*VLOOKUP(MIN(119,$A84+O$3-1),'Improvement Recommendation'!$B$5:$J$124,5,FALSE)</f>
        <v>0</v>
      </c>
      <c r="P84" s="16">
        <f>'FNS Unimproved'!P84*VLOOKUP(MIN(119,$A84+P$3-1),'Improvement Recommendation'!$B$5:$J$124,5,FALSE)</f>
        <v>0</v>
      </c>
      <c r="Q84" s="16">
        <f>'FNS Unimproved'!Q84*VLOOKUP(MIN(119,$A84+Q$3-1),'Improvement Recommendation'!$B$5:$J$124,5,FALSE)</f>
        <v>0</v>
      </c>
      <c r="R84" s="16">
        <f>'FNS Unimproved'!R84*VLOOKUP(MIN(119,$A84+R$3-1),'Improvement Recommendation'!$B$5:$J$124,5,FALSE)</f>
        <v>0</v>
      </c>
      <c r="S84" s="16">
        <f>'FNS Unimproved'!S84*VLOOKUP(MIN(119,$A84+S$3-1),'Improvement Recommendation'!$B$5:$J$124,5,FALSE)</f>
        <v>0</v>
      </c>
      <c r="T84" s="16">
        <f>'FNS Unimproved'!T84*VLOOKUP(MIN(119,$A84+T$3-1),'Improvement Recommendation'!$B$5:$J$124,5,FALSE)</f>
        <v>0</v>
      </c>
      <c r="U84" s="16">
        <f>'FNS Unimproved'!U84*VLOOKUP(MIN(119,$A84+U$3-1),'Improvement Recommendation'!$B$5:$J$124,5,FALSE)</f>
        <v>0</v>
      </c>
      <c r="V84" s="16">
        <f>'FNS Unimproved'!V84*VLOOKUP(MIN(119,$A84+V$3-1),'Improvement Recommendation'!$B$5:$J$124,5,FALSE)</f>
        <v>0</v>
      </c>
      <c r="W84" s="16">
        <f>'FNS Unimproved'!W84*VLOOKUP(MIN(119,$A84+W$3-1),'Improvement Recommendation'!$B$5:$J$124,5,FALSE)</f>
        <v>0</v>
      </c>
      <c r="X84" s="16">
        <f>'FNS Unimproved'!X84*VLOOKUP(MIN(119,$A84+X$3-1),'Improvement Recommendation'!$B$5:$J$124,5,FALSE)</f>
        <v>0</v>
      </c>
      <c r="Y84" s="16">
        <f>'FNS Unimproved'!Y84*VLOOKUP(MIN(119,$A84+Y$3-1),'Improvement Recommendation'!$B$5:$J$124,5,FALSE)</f>
        <v>0</v>
      </c>
      <c r="Z84" s="16">
        <f>'FNS Unimproved'!Z84*VLOOKUP(MIN(119,$A84+Z$3-1),'Improvement Recommendation'!$B$5:$J$124,5,FALSE)</f>
        <v>0</v>
      </c>
      <c r="AA84" s="16">
        <f>'FNS Unimproved'!AA84*VLOOKUP(MIN(119,$A84+AA$3-1),'Improvement Recommendation'!$B$5:$J$124,5,FALSE)</f>
        <v>0</v>
      </c>
      <c r="AB84" s="16">
        <f>'FNS Unimproved'!AB84*VLOOKUP(MIN(119,$A84+AB$3-1),'Improvement Recommendation'!$B$5:$J$124,5,FALSE)</f>
        <v>0</v>
      </c>
      <c r="AC84" s="16">
        <f>'FNS Unimproved'!AC84*VLOOKUP(MIN(119,$A84+AC$3-1),'Improvement Recommendation'!$B$5:$J$124,5,FALSE)</f>
        <v>0</v>
      </c>
      <c r="AD84" s="16">
        <f>'FNS Unimproved'!AD84*VLOOKUP(MIN(119,$A84+AD$3-1),'Improvement Recommendation'!$B$5:$J$124,5,FALSE)</f>
        <v>0</v>
      </c>
      <c r="AE84" s="16">
        <f>'FNS Unimproved'!AE84*VLOOKUP(MIN(119,$A84+AE$3-1),'Improvement Recommendation'!$B$5:$J$124,5,FALSE)</f>
        <v>0</v>
      </c>
      <c r="AF84" s="16">
        <f>'FNS Unimproved'!AF84*VLOOKUP(MIN(119,$A84+AF$3-1),'Improvement Recommendation'!$B$5:$J$124,5,FALSE)</f>
        <v>0</v>
      </c>
      <c r="AG84" s="1">
        <f>'FNS Unimproved'!AG84*VLOOKUP(MIN(119,$A84+AG$3-1),'Improvement Recommendation'!$B$5:$J$124,5,FALSE)</f>
        <v>0</v>
      </c>
      <c r="AH84" s="16">
        <f>'FNS Unimproved'!AH84*VLOOKUP(MIN(119,$A84+AH$3-1),'Improvement Recommendation'!$B$5:$J$124,5,FALSE)</f>
        <v>0</v>
      </c>
      <c r="AI84" s="16">
        <f>'FNS Unimproved'!AI84*VLOOKUP(MIN(119,$A84+AI$3-1),'Improvement Recommendation'!$B$5:$J$124,5,FALSE)</f>
        <v>0</v>
      </c>
      <c r="AJ84" s="16">
        <f>'FNS Unimproved'!AJ84*VLOOKUP(MIN(119,$A84+AJ$3-1),'Improvement Recommendation'!$B$5:$J$124,5,FALSE)</f>
        <v>0</v>
      </c>
    </row>
    <row r="85" spans="1:36">
      <c r="A85" s="5">
        <v>81</v>
      </c>
      <c r="B85" s="17">
        <f>'FNS Unimproved'!B85*VLOOKUP(MIN(119,$A85+B$3-1),'Improvement Recommendation'!$B$5:$J$124,5,FALSE)</f>
        <v>0</v>
      </c>
      <c r="C85" s="17">
        <f>'FNS Unimproved'!C85*VLOOKUP(MIN(119,$A85+C$3-1),'Improvement Recommendation'!$B$5:$J$124,5,FALSE)</f>
        <v>0</v>
      </c>
      <c r="D85" s="17">
        <f>'FNS Unimproved'!D85*VLOOKUP(MIN(119,$A85+D$3-1),'Improvement Recommendation'!$B$5:$J$124,5,FALSE)</f>
        <v>0</v>
      </c>
      <c r="E85" s="17">
        <f>'FNS Unimproved'!E85*VLOOKUP(MIN(119,$A85+E$3-1),'Improvement Recommendation'!$B$5:$J$124,5,FALSE)</f>
        <v>0</v>
      </c>
      <c r="F85" s="17">
        <f>'FNS Unimproved'!F85*VLOOKUP(MIN(119,$A85+F$3-1),'Improvement Recommendation'!$B$5:$J$124,5,FALSE)</f>
        <v>0</v>
      </c>
      <c r="G85" s="17">
        <f>'FNS Unimproved'!G85*VLOOKUP(MIN(119,$A85+G$3-1),'Improvement Recommendation'!$B$5:$J$124,5,FALSE)</f>
        <v>0</v>
      </c>
      <c r="H85" s="17">
        <f>'FNS Unimproved'!H85*VLOOKUP(MIN(119,$A85+H$3-1),'Improvement Recommendation'!$B$5:$J$124,5,FALSE)</f>
        <v>0</v>
      </c>
      <c r="I85" s="17">
        <f>'FNS Unimproved'!I85*VLOOKUP(MIN(119,$A85+I$3-1),'Improvement Recommendation'!$B$5:$J$124,5,FALSE)</f>
        <v>0</v>
      </c>
      <c r="J85" s="17">
        <f>'FNS Unimproved'!J85*VLOOKUP(MIN(119,$A85+J$3-1),'Improvement Recommendation'!$B$5:$J$124,5,FALSE)</f>
        <v>0</v>
      </c>
      <c r="K85" s="17">
        <f>'FNS Unimproved'!K85*VLOOKUP(MIN(119,$A85+K$3-1),'Improvement Recommendation'!$B$5:$J$124,5,FALSE)</f>
        <v>0</v>
      </c>
      <c r="L85" s="21">
        <f>'FNS Unimproved'!L85*VLOOKUP(MIN(119,$A85+L$3-1),'Improvement Recommendation'!$B$5:$J$124,5,FALSE)</f>
        <v>0</v>
      </c>
      <c r="M85" s="16">
        <f>'FNS Unimproved'!M85*VLOOKUP(MIN(119,$A85+M$3-1),'Improvement Recommendation'!$B$5:$J$124,5,FALSE)</f>
        <v>0</v>
      </c>
      <c r="N85" s="16">
        <f>'FNS Unimproved'!N85*VLOOKUP(MIN(119,$A85+N$3-1),'Improvement Recommendation'!$B$5:$J$124,5,FALSE)</f>
        <v>0</v>
      </c>
      <c r="O85" s="16">
        <f>'FNS Unimproved'!O85*VLOOKUP(MIN(119,$A85+O$3-1),'Improvement Recommendation'!$B$5:$J$124,5,FALSE)</f>
        <v>0</v>
      </c>
      <c r="P85" s="16">
        <f>'FNS Unimproved'!P85*VLOOKUP(MIN(119,$A85+P$3-1),'Improvement Recommendation'!$B$5:$J$124,5,FALSE)</f>
        <v>0</v>
      </c>
      <c r="Q85" s="16">
        <f>'FNS Unimproved'!Q85*VLOOKUP(MIN(119,$A85+Q$3-1),'Improvement Recommendation'!$B$5:$J$124,5,FALSE)</f>
        <v>0</v>
      </c>
      <c r="R85" s="16">
        <f>'FNS Unimproved'!R85*VLOOKUP(MIN(119,$A85+R$3-1),'Improvement Recommendation'!$B$5:$J$124,5,FALSE)</f>
        <v>0</v>
      </c>
      <c r="S85" s="16">
        <f>'FNS Unimproved'!S85*VLOOKUP(MIN(119,$A85+S$3-1),'Improvement Recommendation'!$B$5:$J$124,5,FALSE)</f>
        <v>0</v>
      </c>
      <c r="T85" s="16">
        <f>'FNS Unimproved'!T85*VLOOKUP(MIN(119,$A85+T$3-1),'Improvement Recommendation'!$B$5:$J$124,5,FALSE)</f>
        <v>0</v>
      </c>
      <c r="U85" s="16">
        <f>'FNS Unimproved'!U85*VLOOKUP(MIN(119,$A85+U$3-1),'Improvement Recommendation'!$B$5:$J$124,5,FALSE)</f>
        <v>0</v>
      </c>
      <c r="V85" s="16">
        <f>'FNS Unimproved'!V85*VLOOKUP(MIN(119,$A85+V$3-1),'Improvement Recommendation'!$B$5:$J$124,5,FALSE)</f>
        <v>0</v>
      </c>
      <c r="W85" s="16">
        <f>'FNS Unimproved'!W85*VLOOKUP(MIN(119,$A85+W$3-1),'Improvement Recommendation'!$B$5:$J$124,5,FALSE)</f>
        <v>0</v>
      </c>
      <c r="X85" s="16">
        <f>'FNS Unimproved'!X85*VLOOKUP(MIN(119,$A85+X$3-1),'Improvement Recommendation'!$B$5:$J$124,5,FALSE)</f>
        <v>0</v>
      </c>
      <c r="Y85" s="16">
        <f>'FNS Unimproved'!Y85*VLOOKUP(MIN(119,$A85+Y$3-1),'Improvement Recommendation'!$B$5:$J$124,5,FALSE)</f>
        <v>0</v>
      </c>
      <c r="Z85" s="16">
        <f>'FNS Unimproved'!Z85*VLOOKUP(MIN(119,$A85+Z$3-1),'Improvement Recommendation'!$B$5:$J$124,5,FALSE)</f>
        <v>0</v>
      </c>
      <c r="AA85" s="16">
        <f>'FNS Unimproved'!AA85*VLOOKUP(MIN(119,$A85+AA$3-1),'Improvement Recommendation'!$B$5:$J$124,5,FALSE)</f>
        <v>0</v>
      </c>
      <c r="AB85" s="16">
        <f>'FNS Unimproved'!AB85*VLOOKUP(MIN(119,$A85+AB$3-1),'Improvement Recommendation'!$B$5:$J$124,5,FALSE)</f>
        <v>0</v>
      </c>
      <c r="AC85" s="16">
        <f>'FNS Unimproved'!AC85*VLOOKUP(MIN(119,$A85+AC$3-1),'Improvement Recommendation'!$B$5:$J$124,5,FALSE)</f>
        <v>0</v>
      </c>
      <c r="AD85" s="16">
        <f>'FNS Unimproved'!AD85*VLOOKUP(MIN(119,$A85+AD$3-1),'Improvement Recommendation'!$B$5:$J$124,5,FALSE)</f>
        <v>0</v>
      </c>
      <c r="AE85" s="16">
        <f>'FNS Unimproved'!AE85*VLOOKUP(MIN(119,$A85+AE$3-1),'Improvement Recommendation'!$B$5:$J$124,5,FALSE)</f>
        <v>0</v>
      </c>
      <c r="AF85" s="1">
        <f>'FNS Unimproved'!AF85*VLOOKUP(MIN(119,$A85+AF$3-1),'Improvement Recommendation'!$B$5:$J$124,5,FALSE)</f>
        <v>0</v>
      </c>
      <c r="AG85" s="16">
        <f>'FNS Unimproved'!AG85*VLOOKUP(MIN(119,$A85+AG$3-1),'Improvement Recommendation'!$B$5:$J$124,5,FALSE)</f>
        <v>0</v>
      </c>
      <c r="AH85" s="16">
        <f>'FNS Unimproved'!AH85*VLOOKUP(MIN(119,$A85+AH$3-1),'Improvement Recommendation'!$B$5:$J$124,5,FALSE)</f>
        <v>0</v>
      </c>
      <c r="AI85" s="16">
        <f>'FNS Unimproved'!AI85*VLOOKUP(MIN(119,$A85+AI$3-1),'Improvement Recommendation'!$B$5:$J$124,5,FALSE)</f>
        <v>0</v>
      </c>
      <c r="AJ85" s="16">
        <f>'FNS Unimproved'!AJ85*VLOOKUP(MIN(119,$A85+AJ$3-1),'Improvement Recommendation'!$B$5:$J$124,5,FALSE)</f>
        <v>0</v>
      </c>
    </row>
    <row r="86" spans="1:36">
      <c r="A86" s="5">
        <v>82</v>
      </c>
      <c r="B86" s="17">
        <f>'FNS Unimproved'!B86*VLOOKUP(MIN(119,$A86+B$3-1),'Improvement Recommendation'!$B$5:$J$124,5,FALSE)</f>
        <v>0</v>
      </c>
      <c r="C86" s="17">
        <f>'FNS Unimproved'!C86*VLOOKUP(MIN(119,$A86+C$3-1),'Improvement Recommendation'!$B$5:$J$124,5,FALSE)</f>
        <v>0</v>
      </c>
      <c r="D86" s="17">
        <f>'FNS Unimproved'!D86*VLOOKUP(MIN(119,$A86+D$3-1),'Improvement Recommendation'!$B$5:$J$124,5,FALSE)</f>
        <v>0</v>
      </c>
      <c r="E86" s="17">
        <f>'FNS Unimproved'!E86*VLOOKUP(MIN(119,$A86+E$3-1),'Improvement Recommendation'!$B$5:$J$124,5,FALSE)</f>
        <v>0</v>
      </c>
      <c r="F86" s="17">
        <f>'FNS Unimproved'!F86*VLOOKUP(MIN(119,$A86+F$3-1),'Improvement Recommendation'!$B$5:$J$124,5,FALSE)</f>
        <v>0</v>
      </c>
      <c r="G86" s="17">
        <f>'FNS Unimproved'!G86*VLOOKUP(MIN(119,$A86+G$3-1),'Improvement Recommendation'!$B$5:$J$124,5,FALSE)</f>
        <v>0</v>
      </c>
      <c r="H86" s="17">
        <f>'FNS Unimproved'!H86*VLOOKUP(MIN(119,$A86+H$3-1),'Improvement Recommendation'!$B$5:$J$124,5,FALSE)</f>
        <v>0</v>
      </c>
      <c r="I86" s="17">
        <f>'FNS Unimproved'!I86*VLOOKUP(MIN(119,$A86+I$3-1),'Improvement Recommendation'!$B$5:$J$124,5,FALSE)</f>
        <v>0</v>
      </c>
      <c r="J86" s="17">
        <f>'FNS Unimproved'!J86*VLOOKUP(MIN(119,$A86+J$3-1),'Improvement Recommendation'!$B$5:$J$124,5,FALSE)</f>
        <v>0</v>
      </c>
      <c r="K86" s="21">
        <f>'FNS Unimproved'!K86*VLOOKUP(MIN(119,$A86+K$3-1),'Improvement Recommendation'!$B$5:$J$124,5,FALSE)</f>
        <v>0</v>
      </c>
      <c r="L86" s="16">
        <f>'FNS Unimproved'!L86*VLOOKUP(MIN(119,$A86+L$3-1),'Improvement Recommendation'!$B$5:$J$124,5,FALSE)</f>
        <v>0</v>
      </c>
      <c r="M86" s="16">
        <f>'FNS Unimproved'!M86*VLOOKUP(MIN(119,$A86+M$3-1),'Improvement Recommendation'!$B$5:$J$124,5,FALSE)</f>
        <v>0</v>
      </c>
      <c r="N86" s="16">
        <f>'FNS Unimproved'!N86*VLOOKUP(MIN(119,$A86+N$3-1),'Improvement Recommendation'!$B$5:$J$124,5,FALSE)</f>
        <v>0</v>
      </c>
      <c r="O86" s="16">
        <f>'FNS Unimproved'!O86*VLOOKUP(MIN(119,$A86+O$3-1),'Improvement Recommendation'!$B$5:$J$124,5,FALSE)</f>
        <v>0</v>
      </c>
      <c r="P86" s="16">
        <f>'FNS Unimproved'!P86*VLOOKUP(MIN(119,$A86+P$3-1),'Improvement Recommendation'!$B$5:$J$124,5,FALSE)</f>
        <v>0</v>
      </c>
      <c r="Q86" s="16">
        <f>'FNS Unimproved'!Q86*VLOOKUP(MIN(119,$A86+Q$3-1),'Improvement Recommendation'!$B$5:$J$124,5,FALSE)</f>
        <v>0</v>
      </c>
      <c r="R86" s="16">
        <f>'FNS Unimproved'!R86*VLOOKUP(MIN(119,$A86+R$3-1),'Improvement Recommendation'!$B$5:$J$124,5,FALSE)</f>
        <v>0</v>
      </c>
      <c r="S86" s="16">
        <f>'FNS Unimproved'!S86*VLOOKUP(MIN(119,$A86+S$3-1),'Improvement Recommendation'!$B$5:$J$124,5,FALSE)</f>
        <v>0</v>
      </c>
      <c r="T86" s="16">
        <f>'FNS Unimproved'!T86*VLOOKUP(MIN(119,$A86+T$3-1),'Improvement Recommendation'!$B$5:$J$124,5,FALSE)</f>
        <v>0</v>
      </c>
      <c r="U86" s="16">
        <f>'FNS Unimproved'!U86*VLOOKUP(MIN(119,$A86+U$3-1),'Improvement Recommendation'!$B$5:$J$124,5,FALSE)</f>
        <v>0</v>
      </c>
      <c r="V86" s="16">
        <f>'FNS Unimproved'!V86*VLOOKUP(MIN(119,$A86+V$3-1),'Improvement Recommendation'!$B$5:$J$124,5,FALSE)</f>
        <v>0</v>
      </c>
      <c r="W86" s="16">
        <f>'FNS Unimproved'!W86*VLOOKUP(MIN(119,$A86+W$3-1),'Improvement Recommendation'!$B$5:$J$124,5,FALSE)</f>
        <v>0</v>
      </c>
      <c r="X86" s="16">
        <f>'FNS Unimproved'!X86*VLOOKUP(MIN(119,$A86+X$3-1),'Improvement Recommendation'!$B$5:$J$124,5,FALSE)</f>
        <v>0</v>
      </c>
      <c r="Y86" s="16">
        <f>'FNS Unimproved'!Y86*VLOOKUP(MIN(119,$A86+Y$3-1),'Improvement Recommendation'!$B$5:$J$124,5,FALSE)</f>
        <v>0</v>
      </c>
      <c r="Z86" s="16">
        <f>'FNS Unimproved'!Z86*VLOOKUP(MIN(119,$A86+Z$3-1),'Improvement Recommendation'!$B$5:$J$124,5,FALSE)</f>
        <v>0</v>
      </c>
      <c r="AA86" s="16">
        <f>'FNS Unimproved'!AA86*VLOOKUP(MIN(119,$A86+AA$3-1),'Improvement Recommendation'!$B$5:$J$124,5,FALSE)</f>
        <v>0</v>
      </c>
      <c r="AB86" s="16">
        <f>'FNS Unimproved'!AB86*VLOOKUP(MIN(119,$A86+AB$3-1),'Improvement Recommendation'!$B$5:$J$124,5,FALSE)</f>
        <v>0</v>
      </c>
      <c r="AC86" s="16">
        <f>'FNS Unimproved'!AC86*VLOOKUP(MIN(119,$A86+AC$3-1),'Improvement Recommendation'!$B$5:$J$124,5,FALSE)</f>
        <v>0</v>
      </c>
      <c r="AD86" s="16">
        <f>'FNS Unimproved'!AD86*VLOOKUP(MIN(119,$A86+AD$3-1),'Improvement Recommendation'!$B$5:$J$124,5,FALSE)</f>
        <v>0</v>
      </c>
      <c r="AE86" s="1">
        <f>'FNS Unimproved'!AE86*VLOOKUP(MIN(119,$A86+AE$3-1),'Improvement Recommendation'!$B$5:$J$124,5,FALSE)</f>
        <v>0</v>
      </c>
      <c r="AF86" s="16">
        <f>'FNS Unimproved'!AF86*VLOOKUP(MIN(119,$A86+AF$3-1),'Improvement Recommendation'!$B$5:$J$124,5,FALSE)</f>
        <v>0</v>
      </c>
      <c r="AG86" s="16">
        <f>'FNS Unimproved'!AG86*VLOOKUP(MIN(119,$A86+AG$3-1),'Improvement Recommendation'!$B$5:$J$124,5,FALSE)</f>
        <v>0</v>
      </c>
      <c r="AH86" s="16">
        <f>'FNS Unimproved'!AH86*VLOOKUP(MIN(119,$A86+AH$3-1),'Improvement Recommendation'!$B$5:$J$124,5,FALSE)</f>
        <v>0</v>
      </c>
      <c r="AI86" s="16">
        <f>'FNS Unimproved'!AI86*VLOOKUP(MIN(119,$A86+AI$3-1),'Improvement Recommendation'!$B$5:$J$124,5,FALSE)</f>
        <v>0</v>
      </c>
      <c r="AJ86" s="16">
        <f>'FNS Unimproved'!AJ86*VLOOKUP(MIN(119,$A86+AJ$3-1),'Improvement Recommendation'!$B$5:$J$124,5,FALSE)</f>
        <v>0</v>
      </c>
    </row>
    <row r="87" spans="1:36">
      <c r="A87" s="5">
        <v>83</v>
      </c>
      <c r="B87" s="17">
        <f>'FNS Unimproved'!B87*VLOOKUP(MIN(119,$A87+B$3-1),'Improvement Recommendation'!$B$5:$J$124,5,FALSE)</f>
        <v>0</v>
      </c>
      <c r="C87" s="17">
        <f>'FNS Unimproved'!C87*VLOOKUP(MIN(119,$A87+C$3-1),'Improvement Recommendation'!$B$5:$J$124,5,FALSE)</f>
        <v>0</v>
      </c>
      <c r="D87" s="17">
        <f>'FNS Unimproved'!D87*VLOOKUP(MIN(119,$A87+D$3-1),'Improvement Recommendation'!$B$5:$J$124,5,FALSE)</f>
        <v>0</v>
      </c>
      <c r="E87" s="17">
        <f>'FNS Unimproved'!E87*VLOOKUP(MIN(119,$A87+E$3-1),'Improvement Recommendation'!$B$5:$J$124,5,FALSE)</f>
        <v>0</v>
      </c>
      <c r="F87" s="17">
        <f>'FNS Unimproved'!F87*VLOOKUP(MIN(119,$A87+F$3-1),'Improvement Recommendation'!$B$5:$J$124,5,FALSE)</f>
        <v>0</v>
      </c>
      <c r="G87" s="17">
        <f>'FNS Unimproved'!G87*VLOOKUP(MIN(119,$A87+G$3-1),'Improvement Recommendation'!$B$5:$J$124,5,FALSE)</f>
        <v>0</v>
      </c>
      <c r="H87" s="17">
        <f>'FNS Unimproved'!H87*VLOOKUP(MIN(119,$A87+H$3-1),'Improvement Recommendation'!$B$5:$J$124,5,FALSE)</f>
        <v>0</v>
      </c>
      <c r="I87" s="17">
        <f>'FNS Unimproved'!I87*VLOOKUP(MIN(119,$A87+I$3-1),'Improvement Recommendation'!$B$5:$J$124,5,FALSE)</f>
        <v>0</v>
      </c>
      <c r="J87" s="21">
        <f>'FNS Unimproved'!J87*VLOOKUP(MIN(119,$A87+J$3-1),'Improvement Recommendation'!$B$5:$J$124,5,FALSE)</f>
        <v>0</v>
      </c>
      <c r="K87" s="16">
        <f>'FNS Unimproved'!K87*VLOOKUP(MIN(119,$A87+K$3-1),'Improvement Recommendation'!$B$5:$J$124,5,FALSE)</f>
        <v>0</v>
      </c>
      <c r="L87" s="16">
        <f>'FNS Unimproved'!L87*VLOOKUP(MIN(119,$A87+L$3-1),'Improvement Recommendation'!$B$5:$J$124,5,FALSE)</f>
        <v>0</v>
      </c>
      <c r="M87" s="16">
        <f>'FNS Unimproved'!M87*VLOOKUP(MIN(119,$A87+M$3-1),'Improvement Recommendation'!$B$5:$J$124,5,FALSE)</f>
        <v>0</v>
      </c>
      <c r="N87" s="16">
        <f>'FNS Unimproved'!N87*VLOOKUP(MIN(119,$A87+N$3-1),'Improvement Recommendation'!$B$5:$J$124,5,FALSE)</f>
        <v>0</v>
      </c>
      <c r="O87" s="16">
        <f>'FNS Unimproved'!O87*VLOOKUP(MIN(119,$A87+O$3-1),'Improvement Recommendation'!$B$5:$J$124,5,FALSE)</f>
        <v>0</v>
      </c>
      <c r="P87" s="16">
        <f>'FNS Unimproved'!P87*VLOOKUP(MIN(119,$A87+P$3-1),'Improvement Recommendation'!$B$5:$J$124,5,FALSE)</f>
        <v>0</v>
      </c>
      <c r="Q87" s="16">
        <f>'FNS Unimproved'!Q87*VLOOKUP(MIN(119,$A87+Q$3-1),'Improvement Recommendation'!$B$5:$J$124,5,FALSE)</f>
        <v>0</v>
      </c>
      <c r="R87" s="16">
        <f>'FNS Unimproved'!R87*VLOOKUP(MIN(119,$A87+R$3-1),'Improvement Recommendation'!$B$5:$J$124,5,FALSE)</f>
        <v>0</v>
      </c>
      <c r="S87" s="16">
        <f>'FNS Unimproved'!S87*VLOOKUP(MIN(119,$A87+S$3-1),'Improvement Recommendation'!$B$5:$J$124,5,FALSE)</f>
        <v>0</v>
      </c>
      <c r="T87" s="16">
        <f>'FNS Unimproved'!T87*VLOOKUP(MIN(119,$A87+T$3-1),'Improvement Recommendation'!$B$5:$J$124,5,FALSE)</f>
        <v>0</v>
      </c>
      <c r="U87" s="16">
        <f>'FNS Unimproved'!U87*VLOOKUP(MIN(119,$A87+U$3-1),'Improvement Recommendation'!$B$5:$J$124,5,FALSE)</f>
        <v>0</v>
      </c>
      <c r="V87" s="16">
        <f>'FNS Unimproved'!V87*VLOOKUP(MIN(119,$A87+V$3-1),'Improvement Recommendation'!$B$5:$J$124,5,FALSE)</f>
        <v>0</v>
      </c>
      <c r="W87" s="16">
        <f>'FNS Unimproved'!W87*VLOOKUP(MIN(119,$A87+W$3-1),'Improvement Recommendation'!$B$5:$J$124,5,FALSE)</f>
        <v>0</v>
      </c>
      <c r="X87" s="16">
        <f>'FNS Unimproved'!X87*VLOOKUP(MIN(119,$A87+X$3-1),'Improvement Recommendation'!$B$5:$J$124,5,FALSE)</f>
        <v>0</v>
      </c>
      <c r="Y87" s="16">
        <f>'FNS Unimproved'!Y87*VLOOKUP(MIN(119,$A87+Y$3-1),'Improvement Recommendation'!$B$5:$J$124,5,FALSE)</f>
        <v>0</v>
      </c>
      <c r="Z87" s="16">
        <f>'FNS Unimproved'!Z87*VLOOKUP(MIN(119,$A87+Z$3-1),'Improvement Recommendation'!$B$5:$J$124,5,FALSE)</f>
        <v>0</v>
      </c>
      <c r="AA87" s="16">
        <f>'FNS Unimproved'!AA87*VLOOKUP(MIN(119,$A87+AA$3-1),'Improvement Recommendation'!$B$5:$J$124,5,FALSE)</f>
        <v>0</v>
      </c>
      <c r="AB87" s="16">
        <f>'FNS Unimproved'!AB87*VLOOKUP(MIN(119,$A87+AB$3-1),'Improvement Recommendation'!$B$5:$J$124,5,FALSE)</f>
        <v>0</v>
      </c>
      <c r="AC87" s="16">
        <f>'FNS Unimproved'!AC87*VLOOKUP(MIN(119,$A87+AC$3-1),'Improvement Recommendation'!$B$5:$J$124,5,FALSE)</f>
        <v>0</v>
      </c>
      <c r="AD87" s="1">
        <f>'FNS Unimproved'!AD87*VLOOKUP(MIN(119,$A87+AD$3-1),'Improvement Recommendation'!$B$5:$J$124,5,FALSE)</f>
        <v>0</v>
      </c>
      <c r="AE87" s="16">
        <f>'FNS Unimproved'!AE87*VLOOKUP(MIN(119,$A87+AE$3-1),'Improvement Recommendation'!$B$5:$J$124,5,FALSE)</f>
        <v>0</v>
      </c>
      <c r="AF87" s="16">
        <f>'FNS Unimproved'!AF87*VLOOKUP(MIN(119,$A87+AF$3-1),'Improvement Recommendation'!$B$5:$J$124,5,FALSE)</f>
        <v>0</v>
      </c>
      <c r="AG87" s="16">
        <f>'FNS Unimproved'!AG87*VLOOKUP(MIN(119,$A87+AG$3-1),'Improvement Recommendation'!$B$5:$J$124,5,FALSE)</f>
        <v>0</v>
      </c>
      <c r="AH87" s="16">
        <f>'FNS Unimproved'!AH87*VLOOKUP(MIN(119,$A87+AH$3-1),'Improvement Recommendation'!$B$5:$J$124,5,FALSE)</f>
        <v>0</v>
      </c>
      <c r="AI87" s="16">
        <f>'FNS Unimproved'!AI87*VLOOKUP(MIN(119,$A87+AI$3-1),'Improvement Recommendation'!$B$5:$J$124,5,FALSE)</f>
        <v>0</v>
      </c>
      <c r="AJ87" s="16">
        <f>'FNS Unimproved'!AJ87*VLOOKUP(MIN(119,$A87+AJ$3-1),'Improvement Recommendation'!$B$5:$J$124,5,FALSE)</f>
        <v>0</v>
      </c>
    </row>
    <row r="88" spans="1:36">
      <c r="A88" s="5">
        <v>84</v>
      </c>
      <c r="B88" s="17">
        <f>'FNS Unimproved'!B88*VLOOKUP(MIN(119,$A88+B$3-1),'Improvement Recommendation'!$B$5:$J$124,5,FALSE)</f>
        <v>0</v>
      </c>
      <c r="C88" s="17">
        <f>'FNS Unimproved'!C88*VLOOKUP(MIN(119,$A88+C$3-1),'Improvement Recommendation'!$B$5:$J$124,5,FALSE)</f>
        <v>0</v>
      </c>
      <c r="D88" s="17">
        <f>'FNS Unimproved'!D88*VLOOKUP(MIN(119,$A88+D$3-1),'Improvement Recommendation'!$B$5:$J$124,5,FALSE)</f>
        <v>0</v>
      </c>
      <c r="E88" s="17">
        <f>'FNS Unimproved'!E88*VLOOKUP(MIN(119,$A88+E$3-1),'Improvement Recommendation'!$B$5:$J$124,5,FALSE)</f>
        <v>0</v>
      </c>
      <c r="F88" s="17">
        <f>'FNS Unimproved'!F88*VLOOKUP(MIN(119,$A88+F$3-1),'Improvement Recommendation'!$B$5:$J$124,5,FALSE)</f>
        <v>0</v>
      </c>
      <c r="G88" s="17">
        <f>'FNS Unimproved'!G88*VLOOKUP(MIN(119,$A88+G$3-1),'Improvement Recommendation'!$B$5:$J$124,5,FALSE)</f>
        <v>0</v>
      </c>
      <c r="H88" s="17">
        <f>'FNS Unimproved'!H88*VLOOKUP(MIN(119,$A88+H$3-1),'Improvement Recommendation'!$B$5:$J$124,5,FALSE)</f>
        <v>0</v>
      </c>
      <c r="I88" s="18">
        <f>'FNS Unimproved'!I88*VLOOKUP(MIN(119,$A88+I$3-1),'Improvement Recommendation'!$B$5:$J$124,5,FALSE)</f>
        <v>0</v>
      </c>
      <c r="J88" s="16">
        <f>'FNS Unimproved'!J88*VLOOKUP(MIN(119,$A88+J$3-1),'Improvement Recommendation'!$B$5:$J$124,5,FALSE)</f>
        <v>0</v>
      </c>
      <c r="K88" s="16">
        <f>'FNS Unimproved'!K88*VLOOKUP(MIN(119,$A88+K$3-1),'Improvement Recommendation'!$B$5:$J$124,5,FALSE)</f>
        <v>0</v>
      </c>
      <c r="L88" s="16">
        <f>'FNS Unimproved'!L88*VLOOKUP(MIN(119,$A88+L$3-1),'Improvement Recommendation'!$B$5:$J$124,5,FALSE)</f>
        <v>0</v>
      </c>
      <c r="M88" s="16">
        <f>'FNS Unimproved'!M88*VLOOKUP(MIN(119,$A88+M$3-1),'Improvement Recommendation'!$B$5:$J$124,5,FALSE)</f>
        <v>0</v>
      </c>
      <c r="N88" s="16">
        <f>'FNS Unimproved'!N88*VLOOKUP(MIN(119,$A88+N$3-1),'Improvement Recommendation'!$B$5:$J$124,5,FALSE)</f>
        <v>0</v>
      </c>
      <c r="O88" s="16">
        <f>'FNS Unimproved'!O88*VLOOKUP(MIN(119,$A88+O$3-1),'Improvement Recommendation'!$B$5:$J$124,5,FALSE)</f>
        <v>0</v>
      </c>
      <c r="P88" s="16">
        <f>'FNS Unimproved'!P88*VLOOKUP(MIN(119,$A88+P$3-1),'Improvement Recommendation'!$B$5:$J$124,5,FALSE)</f>
        <v>0</v>
      </c>
      <c r="Q88" s="16">
        <f>'FNS Unimproved'!Q88*VLOOKUP(MIN(119,$A88+Q$3-1),'Improvement Recommendation'!$B$5:$J$124,5,FALSE)</f>
        <v>0</v>
      </c>
      <c r="R88" s="16">
        <f>'FNS Unimproved'!R88*VLOOKUP(MIN(119,$A88+R$3-1),'Improvement Recommendation'!$B$5:$J$124,5,FALSE)</f>
        <v>0</v>
      </c>
      <c r="S88" s="16">
        <f>'FNS Unimproved'!S88*VLOOKUP(MIN(119,$A88+S$3-1),'Improvement Recommendation'!$B$5:$J$124,5,FALSE)</f>
        <v>0</v>
      </c>
      <c r="T88" s="16">
        <f>'FNS Unimproved'!T88*VLOOKUP(MIN(119,$A88+T$3-1),'Improvement Recommendation'!$B$5:$J$124,5,FALSE)</f>
        <v>0</v>
      </c>
      <c r="U88" s="16">
        <f>'FNS Unimproved'!U88*VLOOKUP(MIN(119,$A88+U$3-1),'Improvement Recommendation'!$B$5:$J$124,5,FALSE)</f>
        <v>0</v>
      </c>
      <c r="V88" s="16">
        <f>'FNS Unimproved'!V88*VLOOKUP(MIN(119,$A88+V$3-1),'Improvement Recommendation'!$B$5:$J$124,5,FALSE)</f>
        <v>0</v>
      </c>
      <c r="W88" s="16">
        <f>'FNS Unimproved'!W88*VLOOKUP(MIN(119,$A88+W$3-1),'Improvement Recommendation'!$B$5:$J$124,5,FALSE)</f>
        <v>0</v>
      </c>
      <c r="X88" s="16">
        <f>'FNS Unimproved'!X88*VLOOKUP(MIN(119,$A88+X$3-1),'Improvement Recommendation'!$B$5:$J$124,5,FALSE)</f>
        <v>0</v>
      </c>
      <c r="Y88" s="16">
        <f>'FNS Unimproved'!Y88*VLOOKUP(MIN(119,$A88+Y$3-1),'Improvement Recommendation'!$B$5:$J$124,5,FALSE)</f>
        <v>0</v>
      </c>
      <c r="Z88" s="16">
        <f>'FNS Unimproved'!Z88*VLOOKUP(MIN(119,$A88+Z$3-1),'Improvement Recommendation'!$B$5:$J$124,5,FALSE)</f>
        <v>0</v>
      </c>
      <c r="AA88" s="16">
        <f>'FNS Unimproved'!AA88*VLOOKUP(MIN(119,$A88+AA$3-1),'Improvement Recommendation'!$B$5:$J$124,5,FALSE)</f>
        <v>0</v>
      </c>
      <c r="AB88" s="16">
        <f>'FNS Unimproved'!AB88*VLOOKUP(MIN(119,$A88+AB$3-1),'Improvement Recommendation'!$B$5:$J$124,5,FALSE)</f>
        <v>0</v>
      </c>
      <c r="AC88" s="1">
        <f>'FNS Unimproved'!AC88*VLOOKUP(MIN(119,$A88+AC$3-1),'Improvement Recommendation'!$B$5:$J$124,5,FALSE)</f>
        <v>0</v>
      </c>
      <c r="AD88" s="16">
        <f>'FNS Unimproved'!AD88*VLOOKUP(MIN(119,$A88+AD$3-1),'Improvement Recommendation'!$B$5:$J$124,5,FALSE)</f>
        <v>0</v>
      </c>
      <c r="AE88" s="16">
        <f>'FNS Unimproved'!AE88*VLOOKUP(MIN(119,$A88+AE$3-1),'Improvement Recommendation'!$B$5:$J$124,5,FALSE)</f>
        <v>0</v>
      </c>
      <c r="AF88" s="16">
        <f>'FNS Unimproved'!AF88*VLOOKUP(MIN(119,$A88+AF$3-1),'Improvement Recommendation'!$B$5:$J$124,5,FALSE)</f>
        <v>0</v>
      </c>
      <c r="AG88" s="16">
        <f>'FNS Unimproved'!AG88*VLOOKUP(MIN(119,$A88+AG$3-1),'Improvement Recommendation'!$B$5:$J$124,5,FALSE)</f>
        <v>0</v>
      </c>
      <c r="AH88" s="16">
        <f>'FNS Unimproved'!AH88*VLOOKUP(MIN(119,$A88+AH$3-1),'Improvement Recommendation'!$B$5:$J$124,5,FALSE)</f>
        <v>0</v>
      </c>
      <c r="AI88" s="16">
        <f>'FNS Unimproved'!AI88*VLOOKUP(MIN(119,$A88+AI$3-1),'Improvement Recommendation'!$B$5:$J$124,5,FALSE)</f>
        <v>0</v>
      </c>
      <c r="AJ88" s="16">
        <f>'FNS Unimproved'!AJ88*VLOOKUP(MIN(119,$A88+AJ$3-1),'Improvement Recommendation'!$B$5:$J$124,5,FALSE)</f>
        <v>0</v>
      </c>
    </row>
    <row r="89" spans="1:36">
      <c r="A89" s="5">
        <v>85</v>
      </c>
      <c r="B89" s="17">
        <f>'FNS Unimproved'!B89*VLOOKUP(MIN(119,$A89+B$3-1),'Improvement Recommendation'!$B$5:$J$124,5,FALSE)</f>
        <v>0</v>
      </c>
      <c r="C89" s="17">
        <f>'FNS Unimproved'!C89*VLOOKUP(MIN(119,$A89+C$3-1),'Improvement Recommendation'!$B$5:$J$124,5,FALSE)</f>
        <v>0</v>
      </c>
      <c r="D89" s="17">
        <f>'FNS Unimproved'!D89*VLOOKUP(MIN(119,$A89+D$3-1),'Improvement Recommendation'!$B$5:$J$124,5,FALSE)</f>
        <v>0</v>
      </c>
      <c r="E89" s="17">
        <f>'FNS Unimproved'!E89*VLOOKUP(MIN(119,$A89+E$3-1),'Improvement Recommendation'!$B$5:$J$124,5,FALSE)</f>
        <v>0</v>
      </c>
      <c r="F89" s="17">
        <f>'FNS Unimproved'!F89*VLOOKUP(MIN(119,$A89+F$3-1),'Improvement Recommendation'!$B$5:$J$124,5,FALSE)</f>
        <v>0</v>
      </c>
      <c r="G89" s="17">
        <f>'FNS Unimproved'!G89*VLOOKUP(MIN(119,$A89+G$3-1),'Improvement Recommendation'!$B$5:$J$124,5,FALSE)</f>
        <v>0</v>
      </c>
      <c r="H89" s="17">
        <f>'FNS Unimproved'!H89*VLOOKUP(MIN(119,$A89+H$3-1),'Improvement Recommendation'!$B$5:$J$124,5,FALSE)</f>
        <v>0</v>
      </c>
      <c r="I89" s="21">
        <f>'FNS Unimproved'!I89*VLOOKUP(MIN(119,$A89+I$3-1),'Improvement Recommendation'!$B$5:$J$124,5,FALSE)</f>
        <v>0</v>
      </c>
      <c r="J89" s="16">
        <f>'FNS Unimproved'!J89*VLOOKUP(MIN(119,$A89+J$3-1),'Improvement Recommendation'!$B$5:$J$124,5,FALSE)</f>
        <v>0</v>
      </c>
      <c r="K89" s="16">
        <f>'FNS Unimproved'!K89*VLOOKUP(MIN(119,$A89+K$3-1),'Improvement Recommendation'!$B$5:$J$124,5,FALSE)</f>
        <v>0</v>
      </c>
      <c r="L89" s="16">
        <f>'FNS Unimproved'!L89*VLOOKUP(MIN(119,$A89+L$3-1),'Improvement Recommendation'!$B$5:$J$124,5,FALSE)</f>
        <v>0</v>
      </c>
      <c r="M89" s="16">
        <f>'FNS Unimproved'!M89*VLOOKUP(MIN(119,$A89+M$3-1),'Improvement Recommendation'!$B$5:$J$124,5,FALSE)</f>
        <v>0</v>
      </c>
      <c r="N89" s="16">
        <f>'FNS Unimproved'!N89*VLOOKUP(MIN(119,$A89+N$3-1),'Improvement Recommendation'!$B$5:$J$124,5,FALSE)</f>
        <v>0</v>
      </c>
      <c r="O89" s="16">
        <f>'FNS Unimproved'!O89*VLOOKUP(MIN(119,$A89+O$3-1),'Improvement Recommendation'!$B$5:$J$124,5,FALSE)</f>
        <v>0</v>
      </c>
      <c r="P89" s="16">
        <f>'FNS Unimproved'!P89*VLOOKUP(MIN(119,$A89+P$3-1),'Improvement Recommendation'!$B$5:$J$124,5,FALSE)</f>
        <v>0</v>
      </c>
      <c r="Q89" s="16">
        <f>'FNS Unimproved'!Q89*VLOOKUP(MIN(119,$A89+Q$3-1),'Improvement Recommendation'!$B$5:$J$124,5,FALSE)</f>
        <v>0</v>
      </c>
      <c r="R89" s="16">
        <f>'FNS Unimproved'!R89*VLOOKUP(MIN(119,$A89+R$3-1),'Improvement Recommendation'!$B$5:$J$124,5,FALSE)</f>
        <v>0</v>
      </c>
      <c r="S89" s="16">
        <f>'FNS Unimproved'!S89*VLOOKUP(MIN(119,$A89+S$3-1),'Improvement Recommendation'!$B$5:$J$124,5,FALSE)</f>
        <v>0</v>
      </c>
      <c r="T89" s="16">
        <f>'FNS Unimproved'!T89*VLOOKUP(MIN(119,$A89+T$3-1),'Improvement Recommendation'!$B$5:$J$124,5,FALSE)</f>
        <v>0</v>
      </c>
      <c r="U89" s="16">
        <f>'FNS Unimproved'!U89*VLOOKUP(MIN(119,$A89+U$3-1),'Improvement Recommendation'!$B$5:$J$124,5,FALSE)</f>
        <v>0</v>
      </c>
      <c r="V89" s="16">
        <f>'FNS Unimproved'!V89*VLOOKUP(MIN(119,$A89+V$3-1),'Improvement Recommendation'!$B$5:$J$124,5,FALSE)</f>
        <v>0</v>
      </c>
      <c r="W89" s="16">
        <f>'FNS Unimproved'!W89*VLOOKUP(MIN(119,$A89+W$3-1),'Improvement Recommendation'!$B$5:$J$124,5,FALSE)</f>
        <v>0</v>
      </c>
      <c r="X89" s="16">
        <f>'FNS Unimproved'!X89*VLOOKUP(MIN(119,$A89+X$3-1),'Improvement Recommendation'!$B$5:$J$124,5,FALSE)</f>
        <v>0</v>
      </c>
      <c r="Y89" s="16">
        <f>'FNS Unimproved'!Y89*VLOOKUP(MIN(119,$A89+Y$3-1),'Improvement Recommendation'!$B$5:$J$124,5,FALSE)</f>
        <v>0</v>
      </c>
      <c r="Z89" s="16">
        <f>'FNS Unimproved'!Z89*VLOOKUP(MIN(119,$A89+Z$3-1),'Improvement Recommendation'!$B$5:$J$124,5,FALSE)</f>
        <v>0</v>
      </c>
      <c r="AA89" s="16">
        <f>'FNS Unimproved'!AA89*VLOOKUP(MIN(119,$A89+AA$3-1),'Improvement Recommendation'!$B$5:$J$124,5,FALSE)</f>
        <v>0</v>
      </c>
      <c r="AB89" s="1">
        <f>'FNS Unimproved'!AB89*VLOOKUP(MIN(119,$A89+AB$3-1),'Improvement Recommendation'!$B$5:$J$124,5,FALSE)</f>
        <v>0</v>
      </c>
      <c r="AC89" s="16">
        <f>'FNS Unimproved'!AC89*VLOOKUP(MIN(119,$A89+AC$3-1),'Improvement Recommendation'!$B$5:$J$124,5,FALSE)</f>
        <v>0</v>
      </c>
      <c r="AD89" s="16">
        <f>'FNS Unimproved'!AD89*VLOOKUP(MIN(119,$A89+AD$3-1),'Improvement Recommendation'!$B$5:$J$124,5,FALSE)</f>
        <v>0</v>
      </c>
      <c r="AE89" s="16">
        <f>'FNS Unimproved'!AE89*VLOOKUP(MIN(119,$A89+AE$3-1),'Improvement Recommendation'!$B$5:$J$124,5,FALSE)</f>
        <v>0</v>
      </c>
      <c r="AF89" s="16">
        <f>'FNS Unimproved'!AF89*VLOOKUP(MIN(119,$A89+AF$3-1),'Improvement Recommendation'!$B$5:$J$124,5,FALSE)</f>
        <v>0</v>
      </c>
      <c r="AG89" s="16">
        <f>'FNS Unimproved'!AG89*VLOOKUP(MIN(119,$A89+AG$3-1),'Improvement Recommendation'!$B$5:$J$124,5,FALSE)</f>
        <v>0</v>
      </c>
      <c r="AH89" s="16">
        <f>'FNS Unimproved'!AH89*VLOOKUP(MIN(119,$A89+AH$3-1),'Improvement Recommendation'!$B$5:$J$124,5,FALSE)</f>
        <v>0</v>
      </c>
      <c r="AI89" s="16">
        <f>'FNS Unimproved'!AI89*VLOOKUP(MIN(119,$A89+AI$3-1),'Improvement Recommendation'!$B$5:$J$124,5,FALSE)</f>
        <v>0</v>
      </c>
      <c r="AJ89" s="16">
        <f>'FNS Unimproved'!AJ89*VLOOKUP(MIN(119,$A89+AJ$3-1),'Improvement Recommendation'!$B$5:$J$124,5,FALSE)</f>
        <v>0</v>
      </c>
    </row>
    <row r="90" spans="1:36">
      <c r="A90" s="5">
        <v>86</v>
      </c>
      <c r="B90" s="17">
        <f>'FNS Unimproved'!B90*VLOOKUP(MIN(119,$A90+B$3-1),'Improvement Recommendation'!$B$5:$J$124,5,FALSE)</f>
        <v>0</v>
      </c>
      <c r="C90" s="17">
        <f>'FNS Unimproved'!C90*VLOOKUP(MIN(119,$A90+C$3-1),'Improvement Recommendation'!$B$5:$J$124,5,FALSE)</f>
        <v>0</v>
      </c>
      <c r="D90" s="17">
        <f>'FNS Unimproved'!D90*VLOOKUP(MIN(119,$A90+D$3-1),'Improvement Recommendation'!$B$5:$J$124,5,FALSE)</f>
        <v>0</v>
      </c>
      <c r="E90" s="17">
        <f>'FNS Unimproved'!E90*VLOOKUP(MIN(119,$A90+E$3-1),'Improvement Recommendation'!$B$5:$J$124,5,FALSE)</f>
        <v>0</v>
      </c>
      <c r="F90" s="17">
        <f>'FNS Unimproved'!F90*VLOOKUP(MIN(119,$A90+F$3-1),'Improvement Recommendation'!$B$5:$J$124,5,FALSE)</f>
        <v>0</v>
      </c>
      <c r="G90" s="17">
        <f>'FNS Unimproved'!G90*VLOOKUP(MIN(119,$A90+G$3-1),'Improvement Recommendation'!$B$5:$J$124,5,FALSE)</f>
        <v>0</v>
      </c>
      <c r="H90" s="21">
        <f>'FNS Unimproved'!H90*VLOOKUP(MIN(119,$A90+H$3-1),'Improvement Recommendation'!$B$5:$J$124,5,FALSE)</f>
        <v>0</v>
      </c>
      <c r="I90" s="16">
        <f>'FNS Unimproved'!I90*VLOOKUP(MIN(119,$A90+I$3-1),'Improvement Recommendation'!$B$5:$J$124,5,FALSE)</f>
        <v>0</v>
      </c>
      <c r="J90" s="16">
        <f>'FNS Unimproved'!J90*VLOOKUP(MIN(119,$A90+J$3-1),'Improvement Recommendation'!$B$5:$J$124,5,FALSE)</f>
        <v>0</v>
      </c>
      <c r="K90" s="16">
        <f>'FNS Unimproved'!K90*VLOOKUP(MIN(119,$A90+K$3-1),'Improvement Recommendation'!$B$5:$J$124,5,FALSE)</f>
        <v>0</v>
      </c>
      <c r="L90" s="16">
        <f>'FNS Unimproved'!L90*VLOOKUP(MIN(119,$A90+L$3-1),'Improvement Recommendation'!$B$5:$J$124,5,FALSE)</f>
        <v>0</v>
      </c>
      <c r="M90" s="16">
        <f>'FNS Unimproved'!M90*VLOOKUP(MIN(119,$A90+M$3-1),'Improvement Recommendation'!$B$5:$J$124,5,FALSE)</f>
        <v>0</v>
      </c>
      <c r="N90" s="16">
        <f>'FNS Unimproved'!N90*VLOOKUP(MIN(119,$A90+N$3-1),'Improvement Recommendation'!$B$5:$J$124,5,FALSE)</f>
        <v>0</v>
      </c>
      <c r="O90" s="16">
        <f>'FNS Unimproved'!O90*VLOOKUP(MIN(119,$A90+O$3-1),'Improvement Recommendation'!$B$5:$J$124,5,FALSE)</f>
        <v>0</v>
      </c>
      <c r="P90" s="16">
        <f>'FNS Unimproved'!P90*VLOOKUP(MIN(119,$A90+P$3-1),'Improvement Recommendation'!$B$5:$J$124,5,FALSE)</f>
        <v>0</v>
      </c>
      <c r="Q90" s="16">
        <f>'FNS Unimproved'!Q90*VLOOKUP(MIN(119,$A90+Q$3-1),'Improvement Recommendation'!$B$5:$J$124,5,FALSE)</f>
        <v>0</v>
      </c>
      <c r="R90" s="16">
        <f>'FNS Unimproved'!R90*VLOOKUP(MIN(119,$A90+R$3-1),'Improvement Recommendation'!$B$5:$J$124,5,FALSE)</f>
        <v>0</v>
      </c>
      <c r="S90" s="16">
        <f>'FNS Unimproved'!S90*VLOOKUP(MIN(119,$A90+S$3-1),'Improvement Recommendation'!$B$5:$J$124,5,FALSE)</f>
        <v>0</v>
      </c>
      <c r="T90" s="16">
        <f>'FNS Unimproved'!T90*VLOOKUP(MIN(119,$A90+T$3-1),'Improvement Recommendation'!$B$5:$J$124,5,FALSE)</f>
        <v>0</v>
      </c>
      <c r="U90" s="16">
        <f>'FNS Unimproved'!U90*VLOOKUP(MIN(119,$A90+U$3-1),'Improvement Recommendation'!$B$5:$J$124,5,FALSE)</f>
        <v>0</v>
      </c>
      <c r="V90" s="16">
        <f>'FNS Unimproved'!V90*VLOOKUP(MIN(119,$A90+V$3-1),'Improvement Recommendation'!$B$5:$J$124,5,FALSE)</f>
        <v>0</v>
      </c>
      <c r="W90" s="16">
        <f>'FNS Unimproved'!W90*VLOOKUP(MIN(119,$A90+W$3-1),'Improvement Recommendation'!$B$5:$J$124,5,FALSE)</f>
        <v>0</v>
      </c>
      <c r="X90" s="16">
        <f>'FNS Unimproved'!X90*VLOOKUP(MIN(119,$A90+X$3-1),'Improvement Recommendation'!$B$5:$J$124,5,FALSE)</f>
        <v>0</v>
      </c>
      <c r="Y90" s="16">
        <f>'FNS Unimproved'!Y90*VLOOKUP(MIN(119,$A90+Y$3-1),'Improvement Recommendation'!$B$5:$J$124,5,FALSE)</f>
        <v>0</v>
      </c>
      <c r="Z90" s="16">
        <f>'FNS Unimproved'!Z90*VLOOKUP(MIN(119,$A90+Z$3-1),'Improvement Recommendation'!$B$5:$J$124,5,FALSE)</f>
        <v>0</v>
      </c>
      <c r="AA90" s="1">
        <f>'FNS Unimproved'!AA90*VLOOKUP(MIN(119,$A90+AA$3-1),'Improvement Recommendation'!$B$5:$J$124,5,FALSE)</f>
        <v>0</v>
      </c>
      <c r="AB90" s="16">
        <f>'FNS Unimproved'!AB90*VLOOKUP(MIN(119,$A90+AB$3-1),'Improvement Recommendation'!$B$5:$J$124,5,FALSE)</f>
        <v>0</v>
      </c>
      <c r="AC90" s="16">
        <f>'FNS Unimproved'!AC90*VLOOKUP(MIN(119,$A90+AC$3-1),'Improvement Recommendation'!$B$5:$J$124,5,FALSE)</f>
        <v>0</v>
      </c>
      <c r="AD90" s="16">
        <f>'FNS Unimproved'!AD90*VLOOKUP(MIN(119,$A90+AD$3-1),'Improvement Recommendation'!$B$5:$J$124,5,FALSE)</f>
        <v>0</v>
      </c>
      <c r="AE90" s="16">
        <f>'FNS Unimproved'!AE90*VLOOKUP(MIN(119,$A90+AE$3-1),'Improvement Recommendation'!$B$5:$J$124,5,FALSE)</f>
        <v>0</v>
      </c>
      <c r="AF90" s="16">
        <f>'FNS Unimproved'!AF90*VLOOKUP(MIN(119,$A90+AF$3-1),'Improvement Recommendation'!$B$5:$J$124,5,FALSE)</f>
        <v>0</v>
      </c>
      <c r="AG90" s="16">
        <f>'FNS Unimproved'!AG90*VLOOKUP(MIN(119,$A90+AG$3-1),'Improvement Recommendation'!$B$5:$J$124,5,FALSE)</f>
        <v>0</v>
      </c>
      <c r="AH90" s="16">
        <f>'FNS Unimproved'!AH90*VLOOKUP(MIN(119,$A90+AH$3-1),'Improvement Recommendation'!$B$5:$J$124,5,FALSE)</f>
        <v>0</v>
      </c>
      <c r="AI90" s="16">
        <f>'FNS Unimproved'!AI90*VLOOKUP(MIN(119,$A90+AI$3-1),'Improvement Recommendation'!$B$5:$J$124,5,FALSE)</f>
        <v>0</v>
      </c>
      <c r="AJ90" s="16">
        <f>'FNS Unimproved'!AJ90*VLOOKUP(MIN(119,$A90+AJ$3-1),'Improvement Recommendation'!$B$5:$J$124,5,FALSE)</f>
        <v>0</v>
      </c>
    </row>
    <row r="91" spans="1:36">
      <c r="A91" s="5">
        <v>87</v>
      </c>
      <c r="B91" s="17">
        <f>'FNS Unimproved'!B91*VLOOKUP(MIN(119,$A91+B$3-1),'Improvement Recommendation'!$B$5:$J$124,5,FALSE)</f>
        <v>0</v>
      </c>
      <c r="C91" s="17">
        <f>'FNS Unimproved'!C91*VLOOKUP(MIN(119,$A91+C$3-1),'Improvement Recommendation'!$B$5:$J$124,5,FALSE)</f>
        <v>0</v>
      </c>
      <c r="D91" s="17">
        <f>'FNS Unimproved'!D91*VLOOKUP(MIN(119,$A91+D$3-1),'Improvement Recommendation'!$B$5:$J$124,5,FALSE)</f>
        <v>0</v>
      </c>
      <c r="E91" s="17">
        <f>'FNS Unimproved'!E91*VLOOKUP(MIN(119,$A91+E$3-1),'Improvement Recommendation'!$B$5:$J$124,5,FALSE)</f>
        <v>0</v>
      </c>
      <c r="F91" s="17">
        <f>'FNS Unimproved'!F91*VLOOKUP(MIN(119,$A91+F$3-1),'Improvement Recommendation'!$B$5:$J$124,5,FALSE)</f>
        <v>0</v>
      </c>
      <c r="G91" s="21">
        <f>'FNS Unimproved'!G91*VLOOKUP(MIN(119,$A91+G$3-1),'Improvement Recommendation'!$B$5:$J$124,5,FALSE)</f>
        <v>0</v>
      </c>
      <c r="H91" s="16">
        <f>'FNS Unimproved'!H91*VLOOKUP(MIN(119,$A91+H$3-1),'Improvement Recommendation'!$B$5:$J$124,5,FALSE)</f>
        <v>0</v>
      </c>
      <c r="I91" s="16">
        <f>'FNS Unimproved'!I91*VLOOKUP(MIN(119,$A91+I$3-1),'Improvement Recommendation'!$B$5:$J$124,5,FALSE)</f>
        <v>0</v>
      </c>
      <c r="J91" s="16">
        <f>'FNS Unimproved'!J91*VLOOKUP(MIN(119,$A91+J$3-1),'Improvement Recommendation'!$B$5:$J$124,5,FALSE)</f>
        <v>0</v>
      </c>
      <c r="K91" s="16">
        <f>'FNS Unimproved'!K91*VLOOKUP(MIN(119,$A91+K$3-1),'Improvement Recommendation'!$B$5:$J$124,5,FALSE)</f>
        <v>0</v>
      </c>
      <c r="L91" s="16">
        <f>'FNS Unimproved'!L91*VLOOKUP(MIN(119,$A91+L$3-1),'Improvement Recommendation'!$B$5:$J$124,5,FALSE)</f>
        <v>0</v>
      </c>
      <c r="M91" s="16">
        <f>'FNS Unimproved'!M91*VLOOKUP(MIN(119,$A91+M$3-1),'Improvement Recommendation'!$B$5:$J$124,5,FALSE)</f>
        <v>0</v>
      </c>
      <c r="N91" s="16">
        <f>'FNS Unimproved'!N91*VLOOKUP(MIN(119,$A91+N$3-1),'Improvement Recommendation'!$B$5:$J$124,5,FALSE)</f>
        <v>0</v>
      </c>
      <c r="O91" s="16">
        <f>'FNS Unimproved'!O91*VLOOKUP(MIN(119,$A91+O$3-1),'Improvement Recommendation'!$B$5:$J$124,5,FALSE)</f>
        <v>0</v>
      </c>
      <c r="P91" s="16">
        <f>'FNS Unimproved'!P91*VLOOKUP(MIN(119,$A91+P$3-1),'Improvement Recommendation'!$B$5:$J$124,5,FALSE)</f>
        <v>0</v>
      </c>
      <c r="Q91" s="16">
        <f>'FNS Unimproved'!Q91*VLOOKUP(MIN(119,$A91+Q$3-1),'Improvement Recommendation'!$B$5:$J$124,5,FALSE)</f>
        <v>0</v>
      </c>
      <c r="R91" s="16">
        <f>'FNS Unimproved'!R91*VLOOKUP(MIN(119,$A91+R$3-1),'Improvement Recommendation'!$B$5:$J$124,5,FALSE)</f>
        <v>0</v>
      </c>
      <c r="S91" s="16">
        <f>'FNS Unimproved'!S91*VLOOKUP(MIN(119,$A91+S$3-1),'Improvement Recommendation'!$B$5:$J$124,5,FALSE)</f>
        <v>0</v>
      </c>
      <c r="T91" s="16">
        <f>'FNS Unimproved'!T91*VLOOKUP(MIN(119,$A91+T$3-1),'Improvement Recommendation'!$B$5:$J$124,5,FALSE)</f>
        <v>0</v>
      </c>
      <c r="U91" s="16">
        <f>'FNS Unimproved'!U91*VLOOKUP(MIN(119,$A91+U$3-1),'Improvement Recommendation'!$B$5:$J$124,5,FALSE)</f>
        <v>0</v>
      </c>
      <c r="V91" s="16">
        <f>'FNS Unimproved'!V91*VLOOKUP(MIN(119,$A91+V$3-1),'Improvement Recommendation'!$B$5:$J$124,5,FALSE)</f>
        <v>0</v>
      </c>
      <c r="W91" s="16">
        <f>'FNS Unimproved'!W91*VLOOKUP(MIN(119,$A91+W$3-1),'Improvement Recommendation'!$B$5:$J$124,5,FALSE)</f>
        <v>0</v>
      </c>
      <c r="X91" s="16">
        <f>'FNS Unimproved'!X91*VLOOKUP(MIN(119,$A91+X$3-1),'Improvement Recommendation'!$B$5:$J$124,5,FALSE)</f>
        <v>0</v>
      </c>
      <c r="Y91" s="16">
        <f>'FNS Unimproved'!Y91*VLOOKUP(MIN(119,$A91+Y$3-1),'Improvement Recommendation'!$B$5:$J$124,5,FALSE)</f>
        <v>0</v>
      </c>
      <c r="Z91" s="1">
        <f>'FNS Unimproved'!Z91*VLOOKUP(MIN(119,$A91+Z$3-1),'Improvement Recommendation'!$B$5:$J$124,5,FALSE)</f>
        <v>0</v>
      </c>
      <c r="AA91" s="16">
        <f>'FNS Unimproved'!AA91*VLOOKUP(MIN(119,$A91+AA$3-1),'Improvement Recommendation'!$B$5:$J$124,5,FALSE)</f>
        <v>0</v>
      </c>
      <c r="AB91" s="16">
        <f>'FNS Unimproved'!AB91*VLOOKUP(MIN(119,$A91+AB$3-1),'Improvement Recommendation'!$B$5:$J$124,5,FALSE)</f>
        <v>0</v>
      </c>
      <c r="AC91" s="16">
        <f>'FNS Unimproved'!AC91*VLOOKUP(MIN(119,$A91+AC$3-1),'Improvement Recommendation'!$B$5:$J$124,5,FALSE)</f>
        <v>0</v>
      </c>
      <c r="AD91" s="16">
        <f>'FNS Unimproved'!AD91*VLOOKUP(MIN(119,$A91+AD$3-1),'Improvement Recommendation'!$B$5:$J$124,5,FALSE)</f>
        <v>0</v>
      </c>
      <c r="AE91" s="16">
        <f>'FNS Unimproved'!AE91*VLOOKUP(MIN(119,$A91+AE$3-1),'Improvement Recommendation'!$B$5:$J$124,5,FALSE)</f>
        <v>0</v>
      </c>
      <c r="AF91" s="16">
        <f>'FNS Unimproved'!AF91*VLOOKUP(MIN(119,$A91+AF$3-1),'Improvement Recommendation'!$B$5:$J$124,5,FALSE)</f>
        <v>0</v>
      </c>
      <c r="AG91" s="16">
        <f>'FNS Unimproved'!AG91*VLOOKUP(MIN(119,$A91+AG$3-1),'Improvement Recommendation'!$B$5:$J$124,5,FALSE)</f>
        <v>0</v>
      </c>
      <c r="AH91" s="16">
        <f>'FNS Unimproved'!AH91*VLOOKUP(MIN(119,$A91+AH$3-1),'Improvement Recommendation'!$B$5:$J$124,5,FALSE)</f>
        <v>0</v>
      </c>
      <c r="AI91" s="16">
        <f>'FNS Unimproved'!AI91*VLOOKUP(MIN(119,$A91+AI$3-1),'Improvement Recommendation'!$B$5:$J$124,5,FALSE)</f>
        <v>0</v>
      </c>
      <c r="AJ91" s="16">
        <f>'FNS Unimproved'!AJ91*VLOOKUP(MIN(119,$A91+AJ$3-1),'Improvement Recommendation'!$B$5:$J$124,5,FALSE)</f>
        <v>0</v>
      </c>
    </row>
    <row r="92" spans="1:36">
      <c r="A92" s="5">
        <v>88</v>
      </c>
      <c r="B92" s="17">
        <f>'FNS Unimproved'!B92*VLOOKUP(MIN(119,$A92+B$3-1),'Improvement Recommendation'!$B$5:$J$124,5,FALSE)</f>
        <v>0</v>
      </c>
      <c r="C92" s="17">
        <f>'FNS Unimproved'!C92*VLOOKUP(MIN(119,$A92+C$3-1),'Improvement Recommendation'!$B$5:$J$124,5,FALSE)</f>
        <v>0</v>
      </c>
      <c r="D92" s="17">
        <f>'FNS Unimproved'!D92*VLOOKUP(MIN(119,$A92+D$3-1),'Improvement Recommendation'!$B$5:$J$124,5,FALSE)</f>
        <v>0</v>
      </c>
      <c r="E92" s="17">
        <f>'FNS Unimproved'!E92*VLOOKUP(MIN(119,$A92+E$3-1),'Improvement Recommendation'!$B$5:$J$124,5,FALSE)</f>
        <v>0</v>
      </c>
      <c r="F92" s="18">
        <f>'FNS Unimproved'!F92*VLOOKUP(MIN(119,$A92+F$3-1),'Improvement Recommendation'!$B$5:$J$124,5,FALSE)</f>
        <v>0</v>
      </c>
      <c r="G92" s="16">
        <f>'FNS Unimproved'!G92*VLOOKUP(MIN(119,$A92+G$3-1),'Improvement Recommendation'!$B$5:$J$124,5,FALSE)</f>
        <v>0</v>
      </c>
      <c r="H92" s="16">
        <f>'FNS Unimproved'!H92*VLOOKUP(MIN(119,$A92+H$3-1),'Improvement Recommendation'!$B$5:$J$124,5,FALSE)</f>
        <v>0</v>
      </c>
      <c r="I92" s="16">
        <f>'FNS Unimproved'!I92*VLOOKUP(MIN(119,$A92+I$3-1),'Improvement Recommendation'!$B$5:$J$124,5,FALSE)</f>
        <v>0</v>
      </c>
      <c r="J92" s="16">
        <f>'FNS Unimproved'!J92*VLOOKUP(MIN(119,$A92+J$3-1),'Improvement Recommendation'!$B$5:$J$124,5,FALSE)</f>
        <v>0</v>
      </c>
      <c r="K92" s="16">
        <f>'FNS Unimproved'!K92*VLOOKUP(MIN(119,$A92+K$3-1),'Improvement Recommendation'!$B$5:$J$124,5,FALSE)</f>
        <v>0</v>
      </c>
      <c r="L92" s="16">
        <f>'FNS Unimproved'!L92*VLOOKUP(MIN(119,$A92+L$3-1),'Improvement Recommendation'!$B$5:$J$124,5,FALSE)</f>
        <v>0</v>
      </c>
      <c r="M92" s="16">
        <f>'FNS Unimproved'!M92*VLOOKUP(MIN(119,$A92+M$3-1),'Improvement Recommendation'!$B$5:$J$124,5,FALSE)</f>
        <v>0</v>
      </c>
      <c r="N92" s="16">
        <f>'FNS Unimproved'!N92*VLOOKUP(MIN(119,$A92+N$3-1),'Improvement Recommendation'!$B$5:$J$124,5,FALSE)</f>
        <v>0</v>
      </c>
      <c r="O92" s="16">
        <f>'FNS Unimproved'!O92*VLOOKUP(MIN(119,$A92+O$3-1),'Improvement Recommendation'!$B$5:$J$124,5,FALSE)</f>
        <v>0</v>
      </c>
      <c r="P92" s="16">
        <f>'FNS Unimproved'!P92*VLOOKUP(MIN(119,$A92+P$3-1),'Improvement Recommendation'!$B$5:$J$124,5,FALSE)</f>
        <v>0</v>
      </c>
      <c r="Q92" s="16">
        <f>'FNS Unimproved'!Q92*VLOOKUP(MIN(119,$A92+Q$3-1),'Improvement Recommendation'!$B$5:$J$124,5,FALSE)</f>
        <v>0</v>
      </c>
      <c r="R92" s="16">
        <f>'FNS Unimproved'!R92*VLOOKUP(MIN(119,$A92+R$3-1),'Improvement Recommendation'!$B$5:$J$124,5,FALSE)</f>
        <v>0</v>
      </c>
      <c r="S92" s="16">
        <f>'FNS Unimproved'!S92*VLOOKUP(MIN(119,$A92+S$3-1),'Improvement Recommendation'!$B$5:$J$124,5,FALSE)</f>
        <v>0</v>
      </c>
      <c r="T92" s="16">
        <f>'FNS Unimproved'!T92*VLOOKUP(MIN(119,$A92+T$3-1),'Improvement Recommendation'!$B$5:$J$124,5,FALSE)</f>
        <v>0</v>
      </c>
      <c r="U92" s="16">
        <f>'FNS Unimproved'!U92*VLOOKUP(MIN(119,$A92+U$3-1),'Improvement Recommendation'!$B$5:$J$124,5,FALSE)</f>
        <v>0</v>
      </c>
      <c r="V92" s="16">
        <f>'FNS Unimproved'!V92*VLOOKUP(MIN(119,$A92+V$3-1),'Improvement Recommendation'!$B$5:$J$124,5,FALSE)</f>
        <v>0</v>
      </c>
      <c r="W92" s="16">
        <f>'FNS Unimproved'!W92*VLOOKUP(MIN(119,$A92+W$3-1),'Improvement Recommendation'!$B$5:$J$124,5,FALSE)</f>
        <v>0</v>
      </c>
      <c r="X92" s="16">
        <f>'FNS Unimproved'!X92*VLOOKUP(MIN(119,$A92+X$3-1),'Improvement Recommendation'!$B$5:$J$124,5,FALSE)</f>
        <v>0</v>
      </c>
      <c r="Y92" s="1">
        <f>'FNS Unimproved'!Y92*VLOOKUP(MIN(119,$A92+Y$3-1),'Improvement Recommendation'!$B$5:$J$124,5,FALSE)</f>
        <v>0</v>
      </c>
      <c r="Z92" s="16">
        <f>'FNS Unimproved'!Z92*VLOOKUP(MIN(119,$A92+Z$3-1),'Improvement Recommendation'!$B$5:$J$124,5,FALSE)</f>
        <v>0</v>
      </c>
      <c r="AA92" s="16">
        <f>'FNS Unimproved'!AA92*VLOOKUP(MIN(119,$A92+AA$3-1),'Improvement Recommendation'!$B$5:$J$124,5,FALSE)</f>
        <v>0</v>
      </c>
      <c r="AB92" s="16">
        <f>'FNS Unimproved'!AB92*VLOOKUP(MIN(119,$A92+AB$3-1),'Improvement Recommendation'!$B$5:$J$124,5,FALSE)</f>
        <v>0</v>
      </c>
      <c r="AC92" s="16">
        <f>'FNS Unimproved'!AC92*VLOOKUP(MIN(119,$A92+AC$3-1),'Improvement Recommendation'!$B$5:$J$124,5,FALSE)</f>
        <v>0</v>
      </c>
      <c r="AD92" s="16">
        <f>'FNS Unimproved'!AD92*VLOOKUP(MIN(119,$A92+AD$3-1),'Improvement Recommendation'!$B$5:$J$124,5,FALSE)</f>
        <v>0</v>
      </c>
      <c r="AE92" s="16">
        <f>'FNS Unimproved'!AE92*VLOOKUP(MIN(119,$A92+AE$3-1),'Improvement Recommendation'!$B$5:$J$124,5,FALSE)</f>
        <v>0</v>
      </c>
      <c r="AF92" s="16">
        <f>'FNS Unimproved'!AF92*VLOOKUP(MIN(119,$A92+AF$3-1),'Improvement Recommendation'!$B$5:$J$124,5,FALSE)</f>
        <v>0</v>
      </c>
      <c r="AG92" s="16">
        <f>'FNS Unimproved'!AG92*VLOOKUP(MIN(119,$A92+AG$3-1),'Improvement Recommendation'!$B$5:$J$124,5,FALSE)</f>
        <v>0</v>
      </c>
      <c r="AH92" s="16">
        <f>'FNS Unimproved'!AH92*VLOOKUP(MIN(119,$A92+AH$3-1),'Improvement Recommendation'!$B$5:$J$124,5,FALSE)</f>
        <v>0</v>
      </c>
      <c r="AI92" s="16">
        <f>'FNS Unimproved'!AI92*VLOOKUP(MIN(119,$A92+AI$3-1),'Improvement Recommendation'!$B$5:$J$124,5,FALSE)</f>
        <v>0</v>
      </c>
      <c r="AJ92" s="16">
        <f>'FNS Unimproved'!AJ92*VLOOKUP(MIN(119,$A92+AJ$3-1),'Improvement Recommendation'!$B$5:$J$124,5,FALSE)</f>
        <v>0</v>
      </c>
    </row>
    <row r="93" spans="1:36">
      <c r="A93" s="5">
        <v>89</v>
      </c>
      <c r="B93" s="17">
        <f>'FNS Unimproved'!B93*VLOOKUP(MIN(119,$A93+B$3-1),'Improvement Recommendation'!$B$5:$J$124,5,FALSE)</f>
        <v>0</v>
      </c>
      <c r="C93" s="17">
        <f>'FNS Unimproved'!C93*VLOOKUP(MIN(119,$A93+C$3-1),'Improvement Recommendation'!$B$5:$J$124,5,FALSE)</f>
        <v>0</v>
      </c>
      <c r="D93" s="17">
        <f>'FNS Unimproved'!D93*VLOOKUP(MIN(119,$A93+D$3-1),'Improvement Recommendation'!$B$5:$J$124,5,FALSE)</f>
        <v>0</v>
      </c>
      <c r="E93" s="17">
        <f>'FNS Unimproved'!E93*VLOOKUP(MIN(119,$A93+E$3-1),'Improvement Recommendation'!$B$5:$J$124,5,FALSE)</f>
        <v>0</v>
      </c>
      <c r="F93" s="19">
        <f>'FNS Unimproved'!F93*VLOOKUP(MIN(119,$A93+F$3-1),'Improvement Recommendation'!$B$5:$J$124,5,FALSE)</f>
        <v>0</v>
      </c>
      <c r="G93" s="16">
        <f>'FNS Unimproved'!G93*VLOOKUP(MIN(119,$A93+G$3-1),'Improvement Recommendation'!$B$5:$J$124,5,FALSE)</f>
        <v>0</v>
      </c>
      <c r="H93" s="16">
        <f>'FNS Unimproved'!H93*VLOOKUP(MIN(119,$A93+H$3-1),'Improvement Recommendation'!$B$5:$J$124,5,FALSE)</f>
        <v>0</v>
      </c>
      <c r="I93" s="16">
        <f>'FNS Unimproved'!I93*VLOOKUP(MIN(119,$A93+I$3-1),'Improvement Recommendation'!$B$5:$J$124,5,FALSE)</f>
        <v>0</v>
      </c>
      <c r="J93" s="16">
        <f>'FNS Unimproved'!J93*VLOOKUP(MIN(119,$A93+J$3-1),'Improvement Recommendation'!$B$5:$J$124,5,FALSE)</f>
        <v>0</v>
      </c>
      <c r="K93" s="16">
        <f>'FNS Unimproved'!K93*VLOOKUP(MIN(119,$A93+K$3-1),'Improvement Recommendation'!$B$5:$J$124,5,FALSE)</f>
        <v>0</v>
      </c>
      <c r="L93" s="16">
        <f>'FNS Unimproved'!L93*VLOOKUP(MIN(119,$A93+L$3-1),'Improvement Recommendation'!$B$5:$J$124,5,FALSE)</f>
        <v>0</v>
      </c>
      <c r="M93" s="16">
        <f>'FNS Unimproved'!M93*VLOOKUP(MIN(119,$A93+M$3-1),'Improvement Recommendation'!$B$5:$J$124,5,FALSE)</f>
        <v>0</v>
      </c>
      <c r="N93" s="16">
        <f>'FNS Unimproved'!N93*VLOOKUP(MIN(119,$A93+N$3-1),'Improvement Recommendation'!$B$5:$J$124,5,FALSE)</f>
        <v>0</v>
      </c>
      <c r="O93" s="16">
        <f>'FNS Unimproved'!O93*VLOOKUP(MIN(119,$A93+O$3-1),'Improvement Recommendation'!$B$5:$J$124,5,FALSE)</f>
        <v>0</v>
      </c>
      <c r="P93" s="16">
        <f>'FNS Unimproved'!P93*VLOOKUP(MIN(119,$A93+P$3-1),'Improvement Recommendation'!$B$5:$J$124,5,FALSE)</f>
        <v>0</v>
      </c>
      <c r="Q93" s="16">
        <f>'FNS Unimproved'!Q93*VLOOKUP(MIN(119,$A93+Q$3-1),'Improvement Recommendation'!$B$5:$J$124,5,FALSE)</f>
        <v>0</v>
      </c>
      <c r="R93" s="16">
        <f>'FNS Unimproved'!R93*VLOOKUP(MIN(119,$A93+R$3-1),'Improvement Recommendation'!$B$5:$J$124,5,FALSE)</f>
        <v>0</v>
      </c>
      <c r="S93" s="16">
        <f>'FNS Unimproved'!S93*VLOOKUP(MIN(119,$A93+S$3-1),'Improvement Recommendation'!$B$5:$J$124,5,FALSE)</f>
        <v>0</v>
      </c>
      <c r="T93" s="16">
        <f>'FNS Unimproved'!T93*VLOOKUP(MIN(119,$A93+T$3-1),'Improvement Recommendation'!$B$5:$J$124,5,FALSE)</f>
        <v>0</v>
      </c>
      <c r="U93" s="16">
        <f>'FNS Unimproved'!U93*VLOOKUP(MIN(119,$A93+U$3-1),'Improvement Recommendation'!$B$5:$J$124,5,FALSE)</f>
        <v>0</v>
      </c>
      <c r="V93" s="16">
        <f>'FNS Unimproved'!V93*VLOOKUP(MIN(119,$A93+V$3-1),'Improvement Recommendation'!$B$5:$J$124,5,FALSE)</f>
        <v>0</v>
      </c>
      <c r="W93" s="16">
        <f>'FNS Unimproved'!W93*VLOOKUP(MIN(119,$A93+W$3-1),'Improvement Recommendation'!$B$5:$J$124,5,FALSE)</f>
        <v>0</v>
      </c>
      <c r="X93" s="1">
        <f>'FNS Unimproved'!X93*VLOOKUP(MIN(119,$A93+X$3-1),'Improvement Recommendation'!$B$5:$J$124,5,FALSE)</f>
        <v>0</v>
      </c>
      <c r="Y93" s="16">
        <f>'FNS Unimproved'!Y93*VLOOKUP(MIN(119,$A93+Y$3-1),'Improvement Recommendation'!$B$5:$J$124,5,FALSE)</f>
        <v>0</v>
      </c>
      <c r="Z93" s="16">
        <f>'FNS Unimproved'!Z93*VLOOKUP(MIN(119,$A93+Z$3-1),'Improvement Recommendation'!$B$5:$J$124,5,FALSE)</f>
        <v>0</v>
      </c>
      <c r="AA93" s="16">
        <f>'FNS Unimproved'!AA93*VLOOKUP(MIN(119,$A93+AA$3-1),'Improvement Recommendation'!$B$5:$J$124,5,FALSE)</f>
        <v>0</v>
      </c>
      <c r="AB93" s="16">
        <f>'FNS Unimproved'!AB93*VLOOKUP(MIN(119,$A93+AB$3-1),'Improvement Recommendation'!$B$5:$J$124,5,FALSE)</f>
        <v>0</v>
      </c>
      <c r="AC93" s="16">
        <f>'FNS Unimproved'!AC93*VLOOKUP(MIN(119,$A93+AC$3-1),'Improvement Recommendation'!$B$5:$J$124,5,FALSE)</f>
        <v>0</v>
      </c>
      <c r="AD93" s="16">
        <f>'FNS Unimproved'!AD93*VLOOKUP(MIN(119,$A93+AD$3-1),'Improvement Recommendation'!$B$5:$J$124,5,FALSE)</f>
        <v>0</v>
      </c>
      <c r="AE93" s="16">
        <f>'FNS Unimproved'!AE93*VLOOKUP(MIN(119,$A93+AE$3-1),'Improvement Recommendation'!$B$5:$J$124,5,FALSE)</f>
        <v>0</v>
      </c>
      <c r="AF93" s="16">
        <f>'FNS Unimproved'!AF93*VLOOKUP(MIN(119,$A93+AF$3-1),'Improvement Recommendation'!$B$5:$J$124,5,FALSE)</f>
        <v>0</v>
      </c>
      <c r="AG93" s="16">
        <f>'FNS Unimproved'!AG93*VLOOKUP(MIN(119,$A93+AG$3-1),'Improvement Recommendation'!$B$5:$J$124,5,FALSE)</f>
        <v>0</v>
      </c>
      <c r="AH93" s="16">
        <f>'FNS Unimproved'!AH93*VLOOKUP(MIN(119,$A93+AH$3-1),'Improvement Recommendation'!$B$5:$J$124,5,FALSE)</f>
        <v>0</v>
      </c>
      <c r="AI93" s="16">
        <f>'FNS Unimproved'!AI93*VLOOKUP(MIN(119,$A93+AI$3-1),'Improvement Recommendation'!$B$5:$J$124,5,FALSE)</f>
        <v>0</v>
      </c>
      <c r="AJ93" s="16">
        <f>'FNS Unimproved'!AJ93*VLOOKUP(MIN(119,$A93+AJ$3-1),'Improvement Recommendation'!$B$5:$J$124,5,FALSE)</f>
        <v>0</v>
      </c>
    </row>
    <row r="94" spans="1:36">
      <c r="A94" s="5">
        <v>90</v>
      </c>
      <c r="B94" s="24">
        <f>'FNS Unimproved'!B94*VLOOKUP(MIN(119,$A94+B$3-1),'Improvement Recommendation'!$B$5:$J$124,5,FALSE)</f>
        <v>0</v>
      </c>
      <c r="C94" s="25">
        <f>'FNS Unimproved'!C94*VLOOKUP(MIN(119,$A94+C$3-1),'Improvement Recommendation'!$B$5:$J$124,5,FALSE)</f>
        <v>0</v>
      </c>
      <c r="D94" s="25">
        <f>'FNS Unimproved'!D94*VLOOKUP(MIN(119,$A94+D$3-1),'Improvement Recommendation'!$B$5:$J$124,5,FALSE)</f>
        <v>0</v>
      </c>
      <c r="E94" s="19">
        <f>'FNS Unimproved'!E94*VLOOKUP(MIN(119,$A94+E$3-1),'Improvement Recommendation'!$B$5:$J$124,5,FALSE)</f>
        <v>0</v>
      </c>
      <c r="F94" s="16">
        <f>'FNS Unimproved'!F94*VLOOKUP(MIN(119,$A94+F$3-1),'Improvement Recommendation'!$B$5:$J$124,5,FALSE)</f>
        <v>0</v>
      </c>
      <c r="G94" s="16">
        <f>'FNS Unimproved'!G94*VLOOKUP(MIN(119,$A94+G$3-1),'Improvement Recommendation'!$B$5:$J$124,5,FALSE)</f>
        <v>0</v>
      </c>
      <c r="H94" s="16">
        <f>'FNS Unimproved'!H94*VLOOKUP(MIN(119,$A94+H$3-1),'Improvement Recommendation'!$B$5:$J$124,5,FALSE)</f>
        <v>0</v>
      </c>
      <c r="I94" s="16">
        <f>'FNS Unimproved'!I94*VLOOKUP(MIN(119,$A94+I$3-1),'Improvement Recommendation'!$B$5:$J$124,5,FALSE)</f>
        <v>0</v>
      </c>
      <c r="J94" s="16">
        <f>'FNS Unimproved'!J94*VLOOKUP(MIN(119,$A94+J$3-1),'Improvement Recommendation'!$B$5:$J$124,5,FALSE)</f>
        <v>0</v>
      </c>
      <c r="K94" s="16">
        <f>'FNS Unimproved'!K94*VLOOKUP(MIN(119,$A94+K$3-1),'Improvement Recommendation'!$B$5:$J$124,5,FALSE)</f>
        <v>0</v>
      </c>
      <c r="L94" s="16">
        <f>'FNS Unimproved'!L94*VLOOKUP(MIN(119,$A94+L$3-1),'Improvement Recommendation'!$B$5:$J$124,5,FALSE)</f>
        <v>0</v>
      </c>
      <c r="M94" s="16">
        <f>'FNS Unimproved'!M94*VLOOKUP(MIN(119,$A94+M$3-1),'Improvement Recommendation'!$B$5:$J$124,5,FALSE)</f>
        <v>0</v>
      </c>
      <c r="N94" s="16">
        <f>'FNS Unimproved'!N94*VLOOKUP(MIN(119,$A94+N$3-1),'Improvement Recommendation'!$B$5:$J$124,5,FALSE)</f>
        <v>0</v>
      </c>
      <c r="O94" s="16">
        <f>'FNS Unimproved'!O94*VLOOKUP(MIN(119,$A94+O$3-1),'Improvement Recommendation'!$B$5:$J$124,5,FALSE)</f>
        <v>0</v>
      </c>
      <c r="P94" s="16">
        <f>'FNS Unimproved'!P94*VLOOKUP(MIN(119,$A94+P$3-1),'Improvement Recommendation'!$B$5:$J$124,5,FALSE)</f>
        <v>0</v>
      </c>
      <c r="Q94" s="16">
        <f>'FNS Unimproved'!Q94*VLOOKUP(MIN(119,$A94+Q$3-1),'Improvement Recommendation'!$B$5:$J$124,5,FALSE)</f>
        <v>0</v>
      </c>
      <c r="R94" s="16">
        <f>'FNS Unimproved'!R94*VLOOKUP(MIN(119,$A94+R$3-1),'Improvement Recommendation'!$B$5:$J$124,5,FALSE)</f>
        <v>0</v>
      </c>
      <c r="S94" s="16">
        <f>'FNS Unimproved'!S94*VLOOKUP(MIN(119,$A94+S$3-1),'Improvement Recommendation'!$B$5:$J$124,5,FALSE)</f>
        <v>0</v>
      </c>
      <c r="T94" s="16">
        <f>'FNS Unimproved'!T94*VLOOKUP(MIN(119,$A94+T$3-1),'Improvement Recommendation'!$B$5:$J$124,5,FALSE)</f>
        <v>0</v>
      </c>
      <c r="U94" s="16">
        <f>'FNS Unimproved'!U94*VLOOKUP(MIN(119,$A94+U$3-1),'Improvement Recommendation'!$B$5:$J$124,5,FALSE)</f>
        <v>0</v>
      </c>
      <c r="V94" s="16">
        <f>'FNS Unimproved'!V94*VLOOKUP(MIN(119,$A94+V$3-1),'Improvement Recommendation'!$B$5:$J$124,5,FALSE)</f>
        <v>0</v>
      </c>
      <c r="W94" s="1">
        <f>'FNS Unimproved'!W94*VLOOKUP(MIN(119,$A94+W$3-1),'Improvement Recommendation'!$B$5:$J$124,5,FALSE)</f>
        <v>0</v>
      </c>
      <c r="X94" s="16">
        <f>'FNS Unimproved'!X94*VLOOKUP(MIN(119,$A94+X$3-1),'Improvement Recommendation'!$B$5:$J$124,5,FALSE)</f>
        <v>0</v>
      </c>
      <c r="Y94" s="16">
        <f>'FNS Unimproved'!Y94*VLOOKUP(MIN(119,$A94+Y$3-1),'Improvement Recommendation'!$B$5:$J$124,5,FALSE)</f>
        <v>0</v>
      </c>
      <c r="Z94" s="16">
        <f>'FNS Unimproved'!Z94*VLOOKUP(MIN(119,$A94+Z$3-1),'Improvement Recommendation'!$B$5:$J$124,5,FALSE)</f>
        <v>0</v>
      </c>
      <c r="AA94" s="16">
        <f>'FNS Unimproved'!AA94*VLOOKUP(MIN(119,$A94+AA$3-1),'Improvement Recommendation'!$B$5:$J$124,5,FALSE)</f>
        <v>0</v>
      </c>
      <c r="AB94" s="16">
        <f>'FNS Unimproved'!AB94*VLOOKUP(MIN(119,$A94+AB$3-1),'Improvement Recommendation'!$B$5:$J$124,5,FALSE)</f>
        <v>0</v>
      </c>
      <c r="AC94" s="16">
        <f>'FNS Unimproved'!AC94*VLOOKUP(MIN(119,$A94+AC$3-1),'Improvement Recommendation'!$B$5:$J$124,5,FALSE)</f>
        <v>0</v>
      </c>
      <c r="AD94" s="16">
        <f>'FNS Unimproved'!AD94*VLOOKUP(MIN(119,$A94+AD$3-1),'Improvement Recommendation'!$B$5:$J$124,5,FALSE)</f>
        <v>0</v>
      </c>
      <c r="AE94" s="16">
        <f>'FNS Unimproved'!AE94*VLOOKUP(MIN(119,$A94+AE$3-1),'Improvement Recommendation'!$B$5:$J$124,5,FALSE)</f>
        <v>0</v>
      </c>
      <c r="AF94" s="16">
        <f>'FNS Unimproved'!AF94*VLOOKUP(MIN(119,$A94+AF$3-1),'Improvement Recommendation'!$B$5:$J$124,5,FALSE)</f>
        <v>0</v>
      </c>
      <c r="AG94" s="16">
        <f>'FNS Unimproved'!AG94*VLOOKUP(MIN(119,$A94+AG$3-1),'Improvement Recommendation'!$B$5:$J$124,5,FALSE)</f>
        <v>0</v>
      </c>
      <c r="AH94" s="16">
        <f>'FNS Unimproved'!AH94*VLOOKUP(MIN(119,$A94+AH$3-1),'Improvement Recommendation'!$B$5:$J$124,5,FALSE)</f>
        <v>0</v>
      </c>
      <c r="AI94" s="16">
        <f>'FNS Unimproved'!AI94*VLOOKUP(MIN(119,$A94+AI$3-1),'Improvement Recommendation'!$B$5:$J$124,5,FALSE)</f>
        <v>0</v>
      </c>
      <c r="AJ94" s="16">
        <f>'FNS Unimproved'!AJ94*VLOOKUP(MIN(119,$A94+AJ$3-1),'Improvement Recommendation'!$B$5:$J$124,5,FALSE)</f>
        <v>0</v>
      </c>
    </row>
  </sheetData>
  <conditionalFormatting sqref="C1:Z3">
    <cfRule type="cellIs" dxfId="1081" priority="2" operator="lessThan">
      <formula>0</formula>
    </cfRule>
  </conditionalFormatting>
  <conditionalFormatting sqref="F1">
    <cfRule type="cellIs" dxfId="1080"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U189"/>
  <sheetViews>
    <sheetView zoomScale="85" zoomScaleNormal="85" workbookViewId="0">
      <pane xSplit="1" ySplit="3" topLeftCell="B4" activePane="bottomRight" state="frozen"/>
      <selection pane="topRight" activeCell="B1" sqref="B1"/>
      <selection pane="bottomLeft" activeCell="A4" sqref="A4"/>
      <selection pane="bottomRight" activeCell="B4" sqref="B4"/>
    </sheetView>
  </sheetViews>
  <sheetFormatPr defaultRowHeight="12.5"/>
  <cols>
    <col min="1" max="1" width="4.26953125" customWidth="1"/>
  </cols>
  <sheetData>
    <row r="1" spans="1:73">
      <c r="A1" t="s">
        <v>3</v>
      </c>
      <c r="F1" s="2"/>
      <c r="G1" s="31" t="s">
        <v>10</v>
      </c>
      <c r="H1" s="30" t="s">
        <v>11</v>
      </c>
      <c r="I1" s="32" t="s">
        <v>12</v>
      </c>
    </row>
    <row r="2" spans="1:73">
      <c r="B2" t="s">
        <v>0</v>
      </c>
    </row>
    <row r="3" spans="1:73">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f>+Z3+1</f>
        <v>26</v>
      </c>
      <c r="AB3" s="3">
        <f t="shared" ref="AB3:AJ3" si="0">+AA3+1</f>
        <v>27</v>
      </c>
      <c r="AC3" s="3">
        <f t="shared" si="0"/>
        <v>28</v>
      </c>
      <c r="AD3" s="3">
        <f t="shared" si="0"/>
        <v>29</v>
      </c>
      <c r="AE3" s="3">
        <f t="shared" si="0"/>
        <v>30</v>
      </c>
      <c r="AF3" s="3">
        <f t="shared" si="0"/>
        <v>31</v>
      </c>
      <c r="AG3" s="3">
        <f t="shared" si="0"/>
        <v>32</v>
      </c>
      <c r="AH3" s="3">
        <f t="shared" si="0"/>
        <v>33</v>
      </c>
      <c r="AI3" s="3">
        <f t="shared" si="0"/>
        <v>34</v>
      </c>
      <c r="AJ3" s="3">
        <f t="shared" si="0"/>
        <v>35</v>
      </c>
      <c r="AL3" s="4"/>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1:73">
      <c r="A4" s="5">
        <v>0</v>
      </c>
      <c r="B4" s="16" t="e">
        <f>'FNS Improved - Step 1'!B4*#REF!*#REF!</f>
        <v>#REF!</v>
      </c>
      <c r="C4" s="11" t="e">
        <f>'FNS Improved - Step 1'!C4*#REF!*#REF!</f>
        <v>#REF!</v>
      </c>
      <c r="D4" s="13" t="e">
        <f>'FNS Improved - Step 1'!D4*#REF!*#REF!</f>
        <v>#REF!</v>
      </c>
      <c r="E4" s="13" t="e">
        <f>'FNS Improved - Step 1'!E4*#REF!*#REF!</f>
        <v>#REF!</v>
      </c>
      <c r="F4" s="13" t="e">
        <f>'FNS Improved - Step 1'!F4*#REF!*#REF!</f>
        <v>#REF!</v>
      </c>
      <c r="G4" s="13" t="e">
        <f>'FNS Improved - Step 1'!G4*#REF!*#REF!</f>
        <v>#REF!</v>
      </c>
      <c r="H4" s="13" t="e">
        <f>'FNS Improved - Step 1'!H4*#REF!*#REF!</f>
        <v>#REF!</v>
      </c>
      <c r="I4" s="13" t="e">
        <f>'FNS Improved - Step 1'!I4*#REF!*#REF!</f>
        <v>#REF!</v>
      </c>
      <c r="J4" s="13" t="e">
        <f>'FNS Improved - Step 1'!J4*#REF!*#REF!</f>
        <v>#REF!</v>
      </c>
      <c r="K4" s="13" t="e">
        <f>'FNS Improved - Step 1'!K4*#REF!*#REF!</f>
        <v>#REF!</v>
      </c>
      <c r="L4" s="13" t="e">
        <f>'FNS Improved - Step 1'!L4*#REF!*#REF!</f>
        <v>#REF!</v>
      </c>
      <c r="M4" s="13" t="e">
        <f>'FNS Improved - Step 1'!M4*#REF!*#REF!</f>
        <v>#REF!</v>
      </c>
      <c r="N4" s="13" t="e">
        <f>'FNS Improved - Step 1'!N4*#REF!*#REF!</f>
        <v>#REF!</v>
      </c>
      <c r="O4" s="13" t="e">
        <f>'FNS Improved - Step 1'!O4*#REF!*#REF!</f>
        <v>#REF!</v>
      </c>
      <c r="P4" s="13" t="e">
        <f>'FNS Improved - Step 1'!P4*#REF!*#REF!</f>
        <v>#REF!</v>
      </c>
      <c r="Q4" s="13" t="e">
        <f>'FNS Improved - Step 1'!Q4*#REF!*#REF!</f>
        <v>#REF!</v>
      </c>
      <c r="R4" s="13" t="e">
        <f>'FNS Improved - Step 1'!R4*#REF!*#REF!</f>
        <v>#REF!</v>
      </c>
      <c r="S4" s="13" t="e">
        <f>'FNS Improved - Step 1'!S4*#REF!*#REF!</f>
        <v>#REF!</v>
      </c>
      <c r="T4" s="13" t="e">
        <f>'FNS Improved - Step 1'!T4*#REF!*#REF!</f>
        <v>#REF!</v>
      </c>
      <c r="U4" s="13" t="e">
        <f>'FNS Improved - Step 1'!U4*#REF!*#REF!</f>
        <v>#REF!</v>
      </c>
      <c r="V4" s="13" t="e">
        <f>'FNS Improved - Step 1'!V4*#REF!*#REF!</f>
        <v>#REF!</v>
      </c>
      <c r="W4" s="13" t="e">
        <f>'FNS Improved - Step 1'!W4*#REF!*#REF!</f>
        <v>#REF!</v>
      </c>
      <c r="X4" s="13" t="e">
        <f>'FNS Improved - Step 1'!X4*#REF!*#REF!</f>
        <v>#REF!</v>
      </c>
      <c r="Y4" s="13" t="e">
        <f>'FNS Improved - Step 1'!Y4*#REF!*#REF!</f>
        <v>#REF!</v>
      </c>
      <c r="Z4" s="13" t="e">
        <f>'FNS Improved - Step 1'!Z4*#REF!*#REF!</f>
        <v>#REF!</v>
      </c>
      <c r="AA4" s="13" t="e">
        <f>'FNS Improved - Step 1'!AA4*#REF!*#REF!</f>
        <v>#REF!</v>
      </c>
      <c r="AB4" s="13" t="e">
        <f>'FNS Improved - Step 1'!AB4*#REF!*#REF!</f>
        <v>#REF!</v>
      </c>
      <c r="AC4" s="13" t="e">
        <f>'FNS Improved - Step 1'!AC4*#REF!*#REF!</f>
        <v>#REF!</v>
      </c>
      <c r="AD4" s="13" t="e">
        <f>'FNS Improved - Step 1'!AD4*#REF!*#REF!</f>
        <v>#REF!</v>
      </c>
      <c r="AE4" s="13" t="e">
        <f>'FNS Improved - Step 1'!AE4*#REF!*#REF!</f>
        <v>#REF!</v>
      </c>
      <c r="AF4" s="13" t="e">
        <f>'FNS Improved - Step 1'!AF4*#REF!*#REF!</f>
        <v>#REF!</v>
      </c>
      <c r="AG4" s="13" t="e">
        <f>'FNS Improved - Step 1'!AG4*#REF!*#REF!</f>
        <v>#REF!</v>
      </c>
      <c r="AH4" s="13" t="e">
        <f>'FNS Improved - Step 1'!AH4*#REF!*#REF!</f>
        <v>#REF!</v>
      </c>
      <c r="AI4" s="13" t="e">
        <f>'FNS Improved - Step 1'!AI4*#REF!*#REF!</f>
        <v>#REF!</v>
      </c>
      <c r="AJ4" s="13" t="e">
        <f>'FNS Improved - Step 1'!AJ4*#REF!*#REF!</f>
        <v>#REF!</v>
      </c>
      <c r="AL4" s="5"/>
      <c r="AM4" s="10"/>
      <c r="AN4" s="11"/>
      <c r="AO4" s="11"/>
      <c r="AP4" s="11"/>
      <c r="AQ4" s="11"/>
      <c r="AR4" s="11"/>
      <c r="AS4" s="11"/>
      <c r="AT4" s="11"/>
      <c r="AU4" s="11"/>
      <c r="AV4" s="11"/>
      <c r="AW4" s="11"/>
      <c r="AX4" s="11"/>
      <c r="AY4" s="11"/>
      <c r="AZ4" s="11"/>
      <c r="BA4" s="11"/>
      <c r="BB4" s="11"/>
      <c r="BC4" s="11"/>
      <c r="BD4" s="11"/>
      <c r="BE4" s="11"/>
      <c r="BF4" s="11"/>
      <c r="BG4" s="11"/>
      <c r="BH4" s="11"/>
      <c r="BI4" s="11"/>
      <c r="BJ4" s="11"/>
      <c r="BK4" s="11"/>
      <c r="BL4" s="7"/>
      <c r="BM4" s="7"/>
      <c r="BN4" s="7"/>
      <c r="BO4" s="7"/>
      <c r="BP4" s="7"/>
      <c r="BQ4" s="7"/>
      <c r="BR4" s="7"/>
      <c r="BS4" s="7"/>
      <c r="BT4" s="7"/>
      <c r="BU4" s="7"/>
    </row>
    <row r="5" spans="1:73">
      <c r="A5" s="5">
        <v>1</v>
      </c>
      <c r="B5" s="16" t="e">
        <f>'FNS Improved - Step 1'!B5*#REF!*#REF!</f>
        <v>#REF!</v>
      </c>
      <c r="C5" s="13" t="e">
        <f>'FNS Improved - Step 1'!C5*#REF!*#REF!</f>
        <v>#REF!</v>
      </c>
      <c r="D5" s="13" t="e">
        <f>'FNS Improved - Step 1'!D5*#REF!*#REF!</f>
        <v>#REF!</v>
      </c>
      <c r="E5" s="13" t="e">
        <f>'FNS Improved - Step 1'!E5*#REF!*#REF!</f>
        <v>#REF!</v>
      </c>
      <c r="F5" s="13" t="e">
        <f>'FNS Improved - Step 1'!F5*#REF!*#REF!</f>
        <v>#REF!</v>
      </c>
      <c r="G5" s="13" t="e">
        <f>'FNS Improved - Step 1'!G5*#REF!*#REF!</f>
        <v>#REF!</v>
      </c>
      <c r="H5" s="13" t="e">
        <f>'FNS Improved - Step 1'!H5*#REF!*#REF!</f>
        <v>#REF!</v>
      </c>
      <c r="I5" s="13" t="e">
        <f>'FNS Improved - Step 1'!I5*#REF!*#REF!</f>
        <v>#REF!</v>
      </c>
      <c r="J5" s="13" t="e">
        <f>'FNS Improved - Step 1'!J5*#REF!*#REF!</f>
        <v>#REF!</v>
      </c>
      <c r="K5" s="13" t="e">
        <f>'FNS Improved - Step 1'!K5*#REF!*#REF!</f>
        <v>#REF!</v>
      </c>
      <c r="L5" s="13" t="e">
        <f>'FNS Improved - Step 1'!L5*#REF!*#REF!</f>
        <v>#REF!</v>
      </c>
      <c r="M5" s="13" t="e">
        <f>'FNS Improved - Step 1'!M5*#REF!*#REF!</f>
        <v>#REF!</v>
      </c>
      <c r="N5" s="13" t="e">
        <f>'FNS Improved - Step 1'!N5*#REF!*#REF!</f>
        <v>#REF!</v>
      </c>
      <c r="O5" s="13" t="e">
        <f>'FNS Improved - Step 1'!O5*#REF!*#REF!</f>
        <v>#REF!</v>
      </c>
      <c r="P5" s="13" t="e">
        <f>'FNS Improved - Step 1'!P5*#REF!*#REF!</f>
        <v>#REF!</v>
      </c>
      <c r="Q5" s="13" t="e">
        <f>'FNS Improved - Step 1'!Q5*#REF!*#REF!</f>
        <v>#REF!</v>
      </c>
      <c r="R5" s="13" t="e">
        <f>'FNS Improved - Step 1'!R5*#REF!*#REF!</f>
        <v>#REF!</v>
      </c>
      <c r="S5" s="13" t="e">
        <f>'FNS Improved - Step 1'!S5*#REF!*#REF!</f>
        <v>#REF!</v>
      </c>
      <c r="T5" s="13" t="e">
        <f>'FNS Improved - Step 1'!T5*#REF!*#REF!</f>
        <v>#REF!</v>
      </c>
      <c r="U5" s="13" t="e">
        <f>'FNS Improved - Step 1'!U5*#REF!*#REF!</f>
        <v>#REF!</v>
      </c>
      <c r="V5" s="13" t="e">
        <f>'FNS Improved - Step 1'!V5*#REF!*#REF!</f>
        <v>#REF!</v>
      </c>
      <c r="W5" s="13" t="e">
        <f>'FNS Improved - Step 1'!W5*#REF!*#REF!</f>
        <v>#REF!</v>
      </c>
      <c r="X5" s="13" t="e">
        <f>'FNS Improved - Step 1'!X5*#REF!*#REF!</f>
        <v>#REF!</v>
      </c>
      <c r="Y5" s="13" t="e">
        <f>'FNS Improved - Step 1'!Y5*#REF!*#REF!</f>
        <v>#REF!</v>
      </c>
      <c r="Z5" s="13" t="e">
        <f>'FNS Improved - Step 1'!Z5*#REF!*#REF!</f>
        <v>#REF!</v>
      </c>
      <c r="AA5" s="13" t="e">
        <f>'FNS Improved - Step 1'!AA5*#REF!*#REF!</f>
        <v>#REF!</v>
      </c>
      <c r="AB5" s="13" t="e">
        <f>'FNS Improved - Step 1'!AB5*#REF!*#REF!</f>
        <v>#REF!</v>
      </c>
      <c r="AC5" s="13" t="e">
        <f>'FNS Improved - Step 1'!AC5*#REF!*#REF!</f>
        <v>#REF!</v>
      </c>
      <c r="AD5" s="13" t="e">
        <f>'FNS Improved - Step 1'!AD5*#REF!*#REF!</f>
        <v>#REF!</v>
      </c>
      <c r="AE5" s="13" t="e">
        <f>'FNS Improved - Step 1'!AE5*#REF!*#REF!</f>
        <v>#REF!</v>
      </c>
      <c r="AF5" s="13" t="e">
        <f>'FNS Improved - Step 1'!AF5*#REF!*#REF!</f>
        <v>#REF!</v>
      </c>
      <c r="AG5" s="13" t="e">
        <f>'FNS Improved - Step 1'!AG5*#REF!*#REF!</f>
        <v>#REF!</v>
      </c>
      <c r="AH5" s="13" t="e">
        <f>'FNS Improved - Step 1'!AH5*#REF!*#REF!</f>
        <v>#REF!</v>
      </c>
      <c r="AI5" s="13" t="e">
        <f>'FNS Improved - Step 1'!AI5*#REF!*#REF!</f>
        <v>#REF!</v>
      </c>
      <c r="AJ5" s="13" t="e">
        <f>'FNS Improved - Step 1'!AJ5*#REF!*#REF!</f>
        <v>#REF!</v>
      </c>
      <c r="AL5" s="5"/>
      <c r="AM5" s="12"/>
      <c r="AN5" s="13"/>
      <c r="AO5" s="13"/>
      <c r="AP5" s="13"/>
      <c r="AQ5" s="13"/>
      <c r="AR5" s="13"/>
      <c r="AS5" s="13"/>
      <c r="AT5" s="13"/>
      <c r="AU5" s="13"/>
      <c r="AV5" s="13"/>
      <c r="AW5" s="13"/>
      <c r="AX5" s="13"/>
      <c r="AY5" s="13"/>
      <c r="AZ5" s="13"/>
      <c r="BA5" s="13"/>
      <c r="BB5" s="13"/>
      <c r="BC5" s="13"/>
      <c r="BD5" s="13"/>
      <c r="BE5" s="13"/>
      <c r="BF5" s="13"/>
      <c r="BG5" s="13"/>
      <c r="BH5" s="13"/>
      <c r="BI5" s="13"/>
      <c r="BJ5" s="13"/>
      <c r="BK5" s="13"/>
      <c r="BL5" s="7"/>
      <c r="BM5" s="7"/>
      <c r="BN5" s="7"/>
      <c r="BO5" s="7"/>
      <c r="BP5" s="7"/>
      <c r="BQ5" s="7"/>
      <c r="BR5" s="7"/>
      <c r="BS5" s="7"/>
      <c r="BT5" s="7"/>
      <c r="BU5" s="7"/>
    </row>
    <row r="6" spans="1:73">
      <c r="A6" s="5">
        <v>2</v>
      </c>
      <c r="B6" s="16" t="e">
        <f>'FNS Improved - Step 1'!B6*#REF!*#REF!</f>
        <v>#REF!</v>
      </c>
      <c r="C6" s="13" t="e">
        <f>'FNS Improved - Step 1'!C6*#REF!*#REF!</f>
        <v>#REF!</v>
      </c>
      <c r="D6" s="13" t="e">
        <f>'FNS Improved - Step 1'!D6*#REF!*#REF!</f>
        <v>#REF!</v>
      </c>
      <c r="E6" s="13" t="e">
        <f>'FNS Improved - Step 1'!E6*#REF!*#REF!</f>
        <v>#REF!</v>
      </c>
      <c r="F6" s="13" t="e">
        <f>'FNS Improved - Step 1'!F6*#REF!*#REF!</f>
        <v>#REF!</v>
      </c>
      <c r="G6" s="13" t="e">
        <f>'FNS Improved - Step 1'!G6*#REF!*#REF!</f>
        <v>#REF!</v>
      </c>
      <c r="H6" s="13" t="e">
        <f>'FNS Improved - Step 1'!H6*#REF!*#REF!</f>
        <v>#REF!</v>
      </c>
      <c r="I6" s="13" t="e">
        <f>'FNS Improved - Step 1'!I6*#REF!*#REF!</f>
        <v>#REF!</v>
      </c>
      <c r="J6" s="13" t="e">
        <f>'FNS Improved - Step 1'!J6*#REF!*#REF!</f>
        <v>#REF!</v>
      </c>
      <c r="K6" s="13" t="e">
        <f>'FNS Improved - Step 1'!K6*#REF!*#REF!</f>
        <v>#REF!</v>
      </c>
      <c r="L6" s="13" t="e">
        <f>'FNS Improved - Step 1'!L6*#REF!*#REF!</f>
        <v>#REF!</v>
      </c>
      <c r="M6" s="13" t="e">
        <f>'FNS Improved - Step 1'!M6*#REF!*#REF!</f>
        <v>#REF!</v>
      </c>
      <c r="N6" s="13" t="e">
        <f>'FNS Improved - Step 1'!N6*#REF!*#REF!</f>
        <v>#REF!</v>
      </c>
      <c r="O6" s="13" t="e">
        <f>'FNS Improved - Step 1'!O6*#REF!*#REF!</f>
        <v>#REF!</v>
      </c>
      <c r="P6" s="13" t="e">
        <f>'FNS Improved - Step 1'!P6*#REF!*#REF!</f>
        <v>#REF!</v>
      </c>
      <c r="Q6" s="13" t="e">
        <f>'FNS Improved - Step 1'!Q6*#REF!*#REF!</f>
        <v>#REF!</v>
      </c>
      <c r="R6" s="13" t="e">
        <f>'FNS Improved - Step 1'!R6*#REF!*#REF!</f>
        <v>#REF!</v>
      </c>
      <c r="S6" s="13" t="e">
        <f>'FNS Improved - Step 1'!S6*#REF!*#REF!</f>
        <v>#REF!</v>
      </c>
      <c r="T6" s="13" t="e">
        <f>'FNS Improved - Step 1'!T6*#REF!*#REF!</f>
        <v>#REF!</v>
      </c>
      <c r="U6" s="13" t="e">
        <f>'FNS Improved - Step 1'!U6*#REF!*#REF!</f>
        <v>#REF!</v>
      </c>
      <c r="V6" s="13" t="e">
        <f>'FNS Improved - Step 1'!V6*#REF!*#REF!</f>
        <v>#REF!</v>
      </c>
      <c r="W6" s="13" t="e">
        <f>'FNS Improved - Step 1'!W6*#REF!*#REF!</f>
        <v>#REF!</v>
      </c>
      <c r="X6" s="13" t="e">
        <f>'FNS Improved - Step 1'!X6*#REF!*#REF!</f>
        <v>#REF!</v>
      </c>
      <c r="Y6" s="13" t="e">
        <f>'FNS Improved - Step 1'!Y6*#REF!*#REF!</f>
        <v>#REF!</v>
      </c>
      <c r="Z6" s="13" t="e">
        <f>'FNS Improved - Step 1'!Z6*#REF!*#REF!</f>
        <v>#REF!</v>
      </c>
      <c r="AA6" s="13" t="e">
        <f>'FNS Improved - Step 1'!AA6*#REF!*#REF!</f>
        <v>#REF!</v>
      </c>
      <c r="AB6" s="13" t="e">
        <f>'FNS Improved - Step 1'!AB6*#REF!*#REF!</f>
        <v>#REF!</v>
      </c>
      <c r="AC6" s="13" t="e">
        <f>'FNS Improved - Step 1'!AC6*#REF!*#REF!</f>
        <v>#REF!</v>
      </c>
      <c r="AD6" s="13" t="e">
        <f>'FNS Improved - Step 1'!AD6*#REF!*#REF!</f>
        <v>#REF!</v>
      </c>
      <c r="AE6" s="13" t="e">
        <f>'FNS Improved - Step 1'!AE6*#REF!*#REF!</f>
        <v>#REF!</v>
      </c>
      <c r="AF6" s="13" t="e">
        <f>'FNS Improved - Step 1'!AF6*#REF!*#REF!</f>
        <v>#REF!</v>
      </c>
      <c r="AG6" s="13" t="e">
        <f>'FNS Improved - Step 1'!AG6*#REF!*#REF!</f>
        <v>#REF!</v>
      </c>
      <c r="AH6" s="13" t="e">
        <f>'FNS Improved - Step 1'!AH6*#REF!*#REF!</f>
        <v>#REF!</v>
      </c>
      <c r="AI6" s="13" t="e">
        <f>'FNS Improved - Step 1'!AI6*#REF!*#REF!</f>
        <v>#REF!</v>
      </c>
      <c r="AJ6" s="13" t="e">
        <f>'FNS Improved - Step 1'!AJ6*#REF!*#REF!</f>
        <v>#REF!</v>
      </c>
      <c r="AL6" s="5"/>
      <c r="AM6" s="12"/>
      <c r="AN6" s="13"/>
      <c r="AO6" s="13"/>
      <c r="AP6" s="13"/>
      <c r="AQ6" s="13"/>
      <c r="AR6" s="13"/>
      <c r="AS6" s="13"/>
      <c r="AT6" s="13"/>
      <c r="AU6" s="13"/>
      <c r="AV6" s="13"/>
      <c r="AW6" s="13"/>
      <c r="AX6" s="13"/>
      <c r="AY6" s="13"/>
      <c r="AZ6" s="13"/>
      <c r="BA6" s="13"/>
      <c r="BB6" s="13"/>
      <c r="BC6" s="13"/>
      <c r="BD6" s="13"/>
      <c r="BE6" s="13"/>
      <c r="BF6" s="13"/>
      <c r="BG6" s="13"/>
      <c r="BH6" s="13"/>
      <c r="BI6" s="13"/>
      <c r="BJ6" s="13"/>
      <c r="BK6" s="13"/>
      <c r="BL6" s="7"/>
      <c r="BM6" s="7"/>
      <c r="BN6" s="7"/>
      <c r="BO6" s="7"/>
      <c r="BP6" s="7"/>
      <c r="BQ6" s="7"/>
      <c r="BR6" s="7"/>
      <c r="BS6" s="7"/>
      <c r="BT6" s="7"/>
      <c r="BU6" s="7"/>
    </row>
    <row r="7" spans="1:73">
      <c r="A7" s="5">
        <v>3</v>
      </c>
      <c r="B7" s="16" t="e">
        <f>'FNS Improved - Step 1'!B7*#REF!*#REF!</f>
        <v>#REF!</v>
      </c>
      <c r="C7" s="13" t="e">
        <f>'FNS Improved - Step 1'!C7*#REF!*#REF!</f>
        <v>#REF!</v>
      </c>
      <c r="D7" s="13" t="e">
        <f>'FNS Improved - Step 1'!D7*#REF!*#REF!</f>
        <v>#REF!</v>
      </c>
      <c r="E7" s="13" t="e">
        <f>'FNS Improved - Step 1'!E7*#REF!*#REF!</f>
        <v>#REF!</v>
      </c>
      <c r="F7" s="13" t="e">
        <f>'FNS Improved - Step 1'!F7*#REF!*#REF!</f>
        <v>#REF!</v>
      </c>
      <c r="G7" s="13" t="e">
        <f>'FNS Improved - Step 1'!G7*#REF!*#REF!</f>
        <v>#REF!</v>
      </c>
      <c r="H7" s="13" t="e">
        <f>'FNS Improved - Step 1'!H7*#REF!*#REF!</f>
        <v>#REF!</v>
      </c>
      <c r="I7" s="13" t="e">
        <f>'FNS Improved - Step 1'!I7*#REF!*#REF!</f>
        <v>#REF!</v>
      </c>
      <c r="J7" s="13" t="e">
        <f>'FNS Improved - Step 1'!J7*#REF!*#REF!</f>
        <v>#REF!</v>
      </c>
      <c r="K7" s="13" t="e">
        <f>'FNS Improved - Step 1'!K7*#REF!*#REF!</f>
        <v>#REF!</v>
      </c>
      <c r="L7" s="13" t="e">
        <f>'FNS Improved - Step 1'!L7*#REF!*#REF!</f>
        <v>#REF!</v>
      </c>
      <c r="M7" s="13" t="e">
        <f>'FNS Improved - Step 1'!M7*#REF!*#REF!</f>
        <v>#REF!</v>
      </c>
      <c r="N7" s="13" t="e">
        <f>'FNS Improved - Step 1'!N7*#REF!*#REF!</f>
        <v>#REF!</v>
      </c>
      <c r="O7" s="13" t="e">
        <f>'FNS Improved - Step 1'!O7*#REF!*#REF!</f>
        <v>#REF!</v>
      </c>
      <c r="P7" s="13" t="e">
        <f>'FNS Improved - Step 1'!P7*#REF!*#REF!</f>
        <v>#REF!</v>
      </c>
      <c r="Q7" s="13" t="e">
        <f>'FNS Improved - Step 1'!Q7*#REF!*#REF!</f>
        <v>#REF!</v>
      </c>
      <c r="R7" s="13" t="e">
        <f>'FNS Improved - Step 1'!R7*#REF!*#REF!</f>
        <v>#REF!</v>
      </c>
      <c r="S7" s="13" t="e">
        <f>'FNS Improved - Step 1'!S7*#REF!*#REF!</f>
        <v>#REF!</v>
      </c>
      <c r="T7" s="13" t="e">
        <f>'FNS Improved - Step 1'!T7*#REF!*#REF!</f>
        <v>#REF!</v>
      </c>
      <c r="U7" s="13" t="e">
        <f>'FNS Improved - Step 1'!U7*#REF!*#REF!</f>
        <v>#REF!</v>
      </c>
      <c r="V7" s="13" t="e">
        <f>'FNS Improved - Step 1'!V7*#REF!*#REF!</f>
        <v>#REF!</v>
      </c>
      <c r="W7" s="13" t="e">
        <f>'FNS Improved - Step 1'!W7*#REF!*#REF!</f>
        <v>#REF!</v>
      </c>
      <c r="X7" s="13" t="e">
        <f>'FNS Improved - Step 1'!X7*#REF!*#REF!</f>
        <v>#REF!</v>
      </c>
      <c r="Y7" s="13" t="e">
        <f>'FNS Improved - Step 1'!Y7*#REF!*#REF!</f>
        <v>#REF!</v>
      </c>
      <c r="Z7" s="13" t="e">
        <f>'FNS Improved - Step 1'!Z7*#REF!*#REF!</f>
        <v>#REF!</v>
      </c>
      <c r="AA7" s="13" t="e">
        <f>'FNS Improved - Step 1'!AA7*#REF!*#REF!</f>
        <v>#REF!</v>
      </c>
      <c r="AB7" s="13" t="e">
        <f>'FNS Improved - Step 1'!AB7*#REF!*#REF!</f>
        <v>#REF!</v>
      </c>
      <c r="AC7" s="13" t="e">
        <f>'FNS Improved - Step 1'!AC7*#REF!*#REF!</f>
        <v>#REF!</v>
      </c>
      <c r="AD7" s="13" t="e">
        <f>'FNS Improved - Step 1'!AD7*#REF!*#REF!</f>
        <v>#REF!</v>
      </c>
      <c r="AE7" s="13" t="e">
        <f>'FNS Improved - Step 1'!AE7*#REF!*#REF!</f>
        <v>#REF!</v>
      </c>
      <c r="AF7" s="13" t="e">
        <f>'FNS Improved - Step 1'!AF7*#REF!*#REF!</f>
        <v>#REF!</v>
      </c>
      <c r="AG7" s="13" t="e">
        <f>'FNS Improved - Step 1'!AG7*#REF!*#REF!</f>
        <v>#REF!</v>
      </c>
      <c r="AH7" s="13" t="e">
        <f>'FNS Improved - Step 1'!AH7*#REF!*#REF!</f>
        <v>#REF!</v>
      </c>
      <c r="AI7" s="13" t="e">
        <f>'FNS Improved - Step 1'!AI7*#REF!*#REF!</f>
        <v>#REF!</v>
      </c>
      <c r="AJ7" s="13" t="e">
        <f>'FNS Improved - Step 1'!AJ7*#REF!*#REF!</f>
        <v>#REF!</v>
      </c>
      <c r="AL7" s="5"/>
      <c r="AM7" s="12"/>
      <c r="AN7" s="13"/>
      <c r="AO7" s="13"/>
      <c r="AP7" s="13"/>
      <c r="AQ7" s="13"/>
      <c r="AR7" s="13"/>
      <c r="AS7" s="13"/>
      <c r="AT7" s="13"/>
      <c r="AU7" s="13"/>
      <c r="AV7" s="13"/>
      <c r="AW7" s="13"/>
      <c r="AX7" s="13"/>
      <c r="AY7" s="13"/>
      <c r="AZ7" s="13"/>
      <c r="BA7" s="13"/>
      <c r="BB7" s="13"/>
      <c r="BC7" s="13"/>
      <c r="BD7" s="13"/>
      <c r="BE7" s="13"/>
      <c r="BF7" s="13"/>
      <c r="BG7" s="13"/>
      <c r="BH7" s="13"/>
      <c r="BI7" s="13"/>
      <c r="BJ7" s="13"/>
      <c r="BK7" s="13"/>
      <c r="BL7" s="7"/>
      <c r="BM7" s="7"/>
      <c r="BN7" s="7"/>
      <c r="BO7" s="7"/>
      <c r="BP7" s="7"/>
      <c r="BQ7" s="7"/>
      <c r="BR7" s="7"/>
      <c r="BS7" s="7"/>
      <c r="BT7" s="7"/>
      <c r="BU7" s="7"/>
    </row>
    <row r="8" spans="1:73">
      <c r="A8" s="5">
        <v>4</v>
      </c>
      <c r="B8" s="16" t="e">
        <f>'FNS Improved - Step 1'!B8*#REF!*#REF!</f>
        <v>#REF!</v>
      </c>
      <c r="C8" s="13" t="e">
        <f>'FNS Improved - Step 1'!C8*#REF!*#REF!</f>
        <v>#REF!</v>
      </c>
      <c r="D8" s="13" t="e">
        <f>'FNS Improved - Step 1'!D8*#REF!*#REF!</f>
        <v>#REF!</v>
      </c>
      <c r="E8" s="13" t="e">
        <f>'FNS Improved - Step 1'!E8*#REF!*#REF!</f>
        <v>#REF!</v>
      </c>
      <c r="F8" s="13" t="e">
        <f>'FNS Improved - Step 1'!F8*#REF!*#REF!</f>
        <v>#REF!</v>
      </c>
      <c r="G8" s="13" t="e">
        <f>'FNS Improved - Step 1'!G8*#REF!*#REF!</f>
        <v>#REF!</v>
      </c>
      <c r="H8" s="13" t="e">
        <f>'FNS Improved - Step 1'!H8*#REF!*#REF!</f>
        <v>#REF!</v>
      </c>
      <c r="I8" s="13" t="e">
        <f>'FNS Improved - Step 1'!I8*#REF!*#REF!</f>
        <v>#REF!</v>
      </c>
      <c r="J8" s="13" t="e">
        <f>'FNS Improved - Step 1'!J8*#REF!*#REF!</f>
        <v>#REF!</v>
      </c>
      <c r="K8" s="13" t="e">
        <f>'FNS Improved - Step 1'!K8*#REF!*#REF!</f>
        <v>#REF!</v>
      </c>
      <c r="L8" s="13" t="e">
        <f>'FNS Improved - Step 1'!L8*#REF!*#REF!</f>
        <v>#REF!</v>
      </c>
      <c r="M8" s="13" t="e">
        <f>'FNS Improved - Step 1'!M8*#REF!*#REF!</f>
        <v>#REF!</v>
      </c>
      <c r="N8" s="13" t="e">
        <f>'FNS Improved - Step 1'!N8*#REF!*#REF!</f>
        <v>#REF!</v>
      </c>
      <c r="O8" s="13" t="e">
        <f>'FNS Improved - Step 1'!O8*#REF!*#REF!</f>
        <v>#REF!</v>
      </c>
      <c r="P8" s="13" t="e">
        <f>'FNS Improved - Step 1'!P8*#REF!*#REF!</f>
        <v>#REF!</v>
      </c>
      <c r="Q8" s="13" t="e">
        <f>'FNS Improved - Step 1'!Q8*#REF!*#REF!</f>
        <v>#REF!</v>
      </c>
      <c r="R8" s="13" t="e">
        <f>'FNS Improved - Step 1'!R8*#REF!*#REF!</f>
        <v>#REF!</v>
      </c>
      <c r="S8" s="13" t="e">
        <f>'FNS Improved - Step 1'!S8*#REF!*#REF!</f>
        <v>#REF!</v>
      </c>
      <c r="T8" s="13" t="e">
        <f>'FNS Improved - Step 1'!T8*#REF!*#REF!</f>
        <v>#REF!</v>
      </c>
      <c r="U8" s="13" t="e">
        <f>'FNS Improved - Step 1'!U8*#REF!*#REF!</f>
        <v>#REF!</v>
      </c>
      <c r="V8" s="13" t="e">
        <f>'FNS Improved - Step 1'!V8*#REF!*#REF!</f>
        <v>#REF!</v>
      </c>
      <c r="W8" s="13" t="e">
        <f>'FNS Improved - Step 1'!W8*#REF!*#REF!</f>
        <v>#REF!</v>
      </c>
      <c r="X8" s="13" t="e">
        <f>'FNS Improved - Step 1'!X8*#REF!*#REF!</f>
        <v>#REF!</v>
      </c>
      <c r="Y8" s="13" t="e">
        <f>'FNS Improved - Step 1'!Y8*#REF!*#REF!</f>
        <v>#REF!</v>
      </c>
      <c r="Z8" s="13" t="e">
        <f>'FNS Improved - Step 1'!Z8*#REF!*#REF!</f>
        <v>#REF!</v>
      </c>
      <c r="AA8" s="13" t="e">
        <f>'FNS Improved - Step 1'!AA8*#REF!*#REF!</f>
        <v>#REF!</v>
      </c>
      <c r="AB8" s="13" t="e">
        <f>'FNS Improved - Step 1'!AB8*#REF!*#REF!</f>
        <v>#REF!</v>
      </c>
      <c r="AC8" s="13" t="e">
        <f>'FNS Improved - Step 1'!AC8*#REF!*#REF!</f>
        <v>#REF!</v>
      </c>
      <c r="AD8" s="13" t="e">
        <f>'FNS Improved - Step 1'!AD8*#REF!*#REF!</f>
        <v>#REF!</v>
      </c>
      <c r="AE8" s="13" t="e">
        <f>'FNS Improved - Step 1'!AE8*#REF!*#REF!</f>
        <v>#REF!</v>
      </c>
      <c r="AF8" s="13" t="e">
        <f>'FNS Improved - Step 1'!AF8*#REF!*#REF!</f>
        <v>#REF!</v>
      </c>
      <c r="AG8" s="13" t="e">
        <f>'FNS Improved - Step 1'!AG8*#REF!*#REF!</f>
        <v>#REF!</v>
      </c>
      <c r="AH8" s="13" t="e">
        <f>'FNS Improved - Step 1'!AH8*#REF!*#REF!</f>
        <v>#REF!</v>
      </c>
      <c r="AI8" s="13" t="e">
        <f>'FNS Improved - Step 1'!AI8*#REF!*#REF!</f>
        <v>#REF!</v>
      </c>
      <c r="AJ8" s="13" t="e">
        <f>'FNS Improved - Step 1'!AJ8*#REF!*#REF!</f>
        <v>#REF!</v>
      </c>
      <c r="AL8" s="5"/>
      <c r="AM8" s="12"/>
      <c r="AN8" s="13"/>
      <c r="AO8" s="13"/>
      <c r="AP8" s="13"/>
      <c r="AQ8" s="13"/>
      <c r="AR8" s="13"/>
      <c r="AS8" s="13"/>
      <c r="AT8" s="13"/>
      <c r="AU8" s="13"/>
      <c r="AV8" s="13"/>
      <c r="AW8" s="13"/>
      <c r="AX8" s="13"/>
      <c r="AY8" s="13"/>
      <c r="AZ8" s="13"/>
      <c r="BA8" s="13"/>
      <c r="BB8" s="13"/>
      <c r="BC8" s="13"/>
      <c r="BD8" s="13"/>
      <c r="BE8" s="13"/>
      <c r="BF8" s="13"/>
      <c r="BG8" s="13"/>
      <c r="BH8" s="13"/>
      <c r="BI8" s="13"/>
      <c r="BJ8" s="13"/>
      <c r="BK8" s="13"/>
      <c r="BL8" s="7"/>
      <c r="BM8" s="7"/>
      <c r="BN8" s="7"/>
      <c r="BO8" s="7"/>
      <c r="BP8" s="7"/>
      <c r="BQ8" s="7"/>
      <c r="BR8" s="7"/>
      <c r="BS8" s="7"/>
      <c r="BT8" s="7"/>
      <c r="BU8" s="7"/>
    </row>
    <row r="9" spans="1:73">
      <c r="A9" s="5">
        <v>5</v>
      </c>
      <c r="B9" s="16" t="e">
        <f>'FNS Improved - Step 1'!B9*#REF!*#REF!</f>
        <v>#REF!</v>
      </c>
      <c r="C9" s="13" t="e">
        <f>'FNS Improved - Step 1'!C9*#REF!*#REF!</f>
        <v>#REF!</v>
      </c>
      <c r="D9" s="13" t="e">
        <f>'FNS Improved - Step 1'!D9*#REF!*#REF!</f>
        <v>#REF!</v>
      </c>
      <c r="E9" s="13" t="e">
        <f>'FNS Improved - Step 1'!E9*#REF!*#REF!</f>
        <v>#REF!</v>
      </c>
      <c r="F9" s="13" t="e">
        <f>'FNS Improved - Step 1'!F9*#REF!*#REF!</f>
        <v>#REF!</v>
      </c>
      <c r="G9" s="13" t="e">
        <f>'FNS Improved - Step 1'!G9*#REF!*#REF!</f>
        <v>#REF!</v>
      </c>
      <c r="H9" s="13" t="e">
        <f>'FNS Improved - Step 1'!H9*#REF!*#REF!</f>
        <v>#REF!</v>
      </c>
      <c r="I9" s="13" t="e">
        <f>'FNS Improved - Step 1'!I9*#REF!*#REF!</f>
        <v>#REF!</v>
      </c>
      <c r="J9" s="13" t="e">
        <f>'FNS Improved - Step 1'!J9*#REF!*#REF!</f>
        <v>#REF!</v>
      </c>
      <c r="K9" s="13" t="e">
        <f>'FNS Improved - Step 1'!K9*#REF!*#REF!</f>
        <v>#REF!</v>
      </c>
      <c r="L9" s="13" t="e">
        <f>'FNS Improved - Step 1'!L9*#REF!*#REF!</f>
        <v>#REF!</v>
      </c>
      <c r="M9" s="13" t="e">
        <f>'FNS Improved - Step 1'!M9*#REF!*#REF!</f>
        <v>#REF!</v>
      </c>
      <c r="N9" s="13" t="e">
        <f>'FNS Improved - Step 1'!N9*#REF!*#REF!</f>
        <v>#REF!</v>
      </c>
      <c r="O9" s="13" t="e">
        <f>'FNS Improved - Step 1'!O9*#REF!*#REF!</f>
        <v>#REF!</v>
      </c>
      <c r="P9" s="13" t="e">
        <f>'FNS Improved - Step 1'!P9*#REF!*#REF!</f>
        <v>#REF!</v>
      </c>
      <c r="Q9" s="13" t="e">
        <f>'FNS Improved - Step 1'!Q9*#REF!*#REF!</f>
        <v>#REF!</v>
      </c>
      <c r="R9" s="13" t="e">
        <f>'FNS Improved - Step 1'!R9*#REF!*#REF!</f>
        <v>#REF!</v>
      </c>
      <c r="S9" s="13" t="e">
        <f>'FNS Improved - Step 1'!S9*#REF!*#REF!</f>
        <v>#REF!</v>
      </c>
      <c r="T9" s="13" t="e">
        <f>'FNS Improved - Step 1'!T9*#REF!*#REF!</f>
        <v>#REF!</v>
      </c>
      <c r="U9" s="13" t="e">
        <f>'FNS Improved - Step 1'!U9*#REF!*#REF!</f>
        <v>#REF!</v>
      </c>
      <c r="V9" s="13" t="e">
        <f>'FNS Improved - Step 1'!V9*#REF!*#REF!</f>
        <v>#REF!</v>
      </c>
      <c r="W9" s="13" t="e">
        <f>'FNS Improved - Step 1'!W9*#REF!*#REF!</f>
        <v>#REF!</v>
      </c>
      <c r="X9" s="13" t="e">
        <f>'FNS Improved - Step 1'!X9*#REF!*#REF!</f>
        <v>#REF!</v>
      </c>
      <c r="Y9" s="13" t="e">
        <f>'FNS Improved - Step 1'!Y9*#REF!*#REF!</f>
        <v>#REF!</v>
      </c>
      <c r="Z9" s="13" t="e">
        <f>'FNS Improved - Step 1'!Z9*#REF!*#REF!</f>
        <v>#REF!</v>
      </c>
      <c r="AA9" s="13" t="e">
        <f>'FNS Improved - Step 1'!AA9*#REF!*#REF!</f>
        <v>#REF!</v>
      </c>
      <c r="AB9" s="13" t="e">
        <f>'FNS Improved - Step 1'!AB9*#REF!*#REF!</f>
        <v>#REF!</v>
      </c>
      <c r="AC9" s="13" t="e">
        <f>'FNS Improved - Step 1'!AC9*#REF!*#REF!</f>
        <v>#REF!</v>
      </c>
      <c r="AD9" s="13" t="e">
        <f>'FNS Improved - Step 1'!AD9*#REF!*#REF!</f>
        <v>#REF!</v>
      </c>
      <c r="AE9" s="13" t="e">
        <f>'FNS Improved - Step 1'!AE9*#REF!*#REF!</f>
        <v>#REF!</v>
      </c>
      <c r="AF9" s="13" t="e">
        <f>'FNS Improved - Step 1'!AF9*#REF!*#REF!</f>
        <v>#REF!</v>
      </c>
      <c r="AG9" s="13" t="e">
        <f>'FNS Improved - Step 1'!AG9*#REF!*#REF!</f>
        <v>#REF!</v>
      </c>
      <c r="AH9" s="13" t="e">
        <f>'FNS Improved - Step 1'!AH9*#REF!*#REF!</f>
        <v>#REF!</v>
      </c>
      <c r="AI9" s="13" t="e">
        <f>'FNS Improved - Step 1'!AI9*#REF!*#REF!</f>
        <v>#REF!</v>
      </c>
      <c r="AJ9" s="13" t="e">
        <f>'FNS Improved - Step 1'!AJ9*#REF!*#REF!</f>
        <v>#REF!</v>
      </c>
      <c r="AL9" s="5"/>
      <c r="AM9" s="12"/>
      <c r="AN9" s="13"/>
      <c r="AO9" s="13"/>
      <c r="AP9" s="13"/>
      <c r="AQ9" s="13"/>
      <c r="AR9" s="13"/>
      <c r="AS9" s="13"/>
      <c r="AT9" s="13"/>
      <c r="AU9" s="13"/>
      <c r="AV9" s="13"/>
      <c r="AW9" s="13"/>
      <c r="AX9" s="13"/>
      <c r="AY9" s="13"/>
      <c r="AZ9" s="13"/>
      <c r="BA9" s="13"/>
      <c r="BB9" s="13"/>
      <c r="BC9" s="13"/>
      <c r="BD9" s="13"/>
      <c r="BE9" s="13"/>
      <c r="BF9" s="13"/>
      <c r="BG9" s="13"/>
      <c r="BH9" s="13"/>
      <c r="BI9" s="13"/>
      <c r="BJ9" s="13"/>
      <c r="BK9" s="13"/>
      <c r="BL9" s="7"/>
      <c r="BM9" s="7"/>
      <c r="BN9" s="7"/>
      <c r="BO9" s="7"/>
      <c r="BP9" s="7"/>
      <c r="BQ9" s="7"/>
      <c r="BR9" s="7"/>
      <c r="BS9" s="7"/>
      <c r="BT9" s="7"/>
      <c r="BU9" s="7"/>
    </row>
    <row r="10" spans="1:73">
      <c r="A10" s="5">
        <v>6</v>
      </c>
      <c r="B10" s="16" t="e">
        <f>'FNS Improved - Step 1'!B10*#REF!*#REF!</f>
        <v>#REF!</v>
      </c>
      <c r="C10" s="13" t="e">
        <f>'FNS Improved - Step 1'!C10*#REF!*#REF!</f>
        <v>#REF!</v>
      </c>
      <c r="D10" s="13" t="e">
        <f>'FNS Improved - Step 1'!D10*#REF!*#REF!</f>
        <v>#REF!</v>
      </c>
      <c r="E10" s="13" t="e">
        <f>'FNS Improved - Step 1'!E10*#REF!*#REF!</f>
        <v>#REF!</v>
      </c>
      <c r="F10" s="13" t="e">
        <f>'FNS Improved - Step 1'!F10*#REF!*#REF!</f>
        <v>#REF!</v>
      </c>
      <c r="G10" s="13" t="e">
        <f>'FNS Improved - Step 1'!G10*#REF!*#REF!</f>
        <v>#REF!</v>
      </c>
      <c r="H10" s="13" t="e">
        <f>'FNS Improved - Step 1'!H10*#REF!*#REF!</f>
        <v>#REF!</v>
      </c>
      <c r="I10" s="13" t="e">
        <f>'FNS Improved - Step 1'!I10*#REF!*#REF!</f>
        <v>#REF!</v>
      </c>
      <c r="J10" s="13" t="e">
        <f>'FNS Improved - Step 1'!J10*#REF!*#REF!</f>
        <v>#REF!</v>
      </c>
      <c r="K10" s="13" t="e">
        <f>'FNS Improved - Step 1'!K10*#REF!*#REF!</f>
        <v>#REF!</v>
      </c>
      <c r="L10" s="13" t="e">
        <f>'FNS Improved - Step 1'!L10*#REF!*#REF!</f>
        <v>#REF!</v>
      </c>
      <c r="M10" s="13" t="e">
        <f>'FNS Improved - Step 1'!M10*#REF!*#REF!</f>
        <v>#REF!</v>
      </c>
      <c r="N10" s="13" t="e">
        <f>'FNS Improved - Step 1'!N10*#REF!*#REF!</f>
        <v>#REF!</v>
      </c>
      <c r="O10" s="13" t="e">
        <f>'FNS Improved - Step 1'!O10*#REF!*#REF!</f>
        <v>#REF!</v>
      </c>
      <c r="P10" s="13" t="e">
        <f>'FNS Improved - Step 1'!P10*#REF!*#REF!</f>
        <v>#REF!</v>
      </c>
      <c r="Q10" s="13" t="e">
        <f>'FNS Improved - Step 1'!Q10*#REF!*#REF!</f>
        <v>#REF!</v>
      </c>
      <c r="R10" s="13" t="e">
        <f>'FNS Improved - Step 1'!R10*#REF!*#REF!</f>
        <v>#REF!</v>
      </c>
      <c r="S10" s="13" t="e">
        <f>'FNS Improved - Step 1'!S10*#REF!*#REF!</f>
        <v>#REF!</v>
      </c>
      <c r="T10" s="13" t="e">
        <f>'FNS Improved - Step 1'!T10*#REF!*#REF!</f>
        <v>#REF!</v>
      </c>
      <c r="U10" s="13" t="e">
        <f>'FNS Improved - Step 1'!U10*#REF!*#REF!</f>
        <v>#REF!</v>
      </c>
      <c r="V10" s="13" t="e">
        <f>'FNS Improved - Step 1'!V10*#REF!*#REF!</f>
        <v>#REF!</v>
      </c>
      <c r="W10" s="13" t="e">
        <f>'FNS Improved - Step 1'!W10*#REF!*#REF!</f>
        <v>#REF!</v>
      </c>
      <c r="X10" s="13" t="e">
        <f>'FNS Improved - Step 1'!X10*#REF!*#REF!</f>
        <v>#REF!</v>
      </c>
      <c r="Y10" s="13" t="e">
        <f>'FNS Improved - Step 1'!Y10*#REF!*#REF!</f>
        <v>#REF!</v>
      </c>
      <c r="Z10" s="13" t="e">
        <f>'FNS Improved - Step 1'!Z10*#REF!*#REF!</f>
        <v>#REF!</v>
      </c>
      <c r="AA10" s="13" t="e">
        <f>'FNS Improved - Step 1'!AA10*#REF!*#REF!</f>
        <v>#REF!</v>
      </c>
      <c r="AB10" s="13" t="e">
        <f>'FNS Improved - Step 1'!AB10*#REF!*#REF!</f>
        <v>#REF!</v>
      </c>
      <c r="AC10" s="13" t="e">
        <f>'FNS Improved - Step 1'!AC10*#REF!*#REF!</f>
        <v>#REF!</v>
      </c>
      <c r="AD10" s="13" t="e">
        <f>'FNS Improved - Step 1'!AD10*#REF!*#REF!</f>
        <v>#REF!</v>
      </c>
      <c r="AE10" s="13" t="e">
        <f>'FNS Improved - Step 1'!AE10*#REF!*#REF!</f>
        <v>#REF!</v>
      </c>
      <c r="AF10" s="13" t="e">
        <f>'FNS Improved - Step 1'!AF10*#REF!*#REF!</f>
        <v>#REF!</v>
      </c>
      <c r="AG10" s="13" t="e">
        <f>'FNS Improved - Step 1'!AG10*#REF!*#REF!</f>
        <v>#REF!</v>
      </c>
      <c r="AH10" s="13" t="e">
        <f>'FNS Improved - Step 1'!AH10*#REF!*#REF!</f>
        <v>#REF!</v>
      </c>
      <c r="AI10" s="13" t="e">
        <f>'FNS Improved - Step 1'!AI10*#REF!*#REF!</f>
        <v>#REF!</v>
      </c>
      <c r="AJ10" s="13" t="e">
        <f>'FNS Improved - Step 1'!AJ10*#REF!*#REF!</f>
        <v>#REF!</v>
      </c>
      <c r="AL10" s="5"/>
      <c r="AM10" s="12"/>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7"/>
      <c r="BM10" s="7"/>
      <c r="BN10" s="7"/>
      <c r="BO10" s="7"/>
      <c r="BP10" s="7"/>
      <c r="BQ10" s="7"/>
      <c r="BR10" s="7"/>
      <c r="BS10" s="7"/>
      <c r="BT10" s="7"/>
      <c r="BU10" s="7"/>
    </row>
    <row r="11" spans="1:73">
      <c r="A11" s="5">
        <v>7</v>
      </c>
      <c r="B11" s="16" t="e">
        <f>'FNS Improved - Step 1'!B11*#REF!*#REF!</f>
        <v>#REF!</v>
      </c>
      <c r="C11" s="13" t="e">
        <f>'FNS Improved - Step 1'!C11*#REF!*#REF!</f>
        <v>#REF!</v>
      </c>
      <c r="D11" s="13" t="e">
        <f>'FNS Improved - Step 1'!D11*#REF!*#REF!</f>
        <v>#REF!</v>
      </c>
      <c r="E11" s="13" t="e">
        <f>'FNS Improved - Step 1'!E11*#REF!*#REF!</f>
        <v>#REF!</v>
      </c>
      <c r="F11" s="13" t="e">
        <f>'FNS Improved - Step 1'!F11*#REF!*#REF!</f>
        <v>#REF!</v>
      </c>
      <c r="G11" s="13" t="e">
        <f>'FNS Improved - Step 1'!G11*#REF!*#REF!</f>
        <v>#REF!</v>
      </c>
      <c r="H11" s="13" t="e">
        <f>'FNS Improved - Step 1'!H11*#REF!*#REF!</f>
        <v>#REF!</v>
      </c>
      <c r="I11" s="13" t="e">
        <f>'FNS Improved - Step 1'!I11*#REF!*#REF!</f>
        <v>#REF!</v>
      </c>
      <c r="J11" s="13" t="e">
        <f>'FNS Improved - Step 1'!J11*#REF!*#REF!</f>
        <v>#REF!</v>
      </c>
      <c r="K11" s="13" t="e">
        <f>'FNS Improved - Step 1'!K11*#REF!*#REF!</f>
        <v>#REF!</v>
      </c>
      <c r="L11" s="13" t="e">
        <f>'FNS Improved - Step 1'!L11*#REF!*#REF!</f>
        <v>#REF!</v>
      </c>
      <c r="M11" s="13" t="e">
        <f>'FNS Improved - Step 1'!M11*#REF!*#REF!</f>
        <v>#REF!</v>
      </c>
      <c r="N11" s="13" t="e">
        <f>'FNS Improved - Step 1'!N11*#REF!*#REF!</f>
        <v>#REF!</v>
      </c>
      <c r="O11" s="13" t="e">
        <f>'FNS Improved - Step 1'!O11*#REF!*#REF!</f>
        <v>#REF!</v>
      </c>
      <c r="P11" s="13" t="e">
        <f>'FNS Improved - Step 1'!P11*#REF!*#REF!</f>
        <v>#REF!</v>
      </c>
      <c r="Q11" s="13" t="e">
        <f>'FNS Improved - Step 1'!Q11*#REF!*#REF!</f>
        <v>#REF!</v>
      </c>
      <c r="R11" s="13" t="e">
        <f>'FNS Improved - Step 1'!R11*#REF!*#REF!</f>
        <v>#REF!</v>
      </c>
      <c r="S11" s="13" t="e">
        <f>'FNS Improved - Step 1'!S11*#REF!*#REF!</f>
        <v>#REF!</v>
      </c>
      <c r="T11" s="13" t="e">
        <f>'FNS Improved - Step 1'!T11*#REF!*#REF!</f>
        <v>#REF!</v>
      </c>
      <c r="U11" s="13" t="e">
        <f>'FNS Improved - Step 1'!U11*#REF!*#REF!</f>
        <v>#REF!</v>
      </c>
      <c r="V11" s="13" t="e">
        <f>'FNS Improved - Step 1'!V11*#REF!*#REF!</f>
        <v>#REF!</v>
      </c>
      <c r="W11" s="13" t="e">
        <f>'FNS Improved - Step 1'!W11*#REF!*#REF!</f>
        <v>#REF!</v>
      </c>
      <c r="X11" s="13" t="e">
        <f>'FNS Improved - Step 1'!X11*#REF!*#REF!</f>
        <v>#REF!</v>
      </c>
      <c r="Y11" s="13" t="e">
        <f>'FNS Improved - Step 1'!Y11*#REF!*#REF!</f>
        <v>#REF!</v>
      </c>
      <c r="Z11" s="13" t="e">
        <f>'FNS Improved - Step 1'!Z11*#REF!*#REF!</f>
        <v>#REF!</v>
      </c>
      <c r="AA11" s="13" t="e">
        <f>'FNS Improved - Step 1'!AA11*#REF!*#REF!</f>
        <v>#REF!</v>
      </c>
      <c r="AB11" s="13" t="e">
        <f>'FNS Improved - Step 1'!AB11*#REF!*#REF!</f>
        <v>#REF!</v>
      </c>
      <c r="AC11" s="13" t="e">
        <f>'FNS Improved - Step 1'!AC11*#REF!*#REF!</f>
        <v>#REF!</v>
      </c>
      <c r="AD11" s="13" t="e">
        <f>'FNS Improved - Step 1'!AD11*#REF!*#REF!</f>
        <v>#REF!</v>
      </c>
      <c r="AE11" s="13" t="e">
        <f>'FNS Improved - Step 1'!AE11*#REF!*#REF!</f>
        <v>#REF!</v>
      </c>
      <c r="AF11" s="13" t="e">
        <f>'FNS Improved - Step 1'!AF11*#REF!*#REF!</f>
        <v>#REF!</v>
      </c>
      <c r="AG11" s="13" t="e">
        <f>'FNS Improved - Step 1'!AG11*#REF!*#REF!</f>
        <v>#REF!</v>
      </c>
      <c r="AH11" s="13" t="e">
        <f>'FNS Improved - Step 1'!AH11*#REF!*#REF!</f>
        <v>#REF!</v>
      </c>
      <c r="AI11" s="13" t="e">
        <f>'FNS Improved - Step 1'!AI11*#REF!*#REF!</f>
        <v>#REF!</v>
      </c>
      <c r="AJ11" s="13" t="e">
        <f>'FNS Improved - Step 1'!AJ11*#REF!*#REF!</f>
        <v>#REF!</v>
      </c>
      <c r="AL11" s="5"/>
      <c r="AM11" s="12"/>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7"/>
      <c r="BM11" s="7"/>
      <c r="BN11" s="7"/>
      <c r="BO11" s="7"/>
      <c r="BP11" s="7"/>
      <c r="BQ11" s="7"/>
      <c r="BR11" s="7"/>
      <c r="BS11" s="7"/>
      <c r="BT11" s="7"/>
      <c r="BU11" s="7"/>
    </row>
    <row r="12" spans="1:73">
      <c r="A12" s="5">
        <v>8</v>
      </c>
      <c r="B12" s="16" t="e">
        <f>'FNS Improved - Step 1'!B12*#REF!*#REF!</f>
        <v>#REF!</v>
      </c>
      <c r="C12" s="13" t="e">
        <f>'FNS Improved - Step 1'!C12*#REF!*#REF!</f>
        <v>#REF!</v>
      </c>
      <c r="D12" s="13" t="e">
        <f>'FNS Improved - Step 1'!D12*#REF!*#REF!</f>
        <v>#REF!</v>
      </c>
      <c r="E12" s="13" t="e">
        <f>'FNS Improved - Step 1'!E12*#REF!*#REF!</f>
        <v>#REF!</v>
      </c>
      <c r="F12" s="13" t="e">
        <f>'FNS Improved - Step 1'!F12*#REF!*#REF!</f>
        <v>#REF!</v>
      </c>
      <c r="G12" s="13" t="e">
        <f>'FNS Improved - Step 1'!G12*#REF!*#REF!</f>
        <v>#REF!</v>
      </c>
      <c r="H12" s="13" t="e">
        <f>'FNS Improved - Step 1'!H12*#REF!*#REF!</f>
        <v>#REF!</v>
      </c>
      <c r="I12" s="13" t="e">
        <f>'FNS Improved - Step 1'!I12*#REF!*#REF!</f>
        <v>#REF!</v>
      </c>
      <c r="J12" s="13" t="e">
        <f>'FNS Improved - Step 1'!J12*#REF!*#REF!</f>
        <v>#REF!</v>
      </c>
      <c r="K12" s="13" t="e">
        <f>'FNS Improved - Step 1'!K12*#REF!*#REF!</f>
        <v>#REF!</v>
      </c>
      <c r="L12" s="13" t="e">
        <f>'FNS Improved - Step 1'!L12*#REF!*#REF!</f>
        <v>#REF!</v>
      </c>
      <c r="M12" s="13" t="e">
        <f>'FNS Improved - Step 1'!M12*#REF!*#REF!</f>
        <v>#REF!</v>
      </c>
      <c r="N12" s="13" t="e">
        <f>'FNS Improved - Step 1'!N12*#REF!*#REF!</f>
        <v>#REF!</v>
      </c>
      <c r="O12" s="13" t="e">
        <f>'FNS Improved - Step 1'!O12*#REF!*#REF!</f>
        <v>#REF!</v>
      </c>
      <c r="P12" s="13" t="e">
        <f>'FNS Improved - Step 1'!P12*#REF!*#REF!</f>
        <v>#REF!</v>
      </c>
      <c r="Q12" s="13" t="e">
        <f>'FNS Improved - Step 1'!Q12*#REF!*#REF!</f>
        <v>#REF!</v>
      </c>
      <c r="R12" s="13" t="e">
        <f>'FNS Improved - Step 1'!R12*#REF!*#REF!</f>
        <v>#REF!</v>
      </c>
      <c r="S12" s="13" t="e">
        <f>'FNS Improved - Step 1'!S12*#REF!*#REF!</f>
        <v>#REF!</v>
      </c>
      <c r="T12" s="13" t="e">
        <f>'FNS Improved - Step 1'!T12*#REF!*#REF!</f>
        <v>#REF!</v>
      </c>
      <c r="U12" s="13" t="e">
        <f>'FNS Improved - Step 1'!U12*#REF!*#REF!</f>
        <v>#REF!</v>
      </c>
      <c r="V12" s="13" t="e">
        <f>'FNS Improved - Step 1'!V12*#REF!*#REF!</f>
        <v>#REF!</v>
      </c>
      <c r="W12" s="13" t="e">
        <f>'FNS Improved - Step 1'!W12*#REF!*#REF!</f>
        <v>#REF!</v>
      </c>
      <c r="X12" s="13" t="e">
        <f>'FNS Improved - Step 1'!X12*#REF!*#REF!</f>
        <v>#REF!</v>
      </c>
      <c r="Y12" s="13" t="e">
        <f>'FNS Improved - Step 1'!Y12*#REF!*#REF!</f>
        <v>#REF!</v>
      </c>
      <c r="Z12" s="13" t="e">
        <f>'FNS Improved - Step 1'!Z12*#REF!*#REF!</f>
        <v>#REF!</v>
      </c>
      <c r="AA12" s="13" t="e">
        <f>'FNS Improved - Step 1'!AA12*#REF!*#REF!</f>
        <v>#REF!</v>
      </c>
      <c r="AB12" s="13" t="e">
        <f>'FNS Improved - Step 1'!AB12*#REF!*#REF!</f>
        <v>#REF!</v>
      </c>
      <c r="AC12" s="13" t="e">
        <f>'FNS Improved - Step 1'!AC12*#REF!*#REF!</f>
        <v>#REF!</v>
      </c>
      <c r="AD12" s="13" t="e">
        <f>'FNS Improved - Step 1'!AD12*#REF!*#REF!</f>
        <v>#REF!</v>
      </c>
      <c r="AE12" s="13" t="e">
        <f>'FNS Improved - Step 1'!AE12*#REF!*#REF!</f>
        <v>#REF!</v>
      </c>
      <c r="AF12" s="13" t="e">
        <f>'FNS Improved - Step 1'!AF12*#REF!*#REF!</f>
        <v>#REF!</v>
      </c>
      <c r="AG12" s="13" t="e">
        <f>'FNS Improved - Step 1'!AG12*#REF!*#REF!</f>
        <v>#REF!</v>
      </c>
      <c r="AH12" s="13" t="e">
        <f>'FNS Improved - Step 1'!AH12*#REF!*#REF!</f>
        <v>#REF!</v>
      </c>
      <c r="AI12" s="13" t="e">
        <f>'FNS Improved - Step 1'!AI12*#REF!*#REF!</f>
        <v>#REF!</v>
      </c>
      <c r="AJ12" s="13" t="e">
        <f>'FNS Improved - Step 1'!AJ12*#REF!*#REF!</f>
        <v>#REF!</v>
      </c>
      <c r="AL12" s="5"/>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7"/>
      <c r="BM12" s="7"/>
      <c r="BN12" s="7"/>
      <c r="BO12" s="7"/>
      <c r="BP12" s="7"/>
      <c r="BQ12" s="7"/>
      <c r="BR12" s="7"/>
      <c r="BS12" s="7"/>
      <c r="BT12" s="7"/>
      <c r="BU12" s="7"/>
    </row>
    <row r="13" spans="1:73">
      <c r="A13" s="5">
        <v>9</v>
      </c>
      <c r="B13" s="16" t="e">
        <f>'FNS Improved - Step 1'!B13*#REF!*#REF!</f>
        <v>#REF!</v>
      </c>
      <c r="C13" s="13" t="e">
        <f>'FNS Improved - Step 1'!C13*#REF!*#REF!</f>
        <v>#REF!</v>
      </c>
      <c r="D13" s="13" t="e">
        <f>'FNS Improved - Step 1'!D13*#REF!*#REF!</f>
        <v>#REF!</v>
      </c>
      <c r="E13" s="13" t="e">
        <f>'FNS Improved - Step 1'!E13*#REF!*#REF!</f>
        <v>#REF!</v>
      </c>
      <c r="F13" s="13" t="e">
        <f>'FNS Improved - Step 1'!F13*#REF!*#REF!</f>
        <v>#REF!</v>
      </c>
      <c r="G13" s="13" t="e">
        <f>'FNS Improved - Step 1'!G13*#REF!*#REF!</f>
        <v>#REF!</v>
      </c>
      <c r="H13" s="13" t="e">
        <f>'FNS Improved - Step 1'!H13*#REF!*#REF!</f>
        <v>#REF!</v>
      </c>
      <c r="I13" s="13" t="e">
        <f>'FNS Improved - Step 1'!I13*#REF!*#REF!</f>
        <v>#REF!</v>
      </c>
      <c r="J13" s="13" t="e">
        <f>'FNS Improved - Step 1'!J13*#REF!*#REF!</f>
        <v>#REF!</v>
      </c>
      <c r="K13" s="13" t="e">
        <f>'FNS Improved - Step 1'!K13*#REF!*#REF!</f>
        <v>#REF!</v>
      </c>
      <c r="L13" s="13" t="e">
        <f>'FNS Improved - Step 1'!L13*#REF!*#REF!</f>
        <v>#REF!</v>
      </c>
      <c r="M13" s="13" t="e">
        <f>'FNS Improved - Step 1'!M13*#REF!*#REF!</f>
        <v>#REF!</v>
      </c>
      <c r="N13" s="13" t="e">
        <f>'FNS Improved - Step 1'!N13*#REF!*#REF!</f>
        <v>#REF!</v>
      </c>
      <c r="O13" s="13" t="e">
        <f>'FNS Improved - Step 1'!O13*#REF!*#REF!</f>
        <v>#REF!</v>
      </c>
      <c r="P13" s="13" t="e">
        <f>'FNS Improved - Step 1'!P13*#REF!*#REF!</f>
        <v>#REF!</v>
      </c>
      <c r="Q13" s="13" t="e">
        <f>'FNS Improved - Step 1'!Q13*#REF!*#REF!</f>
        <v>#REF!</v>
      </c>
      <c r="R13" s="13" t="e">
        <f>'FNS Improved - Step 1'!R13*#REF!*#REF!</f>
        <v>#REF!</v>
      </c>
      <c r="S13" s="13" t="e">
        <f>'FNS Improved - Step 1'!S13*#REF!*#REF!</f>
        <v>#REF!</v>
      </c>
      <c r="T13" s="13" t="e">
        <f>'FNS Improved - Step 1'!T13*#REF!*#REF!</f>
        <v>#REF!</v>
      </c>
      <c r="U13" s="13" t="e">
        <f>'FNS Improved - Step 1'!U13*#REF!*#REF!</f>
        <v>#REF!</v>
      </c>
      <c r="V13" s="13" t="e">
        <f>'FNS Improved - Step 1'!V13*#REF!*#REF!</f>
        <v>#REF!</v>
      </c>
      <c r="W13" s="13" t="e">
        <f>'FNS Improved - Step 1'!W13*#REF!*#REF!</f>
        <v>#REF!</v>
      </c>
      <c r="X13" s="13" t="e">
        <f>'FNS Improved - Step 1'!X13*#REF!*#REF!</f>
        <v>#REF!</v>
      </c>
      <c r="Y13" s="13" t="e">
        <f>'FNS Improved - Step 1'!Y13*#REF!*#REF!</f>
        <v>#REF!</v>
      </c>
      <c r="Z13" s="13" t="e">
        <f>'FNS Improved - Step 1'!Z13*#REF!*#REF!</f>
        <v>#REF!</v>
      </c>
      <c r="AA13" s="13" t="e">
        <f>'FNS Improved - Step 1'!AA13*#REF!*#REF!</f>
        <v>#REF!</v>
      </c>
      <c r="AB13" s="13" t="e">
        <f>'FNS Improved - Step 1'!AB13*#REF!*#REF!</f>
        <v>#REF!</v>
      </c>
      <c r="AC13" s="13" t="e">
        <f>'FNS Improved - Step 1'!AC13*#REF!*#REF!</f>
        <v>#REF!</v>
      </c>
      <c r="AD13" s="13" t="e">
        <f>'FNS Improved - Step 1'!AD13*#REF!*#REF!</f>
        <v>#REF!</v>
      </c>
      <c r="AE13" s="13" t="e">
        <f>'FNS Improved - Step 1'!AE13*#REF!*#REF!</f>
        <v>#REF!</v>
      </c>
      <c r="AF13" s="13" t="e">
        <f>'FNS Improved - Step 1'!AF13*#REF!*#REF!</f>
        <v>#REF!</v>
      </c>
      <c r="AG13" s="13" t="e">
        <f>'FNS Improved - Step 1'!AG13*#REF!*#REF!</f>
        <v>#REF!</v>
      </c>
      <c r="AH13" s="13" t="e">
        <f>'FNS Improved - Step 1'!AH13*#REF!*#REF!</f>
        <v>#REF!</v>
      </c>
      <c r="AI13" s="13" t="e">
        <f>'FNS Improved - Step 1'!AI13*#REF!*#REF!</f>
        <v>#REF!</v>
      </c>
      <c r="AJ13" s="13" t="e">
        <f>'FNS Improved - Step 1'!AJ13*#REF!*#REF!</f>
        <v>#REF!</v>
      </c>
      <c r="AL13" s="5"/>
      <c r="AM13" s="12"/>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7"/>
      <c r="BM13" s="7"/>
      <c r="BN13" s="7"/>
      <c r="BO13" s="7"/>
      <c r="BP13" s="7"/>
      <c r="BQ13" s="7"/>
      <c r="BR13" s="7"/>
      <c r="BS13" s="7"/>
      <c r="BT13" s="7"/>
      <c r="BU13" s="7"/>
    </row>
    <row r="14" spans="1:73">
      <c r="A14" s="5">
        <v>10</v>
      </c>
      <c r="B14" s="16" t="e">
        <f>'FNS Improved - Step 1'!B14*#REF!*#REF!</f>
        <v>#REF!</v>
      </c>
      <c r="C14" s="13" t="e">
        <f>'FNS Improved - Step 1'!C14*#REF!*#REF!</f>
        <v>#REF!</v>
      </c>
      <c r="D14" s="13" t="e">
        <f>'FNS Improved - Step 1'!D14*#REF!*#REF!</f>
        <v>#REF!</v>
      </c>
      <c r="E14" s="13" t="e">
        <f>'FNS Improved - Step 1'!E14*#REF!*#REF!</f>
        <v>#REF!</v>
      </c>
      <c r="F14" s="13" t="e">
        <f>'FNS Improved - Step 1'!F14*#REF!*#REF!</f>
        <v>#REF!</v>
      </c>
      <c r="G14" s="13" t="e">
        <f>'FNS Improved - Step 1'!G14*#REF!*#REF!</f>
        <v>#REF!</v>
      </c>
      <c r="H14" s="13" t="e">
        <f>'FNS Improved - Step 1'!H14*#REF!*#REF!</f>
        <v>#REF!</v>
      </c>
      <c r="I14" s="13" t="e">
        <f>'FNS Improved - Step 1'!I14*#REF!*#REF!</f>
        <v>#REF!</v>
      </c>
      <c r="J14" s="13" t="e">
        <f>'FNS Improved - Step 1'!J14*#REF!*#REF!</f>
        <v>#REF!</v>
      </c>
      <c r="K14" s="13" t="e">
        <f>'FNS Improved - Step 1'!K14*#REF!*#REF!</f>
        <v>#REF!</v>
      </c>
      <c r="L14" s="13" t="e">
        <f>'FNS Improved - Step 1'!L14*#REF!*#REF!</f>
        <v>#REF!</v>
      </c>
      <c r="M14" s="13" t="e">
        <f>'FNS Improved - Step 1'!M14*#REF!*#REF!</f>
        <v>#REF!</v>
      </c>
      <c r="N14" s="13" t="e">
        <f>'FNS Improved - Step 1'!N14*#REF!*#REF!</f>
        <v>#REF!</v>
      </c>
      <c r="O14" s="13" t="e">
        <f>'FNS Improved - Step 1'!O14*#REF!*#REF!</f>
        <v>#REF!</v>
      </c>
      <c r="P14" s="13" t="e">
        <f>'FNS Improved - Step 1'!P14*#REF!*#REF!</f>
        <v>#REF!</v>
      </c>
      <c r="Q14" s="13" t="e">
        <f>'FNS Improved - Step 1'!Q14*#REF!*#REF!</f>
        <v>#REF!</v>
      </c>
      <c r="R14" s="13" t="e">
        <f>'FNS Improved - Step 1'!R14*#REF!*#REF!</f>
        <v>#REF!</v>
      </c>
      <c r="S14" s="13" t="e">
        <f>'FNS Improved - Step 1'!S14*#REF!*#REF!</f>
        <v>#REF!</v>
      </c>
      <c r="T14" s="13" t="e">
        <f>'FNS Improved - Step 1'!T14*#REF!*#REF!</f>
        <v>#REF!</v>
      </c>
      <c r="U14" s="13" t="e">
        <f>'FNS Improved - Step 1'!U14*#REF!*#REF!</f>
        <v>#REF!</v>
      </c>
      <c r="V14" s="13" t="e">
        <f>'FNS Improved - Step 1'!V14*#REF!*#REF!</f>
        <v>#REF!</v>
      </c>
      <c r="W14" s="13" t="e">
        <f>'FNS Improved - Step 1'!W14*#REF!*#REF!</f>
        <v>#REF!</v>
      </c>
      <c r="X14" s="13" t="e">
        <f>'FNS Improved - Step 1'!X14*#REF!*#REF!</f>
        <v>#REF!</v>
      </c>
      <c r="Y14" s="13" t="e">
        <f>'FNS Improved - Step 1'!Y14*#REF!*#REF!</f>
        <v>#REF!</v>
      </c>
      <c r="Z14" s="13" t="e">
        <f>'FNS Improved - Step 1'!Z14*#REF!*#REF!</f>
        <v>#REF!</v>
      </c>
      <c r="AA14" s="13" t="e">
        <f>'FNS Improved - Step 1'!AA14*#REF!*#REF!</f>
        <v>#REF!</v>
      </c>
      <c r="AB14" s="13" t="e">
        <f>'FNS Improved - Step 1'!AB14*#REF!*#REF!</f>
        <v>#REF!</v>
      </c>
      <c r="AC14" s="13" t="e">
        <f>'FNS Improved - Step 1'!AC14*#REF!*#REF!</f>
        <v>#REF!</v>
      </c>
      <c r="AD14" s="13" t="e">
        <f>'FNS Improved - Step 1'!AD14*#REF!*#REF!</f>
        <v>#REF!</v>
      </c>
      <c r="AE14" s="13" t="e">
        <f>'FNS Improved - Step 1'!AE14*#REF!*#REF!</f>
        <v>#REF!</v>
      </c>
      <c r="AF14" s="13" t="e">
        <f>'FNS Improved - Step 1'!AF14*#REF!*#REF!</f>
        <v>#REF!</v>
      </c>
      <c r="AG14" s="13" t="e">
        <f>'FNS Improved - Step 1'!AG14*#REF!*#REF!</f>
        <v>#REF!</v>
      </c>
      <c r="AH14" s="13" t="e">
        <f>'FNS Improved - Step 1'!AH14*#REF!*#REF!</f>
        <v>#REF!</v>
      </c>
      <c r="AI14" s="13" t="e">
        <f>'FNS Improved - Step 1'!AI14*#REF!*#REF!</f>
        <v>#REF!</v>
      </c>
      <c r="AJ14" s="13" t="e">
        <f>'FNS Improved - Step 1'!AJ14*#REF!*#REF!</f>
        <v>#REF!</v>
      </c>
      <c r="AL14" s="5"/>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7"/>
      <c r="BM14" s="7"/>
      <c r="BN14" s="7"/>
      <c r="BO14" s="7"/>
      <c r="BP14" s="7"/>
      <c r="BQ14" s="7"/>
      <c r="BR14" s="7"/>
      <c r="BS14" s="7"/>
      <c r="BT14" s="7"/>
      <c r="BU14" s="7"/>
    </row>
    <row r="15" spans="1:73">
      <c r="A15" s="5">
        <v>11</v>
      </c>
      <c r="B15" s="16" t="e">
        <f>'FNS Improved - Step 1'!B15*#REF!*#REF!</f>
        <v>#REF!</v>
      </c>
      <c r="C15" s="13" t="e">
        <f>'FNS Improved - Step 1'!C15*#REF!*#REF!</f>
        <v>#REF!</v>
      </c>
      <c r="D15" s="13" t="e">
        <f>'FNS Improved - Step 1'!D15*#REF!*#REF!</f>
        <v>#REF!</v>
      </c>
      <c r="E15" s="13" t="e">
        <f>'FNS Improved - Step 1'!E15*#REF!*#REF!</f>
        <v>#REF!</v>
      </c>
      <c r="F15" s="13" t="e">
        <f>'FNS Improved - Step 1'!F15*#REF!*#REF!</f>
        <v>#REF!</v>
      </c>
      <c r="G15" s="13" t="e">
        <f>'FNS Improved - Step 1'!G15*#REF!*#REF!</f>
        <v>#REF!</v>
      </c>
      <c r="H15" s="13" t="e">
        <f>'FNS Improved - Step 1'!H15*#REF!*#REF!</f>
        <v>#REF!</v>
      </c>
      <c r="I15" s="13" t="e">
        <f>'FNS Improved - Step 1'!I15*#REF!*#REF!</f>
        <v>#REF!</v>
      </c>
      <c r="J15" s="13" t="e">
        <f>'FNS Improved - Step 1'!J15*#REF!*#REF!</f>
        <v>#REF!</v>
      </c>
      <c r="K15" s="13" t="e">
        <f>'FNS Improved - Step 1'!K15*#REF!*#REF!</f>
        <v>#REF!</v>
      </c>
      <c r="L15" s="13" t="e">
        <f>'FNS Improved - Step 1'!L15*#REF!*#REF!</f>
        <v>#REF!</v>
      </c>
      <c r="M15" s="13" t="e">
        <f>'FNS Improved - Step 1'!M15*#REF!*#REF!</f>
        <v>#REF!</v>
      </c>
      <c r="N15" s="13" t="e">
        <f>'FNS Improved - Step 1'!N15*#REF!*#REF!</f>
        <v>#REF!</v>
      </c>
      <c r="O15" s="13" t="e">
        <f>'FNS Improved - Step 1'!O15*#REF!*#REF!</f>
        <v>#REF!</v>
      </c>
      <c r="P15" s="13" t="e">
        <f>'FNS Improved - Step 1'!P15*#REF!*#REF!</f>
        <v>#REF!</v>
      </c>
      <c r="Q15" s="13" t="e">
        <f>'FNS Improved - Step 1'!Q15*#REF!*#REF!</f>
        <v>#REF!</v>
      </c>
      <c r="R15" s="13" t="e">
        <f>'FNS Improved - Step 1'!R15*#REF!*#REF!</f>
        <v>#REF!</v>
      </c>
      <c r="S15" s="13" t="e">
        <f>'FNS Improved - Step 1'!S15*#REF!*#REF!</f>
        <v>#REF!</v>
      </c>
      <c r="T15" s="13" t="e">
        <f>'FNS Improved - Step 1'!T15*#REF!*#REF!</f>
        <v>#REF!</v>
      </c>
      <c r="U15" s="13" t="e">
        <f>'FNS Improved - Step 1'!U15*#REF!*#REF!</f>
        <v>#REF!</v>
      </c>
      <c r="V15" s="13" t="e">
        <f>'FNS Improved - Step 1'!V15*#REF!*#REF!</f>
        <v>#REF!</v>
      </c>
      <c r="W15" s="13" t="e">
        <f>'FNS Improved - Step 1'!W15*#REF!*#REF!</f>
        <v>#REF!</v>
      </c>
      <c r="X15" s="13" t="e">
        <f>'FNS Improved - Step 1'!X15*#REF!*#REF!</f>
        <v>#REF!</v>
      </c>
      <c r="Y15" s="13" t="e">
        <f>'FNS Improved - Step 1'!Y15*#REF!*#REF!</f>
        <v>#REF!</v>
      </c>
      <c r="Z15" s="13" t="e">
        <f>'FNS Improved - Step 1'!Z15*#REF!*#REF!</f>
        <v>#REF!</v>
      </c>
      <c r="AA15" s="13" t="e">
        <f>'FNS Improved - Step 1'!AA15*#REF!*#REF!</f>
        <v>#REF!</v>
      </c>
      <c r="AB15" s="13" t="e">
        <f>'FNS Improved - Step 1'!AB15*#REF!*#REF!</f>
        <v>#REF!</v>
      </c>
      <c r="AC15" s="13" t="e">
        <f>'FNS Improved - Step 1'!AC15*#REF!*#REF!</f>
        <v>#REF!</v>
      </c>
      <c r="AD15" s="13" t="e">
        <f>'FNS Improved - Step 1'!AD15*#REF!*#REF!</f>
        <v>#REF!</v>
      </c>
      <c r="AE15" s="13" t="e">
        <f>'FNS Improved - Step 1'!AE15*#REF!*#REF!</f>
        <v>#REF!</v>
      </c>
      <c r="AF15" s="13" t="e">
        <f>'FNS Improved - Step 1'!AF15*#REF!*#REF!</f>
        <v>#REF!</v>
      </c>
      <c r="AG15" s="13" t="e">
        <f>'FNS Improved - Step 1'!AG15*#REF!*#REF!</f>
        <v>#REF!</v>
      </c>
      <c r="AH15" s="13" t="e">
        <f>'FNS Improved - Step 1'!AH15*#REF!*#REF!</f>
        <v>#REF!</v>
      </c>
      <c r="AI15" s="13" t="e">
        <f>'FNS Improved - Step 1'!AI15*#REF!*#REF!</f>
        <v>#REF!</v>
      </c>
      <c r="AJ15" s="13" t="e">
        <f>'FNS Improved - Step 1'!AJ15*#REF!*#REF!</f>
        <v>#REF!</v>
      </c>
      <c r="AL15" s="5"/>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7"/>
      <c r="BM15" s="7"/>
      <c r="BN15" s="7"/>
      <c r="BO15" s="7"/>
      <c r="BP15" s="7"/>
      <c r="BQ15" s="7"/>
      <c r="BR15" s="7"/>
      <c r="BS15" s="7"/>
      <c r="BT15" s="7"/>
      <c r="BU15" s="7"/>
    </row>
    <row r="16" spans="1:73">
      <c r="A16" s="5">
        <v>12</v>
      </c>
      <c r="B16" s="16" t="e">
        <f>'FNS Improved - Step 1'!B16*#REF!*#REF!</f>
        <v>#REF!</v>
      </c>
      <c r="C16" s="13" t="e">
        <f>'FNS Improved - Step 1'!C16*#REF!*#REF!</f>
        <v>#REF!</v>
      </c>
      <c r="D16" s="13" t="e">
        <f>'FNS Improved - Step 1'!D16*#REF!*#REF!</f>
        <v>#REF!</v>
      </c>
      <c r="E16" s="13" t="e">
        <f>'FNS Improved - Step 1'!E16*#REF!*#REF!</f>
        <v>#REF!</v>
      </c>
      <c r="F16" s="13" t="e">
        <f>'FNS Improved - Step 1'!F16*#REF!*#REF!</f>
        <v>#REF!</v>
      </c>
      <c r="G16" s="13" t="e">
        <f>'FNS Improved - Step 1'!G16*#REF!*#REF!</f>
        <v>#REF!</v>
      </c>
      <c r="H16" s="13" t="e">
        <f>'FNS Improved - Step 1'!H16*#REF!*#REF!</f>
        <v>#REF!</v>
      </c>
      <c r="I16" s="13" t="e">
        <f>'FNS Improved - Step 1'!I16*#REF!*#REF!</f>
        <v>#REF!</v>
      </c>
      <c r="J16" s="13" t="e">
        <f>'FNS Improved - Step 1'!J16*#REF!*#REF!</f>
        <v>#REF!</v>
      </c>
      <c r="K16" s="13" t="e">
        <f>'FNS Improved - Step 1'!K16*#REF!*#REF!</f>
        <v>#REF!</v>
      </c>
      <c r="L16" s="13" t="e">
        <f>'FNS Improved - Step 1'!L16*#REF!*#REF!</f>
        <v>#REF!</v>
      </c>
      <c r="M16" s="13" t="e">
        <f>'FNS Improved - Step 1'!M16*#REF!*#REF!</f>
        <v>#REF!</v>
      </c>
      <c r="N16" s="13" t="e">
        <f>'FNS Improved - Step 1'!N16*#REF!*#REF!</f>
        <v>#REF!</v>
      </c>
      <c r="O16" s="13" t="e">
        <f>'FNS Improved - Step 1'!O16*#REF!*#REF!</f>
        <v>#REF!</v>
      </c>
      <c r="P16" s="13" t="e">
        <f>'FNS Improved - Step 1'!P16*#REF!*#REF!</f>
        <v>#REF!</v>
      </c>
      <c r="Q16" s="13" t="e">
        <f>'FNS Improved - Step 1'!Q16*#REF!*#REF!</f>
        <v>#REF!</v>
      </c>
      <c r="R16" s="13" t="e">
        <f>'FNS Improved - Step 1'!R16*#REF!*#REF!</f>
        <v>#REF!</v>
      </c>
      <c r="S16" s="13" t="e">
        <f>'FNS Improved - Step 1'!S16*#REF!*#REF!</f>
        <v>#REF!</v>
      </c>
      <c r="T16" s="13" t="e">
        <f>'FNS Improved - Step 1'!T16*#REF!*#REF!</f>
        <v>#REF!</v>
      </c>
      <c r="U16" s="13" t="e">
        <f>'FNS Improved - Step 1'!U16*#REF!*#REF!</f>
        <v>#REF!</v>
      </c>
      <c r="V16" s="13" t="e">
        <f>'FNS Improved - Step 1'!V16*#REF!*#REF!</f>
        <v>#REF!</v>
      </c>
      <c r="W16" s="13" t="e">
        <f>'FNS Improved - Step 1'!W16*#REF!*#REF!</f>
        <v>#REF!</v>
      </c>
      <c r="X16" s="13" t="e">
        <f>'FNS Improved - Step 1'!X16*#REF!*#REF!</f>
        <v>#REF!</v>
      </c>
      <c r="Y16" s="13" t="e">
        <f>'FNS Improved - Step 1'!Y16*#REF!*#REF!</f>
        <v>#REF!</v>
      </c>
      <c r="Z16" s="13" t="e">
        <f>'FNS Improved - Step 1'!Z16*#REF!*#REF!</f>
        <v>#REF!</v>
      </c>
      <c r="AA16" s="13" t="e">
        <f>'FNS Improved - Step 1'!AA16*#REF!*#REF!</f>
        <v>#REF!</v>
      </c>
      <c r="AB16" s="13" t="e">
        <f>'FNS Improved - Step 1'!AB16*#REF!*#REF!</f>
        <v>#REF!</v>
      </c>
      <c r="AC16" s="13" t="e">
        <f>'FNS Improved - Step 1'!AC16*#REF!*#REF!</f>
        <v>#REF!</v>
      </c>
      <c r="AD16" s="13" t="e">
        <f>'FNS Improved - Step 1'!AD16*#REF!*#REF!</f>
        <v>#REF!</v>
      </c>
      <c r="AE16" s="13" t="e">
        <f>'FNS Improved - Step 1'!AE16*#REF!*#REF!</f>
        <v>#REF!</v>
      </c>
      <c r="AF16" s="13" t="e">
        <f>'FNS Improved - Step 1'!AF16*#REF!*#REF!</f>
        <v>#REF!</v>
      </c>
      <c r="AG16" s="13" t="e">
        <f>'FNS Improved - Step 1'!AG16*#REF!*#REF!</f>
        <v>#REF!</v>
      </c>
      <c r="AH16" s="13" t="e">
        <f>'FNS Improved - Step 1'!AH16*#REF!*#REF!</f>
        <v>#REF!</v>
      </c>
      <c r="AI16" s="13" t="e">
        <f>'FNS Improved - Step 1'!AI16*#REF!*#REF!</f>
        <v>#REF!</v>
      </c>
      <c r="AJ16" s="13" t="e">
        <f>'FNS Improved - Step 1'!AJ16*#REF!*#REF!</f>
        <v>#REF!</v>
      </c>
      <c r="AL16" s="5"/>
      <c r="AM16" s="12"/>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7"/>
      <c r="BM16" s="7"/>
      <c r="BN16" s="7"/>
      <c r="BO16" s="7"/>
      <c r="BP16" s="7"/>
      <c r="BQ16" s="7"/>
      <c r="BR16" s="7"/>
      <c r="BS16" s="7"/>
      <c r="BT16" s="7"/>
      <c r="BU16" s="7"/>
    </row>
    <row r="17" spans="1:73">
      <c r="A17" s="5">
        <v>13</v>
      </c>
      <c r="B17" s="16" t="e">
        <f>'FNS Improved - Step 1'!B17*#REF!*#REF!</f>
        <v>#REF!</v>
      </c>
      <c r="C17" s="13" t="e">
        <f>'FNS Improved - Step 1'!C17*#REF!*#REF!</f>
        <v>#REF!</v>
      </c>
      <c r="D17" s="13" t="e">
        <f>'FNS Improved - Step 1'!D17*#REF!*#REF!</f>
        <v>#REF!</v>
      </c>
      <c r="E17" s="13" t="e">
        <f>'FNS Improved - Step 1'!E17*#REF!*#REF!</f>
        <v>#REF!</v>
      </c>
      <c r="F17" s="13" t="e">
        <f>'FNS Improved - Step 1'!F17*#REF!*#REF!</f>
        <v>#REF!</v>
      </c>
      <c r="G17" s="13" t="e">
        <f>'FNS Improved - Step 1'!G17*#REF!*#REF!</f>
        <v>#REF!</v>
      </c>
      <c r="H17" s="13" t="e">
        <f>'FNS Improved - Step 1'!H17*#REF!*#REF!</f>
        <v>#REF!</v>
      </c>
      <c r="I17" s="13" t="e">
        <f>'FNS Improved - Step 1'!I17*#REF!*#REF!</f>
        <v>#REF!</v>
      </c>
      <c r="J17" s="13" t="e">
        <f>'FNS Improved - Step 1'!J17*#REF!*#REF!</f>
        <v>#REF!</v>
      </c>
      <c r="K17" s="13" t="e">
        <f>'FNS Improved - Step 1'!K17*#REF!*#REF!</f>
        <v>#REF!</v>
      </c>
      <c r="L17" s="13" t="e">
        <f>'FNS Improved - Step 1'!L17*#REF!*#REF!</f>
        <v>#REF!</v>
      </c>
      <c r="M17" s="13" t="e">
        <f>'FNS Improved - Step 1'!M17*#REF!*#REF!</f>
        <v>#REF!</v>
      </c>
      <c r="N17" s="13" t="e">
        <f>'FNS Improved - Step 1'!N17*#REF!*#REF!</f>
        <v>#REF!</v>
      </c>
      <c r="O17" s="13" t="e">
        <f>'FNS Improved - Step 1'!O17*#REF!*#REF!</f>
        <v>#REF!</v>
      </c>
      <c r="P17" s="13" t="e">
        <f>'FNS Improved - Step 1'!P17*#REF!*#REF!</f>
        <v>#REF!</v>
      </c>
      <c r="Q17" s="13" t="e">
        <f>'FNS Improved - Step 1'!Q17*#REF!*#REF!</f>
        <v>#REF!</v>
      </c>
      <c r="R17" s="13" t="e">
        <f>'FNS Improved - Step 1'!R17*#REF!*#REF!</f>
        <v>#REF!</v>
      </c>
      <c r="S17" s="13" t="e">
        <f>'FNS Improved - Step 1'!S17*#REF!*#REF!</f>
        <v>#REF!</v>
      </c>
      <c r="T17" s="13" t="e">
        <f>'FNS Improved - Step 1'!T17*#REF!*#REF!</f>
        <v>#REF!</v>
      </c>
      <c r="U17" s="13" t="e">
        <f>'FNS Improved - Step 1'!U17*#REF!*#REF!</f>
        <v>#REF!</v>
      </c>
      <c r="V17" s="13" t="e">
        <f>'FNS Improved - Step 1'!V17*#REF!*#REF!</f>
        <v>#REF!</v>
      </c>
      <c r="W17" s="13" t="e">
        <f>'FNS Improved - Step 1'!W17*#REF!*#REF!</f>
        <v>#REF!</v>
      </c>
      <c r="X17" s="13" t="e">
        <f>'FNS Improved - Step 1'!X17*#REF!*#REF!</f>
        <v>#REF!</v>
      </c>
      <c r="Y17" s="13" t="e">
        <f>'FNS Improved - Step 1'!Y17*#REF!*#REF!</f>
        <v>#REF!</v>
      </c>
      <c r="Z17" s="13" t="e">
        <f>'FNS Improved - Step 1'!Z17*#REF!*#REF!</f>
        <v>#REF!</v>
      </c>
      <c r="AA17" s="13" t="e">
        <f>'FNS Improved - Step 1'!AA17*#REF!*#REF!</f>
        <v>#REF!</v>
      </c>
      <c r="AB17" s="13" t="e">
        <f>'FNS Improved - Step 1'!AB17*#REF!*#REF!</f>
        <v>#REF!</v>
      </c>
      <c r="AC17" s="13" t="e">
        <f>'FNS Improved - Step 1'!AC17*#REF!*#REF!</f>
        <v>#REF!</v>
      </c>
      <c r="AD17" s="13" t="e">
        <f>'FNS Improved - Step 1'!AD17*#REF!*#REF!</f>
        <v>#REF!</v>
      </c>
      <c r="AE17" s="13" t="e">
        <f>'FNS Improved - Step 1'!AE17*#REF!*#REF!</f>
        <v>#REF!</v>
      </c>
      <c r="AF17" s="13" t="e">
        <f>'FNS Improved - Step 1'!AF17*#REF!*#REF!</f>
        <v>#REF!</v>
      </c>
      <c r="AG17" s="13" t="e">
        <f>'FNS Improved - Step 1'!AG17*#REF!*#REF!</f>
        <v>#REF!</v>
      </c>
      <c r="AH17" s="13" t="e">
        <f>'FNS Improved - Step 1'!AH17*#REF!*#REF!</f>
        <v>#REF!</v>
      </c>
      <c r="AI17" s="13" t="e">
        <f>'FNS Improved - Step 1'!AI17*#REF!*#REF!</f>
        <v>#REF!</v>
      </c>
      <c r="AJ17" s="13" t="e">
        <f>'FNS Improved - Step 1'!AJ17*#REF!*#REF!</f>
        <v>#REF!</v>
      </c>
      <c r="AL17" s="5"/>
      <c r="AM17" s="12"/>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7"/>
      <c r="BM17" s="7"/>
      <c r="BN17" s="7"/>
      <c r="BO17" s="7"/>
      <c r="BP17" s="7"/>
      <c r="BQ17" s="7"/>
      <c r="BR17" s="7"/>
      <c r="BS17" s="7"/>
      <c r="BT17" s="7"/>
      <c r="BU17" s="7"/>
    </row>
    <row r="18" spans="1:73">
      <c r="A18" s="5">
        <v>14</v>
      </c>
      <c r="B18" s="16" t="e">
        <f>'FNS Improved - Step 1'!B18*#REF!*#REF!</f>
        <v>#REF!</v>
      </c>
      <c r="C18" s="13" t="e">
        <f>'FNS Improved - Step 1'!C18*#REF!*#REF!</f>
        <v>#REF!</v>
      </c>
      <c r="D18" s="13" t="e">
        <f>'FNS Improved - Step 1'!D18*#REF!*#REF!</f>
        <v>#REF!</v>
      </c>
      <c r="E18" s="13" t="e">
        <f>'FNS Improved - Step 1'!E18*#REF!*#REF!</f>
        <v>#REF!</v>
      </c>
      <c r="F18" s="13" t="e">
        <f>'FNS Improved - Step 1'!F18*#REF!*#REF!</f>
        <v>#REF!</v>
      </c>
      <c r="G18" s="13" t="e">
        <f>'FNS Improved - Step 1'!G18*#REF!*#REF!</f>
        <v>#REF!</v>
      </c>
      <c r="H18" s="13" t="e">
        <f>'FNS Improved - Step 1'!H18*#REF!*#REF!</f>
        <v>#REF!</v>
      </c>
      <c r="I18" s="13" t="e">
        <f>'FNS Improved - Step 1'!I18*#REF!*#REF!</f>
        <v>#REF!</v>
      </c>
      <c r="J18" s="13" t="e">
        <f>'FNS Improved - Step 1'!J18*#REF!*#REF!</f>
        <v>#REF!</v>
      </c>
      <c r="K18" s="13" t="e">
        <f>'FNS Improved - Step 1'!K18*#REF!*#REF!</f>
        <v>#REF!</v>
      </c>
      <c r="L18" s="13" t="e">
        <f>'FNS Improved - Step 1'!L18*#REF!*#REF!</f>
        <v>#REF!</v>
      </c>
      <c r="M18" s="13" t="e">
        <f>'FNS Improved - Step 1'!M18*#REF!*#REF!</f>
        <v>#REF!</v>
      </c>
      <c r="N18" s="13" t="e">
        <f>'FNS Improved - Step 1'!N18*#REF!*#REF!</f>
        <v>#REF!</v>
      </c>
      <c r="O18" s="13" t="e">
        <f>'FNS Improved - Step 1'!O18*#REF!*#REF!</f>
        <v>#REF!</v>
      </c>
      <c r="P18" s="13" t="e">
        <f>'FNS Improved - Step 1'!P18*#REF!*#REF!</f>
        <v>#REF!</v>
      </c>
      <c r="Q18" s="13" t="e">
        <f>'FNS Improved - Step 1'!Q18*#REF!*#REF!</f>
        <v>#REF!</v>
      </c>
      <c r="R18" s="13" t="e">
        <f>'FNS Improved - Step 1'!R18*#REF!*#REF!</f>
        <v>#REF!</v>
      </c>
      <c r="S18" s="13" t="e">
        <f>'FNS Improved - Step 1'!S18*#REF!*#REF!</f>
        <v>#REF!</v>
      </c>
      <c r="T18" s="13" t="e">
        <f>'FNS Improved - Step 1'!T18*#REF!*#REF!</f>
        <v>#REF!</v>
      </c>
      <c r="U18" s="13" t="e">
        <f>'FNS Improved - Step 1'!U18*#REF!*#REF!</f>
        <v>#REF!</v>
      </c>
      <c r="V18" s="13" t="e">
        <f>'FNS Improved - Step 1'!V18*#REF!*#REF!</f>
        <v>#REF!</v>
      </c>
      <c r="W18" s="13" t="e">
        <f>'FNS Improved - Step 1'!W18*#REF!*#REF!</f>
        <v>#REF!</v>
      </c>
      <c r="X18" s="13" t="e">
        <f>'FNS Improved - Step 1'!X18*#REF!*#REF!</f>
        <v>#REF!</v>
      </c>
      <c r="Y18" s="13" t="e">
        <f>'FNS Improved - Step 1'!Y18*#REF!*#REF!</f>
        <v>#REF!</v>
      </c>
      <c r="Z18" s="13" t="e">
        <f>'FNS Improved - Step 1'!Z18*#REF!*#REF!</f>
        <v>#REF!</v>
      </c>
      <c r="AA18" s="13" t="e">
        <f>'FNS Improved - Step 1'!AA18*#REF!*#REF!</f>
        <v>#REF!</v>
      </c>
      <c r="AB18" s="13" t="e">
        <f>'FNS Improved - Step 1'!AB18*#REF!*#REF!</f>
        <v>#REF!</v>
      </c>
      <c r="AC18" s="13" t="e">
        <f>'FNS Improved - Step 1'!AC18*#REF!*#REF!</f>
        <v>#REF!</v>
      </c>
      <c r="AD18" s="13" t="e">
        <f>'FNS Improved - Step 1'!AD18*#REF!*#REF!</f>
        <v>#REF!</v>
      </c>
      <c r="AE18" s="13" t="e">
        <f>'FNS Improved - Step 1'!AE18*#REF!*#REF!</f>
        <v>#REF!</v>
      </c>
      <c r="AF18" s="13" t="e">
        <f>'FNS Improved - Step 1'!AF18*#REF!*#REF!</f>
        <v>#REF!</v>
      </c>
      <c r="AG18" s="13" t="e">
        <f>'FNS Improved - Step 1'!AG18*#REF!*#REF!</f>
        <v>#REF!</v>
      </c>
      <c r="AH18" s="13" t="e">
        <f>'FNS Improved - Step 1'!AH18*#REF!*#REF!</f>
        <v>#REF!</v>
      </c>
      <c r="AI18" s="13" t="e">
        <f>'FNS Improved - Step 1'!AI18*#REF!*#REF!</f>
        <v>#REF!</v>
      </c>
      <c r="AJ18" s="13" t="e">
        <f>'FNS Improved - Step 1'!AJ18*#REF!*#REF!</f>
        <v>#REF!</v>
      </c>
      <c r="AL18" s="5"/>
      <c r="AM18" s="12"/>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7"/>
      <c r="BM18" s="7"/>
      <c r="BN18" s="7"/>
      <c r="BO18" s="7"/>
      <c r="BP18" s="7"/>
      <c r="BQ18" s="7"/>
      <c r="BR18" s="7"/>
      <c r="BS18" s="7"/>
      <c r="BT18" s="7"/>
      <c r="BU18" s="7"/>
    </row>
    <row r="19" spans="1:73">
      <c r="A19" s="5">
        <v>15</v>
      </c>
      <c r="B19" s="16" t="e">
        <f>'FNS Improved - Step 1'!B19*#REF!*#REF!</f>
        <v>#REF!</v>
      </c>
      <c r="C19" s="13" t="e">
        <f>'FNS Improved - Step 1'!C19*#REF!*#REF!</f>
        <v>#REF!</v>
      </c>
      <c r="D19" s="13" t="e">
        <f>'FNS Improved - Step 1'!D19*#REF!*#REF!</f>
        <v>#REF!</v>
      </c>
      <c r="E19" s="13" t="e">
        <f>'FNS Improved - Step 1'!E19*#REF!*#REF!</f>
        <v>#REF!</v>
      </c>
      <c r="F19" s="13" t="e">
        <f>'FNS Improved - Step 1'!F19*#REF!*#REF!</f>
        <v>#REF!</v>
      </c>
      <c r="G19" s="13" t="e">
        <f>'FNS Improved - Step 1'!G19*#REF!*#REF!</f>
        <v>#REF!</v>
      </c>
      <c r="H19" s="13" t="e">
        <f>'FNS Improved - Step 1'!H19*#REF!*#REF!</f>
        <v>#REF!</v>
      </c>
      <c r="I19" s="13" t="e">
        <f>'FNS Improved - Step 1'!I19*#REF!*#REF!</f>
        <v>#REF!</v>
      </c>
      <c r="J19" s="13" t="e">
        <f>'FNS Improved - Step 1'!J19*#REF!*#REF!</f>
        <v>#REF!</v>
      </c>
      <c r="K19" s="13" t="e">
        <f>'FNS Improved - Step 1'!K19*#REF!*#REF!</f>
        <v>#REF!</v>
      </c>
      <c r="L19" s="13" t="e">
        <f>'FNS Improved - Step 1'!L19*#REF!*#REF!</f>
        <v>#REF!</v>
      </c>
      <c r="M19" s="13" t="e">
        <f>'FNS Improved - Step 1'!M19*#REF!*#REF!</f>
        <v>#REF!</v>
      </c>
      <c r="N19" s="13" t="e">
        <f>'FNS Improved - Step 1'!N19*#REF!*#REF!</f>
        <v>#REF!</v>
      </c>
      <c r="O19" s="13" t="e">
        <f>'FNS Improved - Step 1'!O19*#REF!*#REF!</f>
        <v>#REF!</v>
      </c>
      <c r="P19" s="13" t="e">
        <f>'FNS Improved - Step 1'!P19*#REF!*#REF!</f>
        <v>#REF!</v>
      </c>
      <c r="Q19" s="13" t="e">
        <f>'FNS Improved - Step 1'!Q19*#REF!*#REF!</f>
        <v>#REF!</v>
      </c>
      <c r="R19" s="13" t="e">
        <f>'FNS Improved - Step 1'!R19*#REF!*#REF!</f>
        <v>#REF!</v>
      </c>
      <c r="S19" s="13" t="e">
        <f>'FNS Improved - Step 1'!S19*#REF!*#REF!</f>
        <v>#REF!</v>
      </c>
      <c r="T19" s="13" t="e">
        <f>'FNS Improved - Step 1'!T19*#REF!*#REF!</f>
        <v>#REF!</v>
      </c>
      <c r="U19" s="13" t="e">
        <f>'FNS Improved - Step 1'!U19*#REF!*#REF!</f>
        <v>#REF!</v>
      </c>
      <c r="V19" s="13" t="e">
        <f>'FNS Improved - Step 1'!V19*#REF!*#REF!</f>
        <v>#REF!</v>
      </c>
      <c r="W19" s="13" t="e">
        <f>'FNS Improved - Step 1'!W19*#REF!*#REF!</f>
        <v>#REF!</v>
      </c>
      <c r="X19" s="13" t="e">
        <f>'FNS Improved - Step 1'!X19*#REF!*#REF!</f>
        <v>#REF!</v>
      </c>
      <c r="Y19" s="13" t="e">
        <f>'FNS Improved - Step 1'!Y19*#REF!*#REF!</f>
        <v>#REF!</v>
      </c>
      <c r="Z19" s="13" t="e">
        <f>'FNS Improved - Step 1'!Z19*#REF!*#REF!</f>
        <v>#REF!</v>
      </c>
      <c r="AA19" s="13" t="e">
        <f>'FNS Improved - Step 1'!AA19*#REF!*#REF!</f>
        <v>#REF!</v>
      </c>
      <c r="AB19" s="13" t="e">
        <f>'FNS Improved - Step 1'!AB19*#REF!*#REF!</f>
        <v>#REF!</v>
      </c>
      <c r="AC19" s="13" t="e">
        <f>'FNS Improved - Step 1'!AC19*#REF!*#REF!</f>
        <v>#REF!</v>
      </c>
      <c r="AD19" s="13" t="e">
        <f>'FNS Improved - Step 1'!AD19*#REF!*#REF!</f>
        <v>#REF!</v>
      </c>
      <c r="AE19" s="13" t="e">
        <f>'FNS Improved - Step 1'!AE19*#REF!*#REF!</f>
        <v>#REF!</v>
      </c>
      <c r="AF19" s="13" t="e">
        <f>'FNS Improved - Step 1'!AF19*#REF!*#REF!</f>
        <v>#REF!</v>
      </c>
      <c r="AG19" s="13" t="e">
        <f>'FNS Improved - Step 1'!AG19*#REF!*#REF!</f>
        <v>#REF!</v>
      </c>
      <c r="AH19" s="13" t="e">
        <f>'FNS Improved - Step 1'!AH19*#REF!*#REF!</f>
        <v>#REF!</v>
      </c>
      <c r="AI19" s="13" t="e">
        <f>'FNS Improved - Step 1'!AI19*#REF!*#REF!</f>
        <v>#REF!</v>
      </c>
      <c r="AJ19" s="13" t="e">
        <f>'FNS Improved - Step 1'!AJ19*#REF!*#REF!</f>
        <v>#REF!</v>
      </c>
      <c r="AL19" s="5"/>
      <c r="AM19" s="12"/>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7"/>
      <c r="BM19" s="7"/>
      <c r="BN19" s="7"/>
      <c r="BO19" s="7"/>
      <c r="BP19" s="7"/>
      <c r="BQ19" s="7"/>
      <c r="BR19" s="7"/>
      <c r="BS19" s="7"/>
      <c r="BT19" s="7"/>
      <c r="BU19" s="7"/>
    </row>
    <row r="20" spans="1:73">
      <c r="A20" s="5">
        <v>16</v>
      </c>
      <c r="B20" s="16" t="e">
        <f>'FNS Improved - Step 1'!B20*#REF!*#REF!</f>
        <v>#REF!</v>
      </c>
      <c r="C20" s="13" t="e">
        <f>'FNS Improved - Step 1'!C20*#REF!*#REF!</f>
        <v>#REF!</v>
      </c>
      <c r="D20" s="13" t="e">
        <f>'FNS Improved - Step 1'!D20*#REF!*#REF!</f>
        <v>#REF!</v>
      </c>
      <c r="E20" s="13" t="e">
        <f>'FNS Improved - Step 1'!E20*#REF!*#REF!</f>
        <v>#REF!</v>
      </c>
      <c r="F20" s="13" t="e">
        <f>'FNS Improved - Step 1'!F20*#REF!*#REF!</f>
        <v>#REF!</v>
      </c>
      <c r="G20" s="13" t="e">
        <f>'FNS Improved - Step 1'!G20*#REF!*#REF!</f>
        <v>#REF!</v>
      </c>
      <c r="H20" s="13" t="e">
        <f>'FNS Improved - Step 1'!H20*#REF!*#REF!</f>
        <v>#REF!</v>
      </c>
      <c r="I20" s="13" t="e">
        <f>'FNS Improved - Step 1'!I20*#REF!*#REF!</f>
        <v>#REF!</v>
      </c>
      <c r="J20" s="13" t="e">
        <f>'FNS Improved - Step 1'!J20*#REF!*#REF!</f>
        <v>#REF!</v>
      </c>
      <c r="K20" s="13" t="e">
        <f>'FNS Improved - Step 1'!K20*#REF!*#REF!</f>
        <v>#REF!</v>
      </c>
      <c r="L20" s="13" t="e">
        <f>'FNS Improved - Step 1'!L20*#REF!*#REF!</f>
        <v>#REF!</v>
      </c>
      <c r="M20" s="13" t="e">
        <f>'FNS Improved - Step 1'!M20*#REF!*#REF!</f>
        <v>#REF!</v>
      </c>
      <c r="N20" s="13" t="e">
        <f>'FNS Improved - Step 1'!N20*#REF!*#REF!</f>
        <v>#REF!</v>
      </c>
      <c r="O20" s="13" t="e">
        <f>'FNS Improved - Step 1'!O20*#REF!*#REF!</f>
        <v>#REF!</v>
      </c>
      <c r="P20" s="13" t="e">
        <f>'FNS Improved - Step 1'!P20*#REF!*#REF!</f>
        <v>#REF!</v>
      </c>
      <c r="Q20" s="13" t="e">
        <f>'FNS Improved - Step 1'!Q20*#REF!*#REF!</f>
        <v>#REF!</v>
      </c>
      <c r="R20" s="13" t="e">
        <f>'FNS Improved - Step 1'!R20*#REF!*#REF!</f>
        <v>#REF!</v>
      </c>
      <c r="S20" s="13" t="e">
        <f>'FNS Improved - Step 1'!S20*#REF!*#REF!</f>
        <v>#REF!</v>
      </c>
      <c r="T20" s="13" t="e">
        <f>'FNS Improved - Step 1'!T20*#REF!*#REF!</f>
        <v>#REF!</v>
      </c>
      <c r="U20" s="13" t="e">
        <f>'FNS Improved - Step 1'!U20*#REF!*#REF!</f>
        <v>#REF!</v>
      </c>
      <c r="V20" s="13" t="e">
        <f>'FNS Improved - Step 1'!V20*#REF!*#REF!</f>
        <v>#REF!</v>
      </c>
      <c r="W20" s="13" t="e">
        <f>'FNS Improved - Step 1'!W20*#REF!*#REF!</f>
        <v>#REF!</v>
      </c>
      <c r="X20" s="13" t="e">
        <f>'FNS Improved - Step 1'!X20*#REF!*#REF!</f>
        <v>#REF!</v>
      </c>
      <c r="Y20" s="13" t="e">
        <f>'FNS Improved - Step 1'!Y20*#REF!*#REF!</f>
        <v>#REF!</v>
      </c>
      <c r="Z20" s="13" t="e">
        <f>'FNS Improved - Step 1'!Z20*#REF!*#REF!</f>
        <v>#REF!</v>
      </c>
      <c r="AA20" s="13" t="e">
        <f>'FNS Improved - Step 1'!AA20*#REF!*#REF!</f>
        <v>#REF!</v>
      </c>
      <c r="AB20" s="13" t="e">
        <f>'FNS Improved - Step 1'!AB20*#REF!*#REF!</f>
        <v>#REF!</v>
      </c>
      <c r="AC20" s="13" t="e">
        <f>'FNS Improved - Step 1'!AC20*#REF!*#REF!</f>
        <v>#REF!</v>
      </c>
      <c r="AD20" s="13" t="e">
        <f>'FNS Improved - Step 1'!AD20*#REF!*#REF!</f>
        <v>#REF!</v>
      </c>
      <c r="AE20" s="13" t="e">
        <f>'FNS Improved - Step 1'!AE20*#REF!*#REF!</f>
        <v>#REF!</v>
      </c>
      <c r="AF20" s="13" t="e">
        <f>'FNS Improved - Step 1'!AF20*#REF!*#REF!</f>
        <v>#REF!</v>
      </c>
      <c r="AG20" s="13" t="e">
        <f>'FNS Improved - Step 1'!AG20*#REF!*#REF!</f>
        <v>#REF!</v>
      </c>
      <c r="AH20" s="13" t="e">
        <f>'FNS Improved - Step 1'!AH20*#REF!*#REF!</f>
        <v>#REF!</v>
      </c>
      <c r="AI20" s="13" t="e">
        <f>'FNS Improved - Step 1'!AI20*#REF!*#REF!</f>
        <v>#REF!</v>
      </c>
      <c r="AJ20" s="13" t="e">
        <f>'FNS Improved - Step 1'!AJ20*#REF!*#REF!</f>
        <v>#REF!</v>
      </c>
      <c r="AL20" s="5"/>
      <c r="AM20" s="12"/>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7"/>
      <c r="BM20" s="7"/>
      <c r="BN20" s="7"/>
      <c r="BO20" s="7"/>
      <c r="BP20" s="7"/>
      <c r="BQ20" s="7"/>
      <c r="BR20" s="7"/>
      <c r="BS20" s="7"/>
      <c r="BT20" s="7"/>
      <c r="BU20" s="7"/>
    </row>
    <row r="21" spans="1:73">
      <c r="A21" s="5">
        <v>17</v>
      </c>
      <c r="B21" s="26" t="e">
        <f>'FNS Improved - Step 1'!B21*#REF!*#REF!</f>
        <v>#REF!</v>
      </c>
      <c r="C21" s="15" t="e">
        <f>'FNS Improved - Step 1'!C21*#REF!*#REF!</f>
        <v>#REF!</v>
      </c>
      <c r="D21" s="15" t="e">
        <f>'FNS Improved - Step 1'!D21*#REF!*#REF!</f>
        <v>#REF!</v>
      </c>
      <c r="E21" s="15" t="e">
        <f>'FNS Improved - Step 1'!E21*#REF!*#REF!</f>
        <v>#REF!</v>
      </c>
      <c r="F21" s="15" t="e">
        <f>'FNS Improved - Step 1'!F21*#REF!*#REF!</f>
        <v>#REF!</v>
      </c>
      <c r="G21" s="15" t="e">
        <f>'FNS Improved - Step 1'!G21*#REF!*#REF!</f>
        <v>#REF!</v>
      </c>
      <c r="H21" s="15" t="e">
        <f>'FNS Improved - Step 1'!H21*#REF!*#REF!</f>
        <v>#REF!</v>
      </c>
      <c r="I21" s="15" t="e">
        <f>'FNS Improved - Step 1'!I21*#REF!*#REF!</f>
        <v>#REF!</v>
      </c>
      <c r="J21" s="15" t="e">
        <f>'FNS Improved - Step 1'!J21*#REF!*#REF!</f>
        <v>#REF!</v>
      </c>
      <c r="K21" s="15" t="e">
        <f>'FNS Improved - Step 1'!K21*#REF!*#REF!</f>
        <v>#REF!</v>
      </c>
      <c r="L21" s="15" t="e">
        <f>'FNS Improved - Step 1'!L21*#REF!*#REF!</f>
        <v>#REF!</v>
      </c>
      <c r="M21" s="15" t="e">
        <f>'FNS Improved - Step 1'!M21*#REF!*#REF!</f>
        <v>#REF!</v>
      </c>
      <c r="N21" s="15" t="e">
        <f>'FNS Improved - Step 1'!N21*#REF!*#REF!</f>
        <v>#REF!</v>
      </c>
      <c r="O21" s="15" t="e">
        <f>'FNS Improved - Step 1'!O21*#REF!*#REF!</f>
        <v>#REF!</v>
      </c>
      <c r="P21" s="15" t="e">
        <f>'FNS Improved - Step 1'!P21*#REF!*#REF!</f>
        <v>#REF!</v>
      </c>
      <c r="Q21" s="15" t="e">
        <f>'FNS Improved - Step 1'!Q21*#REF!*#REF!</f>
        <v>#REF!</v>
      </c>
      <c r="R21" s="15" t="e">
        <f>'FNS Improved - Step 1'!R21*#REF!*#REF!</f>
        <v>#REF!</v>
      </c>
      <c r="S21" s="15" t="e">
        <f>'FNS Improved - Step 1'!S21*#REF!*#REF!</f>
        <v>#REF!</v>
      </c>
      <c r="T21" s="15" t="e">
        <f>'FNS Improved - Step 1'!T21*#REF!*#REF!</f>
        <v>#REF!</v>
      </c>
      <c r="U21" s="15" t="e">
        <f>'FNS Improved - Step 1'!U21*#REF!*#REF!</f>
        <v>#REF!</v>
      </c>
      <c r="V21" s="13" t="e">
        <f>'FNS Improved - Step 1'!V21*#REF!*#REF!</f>
        <v>#REF!</v>
      </c>
      <c r="W21" s="13" t="e">
        <f>'FNS Improved - Step 1'!W21*#REF!*#REF!</f>
        <v>#REF!</v>
      </c>
      <c r="X21" s="13" t="e">
        <f>'FNS Improved - Step 1'!X21*#REF!*#REF!</f>
        <v>#REF!</v>
      </c>
      <c r="Y21" s="13" t="e">
        <f>'FNS Improved - Step 1'!Y21*#REF!*#REF!</f>
        <v>#REF!</v>
      </c>
      <c r="Z21" s="13" t="e">
        <f>'FNS Improved - Step 1'!Z21*#REF!*#REF!</f>
        <v>#REF!</v>
      </c>
      <c r="AA21" s="13" t="e">
        <f>'FNS Improved - Step 1'!AA21*#REF!*#REF!</f>
        <v>#REF!</v>
      </c>
      <c r="AB21" s="13" t="e">
        <f>'FNS Improved - Step 1'!AB21*#REF!*#REF!</f>
        <v>#REF!</v>
      </c>
      <c r="AC21" s="13" t="e">
        <f>'FNS Improved - Step 1'!AC21*#REF!*#REF!</f>
        <v>#REF!</v>
      </c>
      <c r="AD21" s="13" t="e">
        <f>'FNS Improved - Step 1'!AD21*#REF!*#REF!</f>
        <v>#REF!</v>
      </c>
      <c r="AE21" s="13" t="e">
        <f>'FNS Improved - Step 1'!AE21*#REF!*#REF!</f>
        <v>#REF!</v>
      </c>
      <c r="AF21" s="13" t="e">
        <f>'FNS Improved - Step 1'!AF21*#REF!*#REF!</f>
        <v>#REF!</v>
      </c>
      <c r="AG21" s="13" t="e">
        <f>'FNS Improved - Step 1'!AG21*#REF!*#REF!</f>
        <v>#REF!</v>
      </c>
      <c r="AH21" s="13" t="e">
        <f>'FNS Improved - Step 1'!AH21*#REF!*#REF!</f>
        <v>#REF!</v>
      </c>
      <c r="AI21" s="13" t="e">
        <f>'FNS Improved - Step 1'!AI21*#REF!*#REF!</f>
        <v>#REF!</v>
      </c>
      <c r="AJ21" s="13" t="e">
        <f>'FNS Improved - Step 1'!AJ21*#REF!*#REF!</f>
        <v>#REF!</v>
      </c>
      <c r="AL21" s="5"/>
      <c r="AM21" s="14"/>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7"/>
      <c r="BM21" s="7"/>
      <c r="BN21" s="7"/>
      <c r="BO21" s="7"/>
      <c r="BP21" s="7"/>
      <c r="BQ21" s="7"/>
      <c r="BR21" s="7"/>
      <c r="BS21" s="7"/>
      <c r="BT21" s="7"/>
      <c r="BU21" s="7"/>
    </row>
    <row r="22" spans="1:73">
      <c r="A22" s="5">
        <v>18</v>
      </c>
      <c r="B22" s="16" t="e">
        <f>'FNS Improved - Step 1'!B22*#REF!*#REF!</f>
        <v>#REF!</v>
      </c>
      <c r="C22" s="7" t="e">
        <f>'FNS Improved - Step 1'!C22*#REF!*#REF!</f>
        <v>#REF!</v>
      </c>
      <c r="D22" s="7" t="e">
        <f>'FNS Improved - Step 1'!D22*#REF!*#REF!</f>
        <v>#REF!</v>
      </c>
      <c r="E22" s="7" t="e">
        <f>'FNS Improved - Step 1'!E22*#REF!*#REF!</f>
        <v>#REF!</v>
      </c>
      <c r="F22" s="7" t="e">
        <f>'FNS Improved - Step 1'!F22*#REF!*#REF!</f>
        <v>#REF!</v>
      </c>
      <c r="G22" s="7" t="e">
        <f>'FNS Improved - Step 1'!G22*#REF!*#REF!</f>
        <v>#REF!</v>
      </c>
      <c r="H22" s="7" t="e">
        <f>'FNS Improved - Step 1'!H22*#REF!*#REF!</f>
        <v>#REF!</v>
      </c>
      <c r="I22" s="7" t="e">
        <f>'FNS Improved - Step 1'!I22*#REF!*#REF!</f>
        <v>#REF!</v>
      </c>
      <c r="J22" s="7" t="e">
        <f>'FNS Improved - Step 1'!J22*#REF!*#REF!</f>
        <v>#REF!</v>
      </c>
      <c r="K22" s="7" t="e">
        <f>'FNS Improved - Step 1'!K22*#REF!*#REF!</f>
        <v>#REF!</v>
      </c>
      <c r="L22" s="7" t="e">
        <f>'FNS Improved - Step 1'!L22*#REF!*#REF!</f>
        <v>#REF!</v>
      </c>
      <c r="M22" s="7" t="e">
        <f>'FNS Improved - Step 1'!M22*#REF!*#REF!</f>
        <v>#REF!</v>
      </c>
      <c r="N22" s="7" t="e">
        <f>'FNS Improved - Step 1'!N22*#REF!*#REF!</f>
        <v>#REF!</v>
      </c>
      <c r="O22" s="7" t="e">
        <f>'FNS Improved - Step 1'!O22*#REF!*#REF!</f>
        <v>#REF!</v>
      </c>
      <c r="P22" s="7" t="e">
        <f>'FNS Improved - Step 1'!P22*#REF!*#REF!</f>
        <v>#REF!</v>
      </c>
      <c r="Q22" s="7" t="e">
        <f>'FNS Improved - Step 1'!Q22*#REF!*#REF!</f>
        <v>#REF!</v>
      </c>
      <c r="R22" s="7" t="e">
        <f>'FNS Improved - Step 1'!R22*#REF!*#REF!</f>
        <v>#REF!</v>
      </c>
      <c r="S22" s="7" t="e">
        <f>'FNS Improved - Step 1'!S22*#REF!*#REF!</f>
        <v>#REF!</v>
      </c>
      <c r="T22" s="7" t="e">
        <f>'FNS Improved - Step 1'!T22*#REF!*#REF!</f>
        <v>#REF!</v>
      </c>
      <c r="U22" s="8" t="e">
        <f>'FNS Improved - Step 1'!U22*#REF!*#REF!</f>
        <v>#REF!</v>
      </c>
      <c r="V22" s="7" t="e">
        <f>'FNS Improved - Step 1'!V22*#REF!*#REF!</f>
        <v>#REF!</v>
      </c>
      <c r="W22" s="7" t="e">
        <f>'FNS Improved - Step 1'!W22*#REF!*#REF!</f>
        <v>#REF!</v>
      </c>
      <c r="X22" s="7" t="e">
        <f>'FNS Improved - Step 1'!X22*#REF!*#REF!</f>
        <v>#REF!</v>
      </c>
      <c r="Y22" s="7" t="e">
        <f>'FNS Improved - Step 1'!Y22*#REF!*#REF!</f>
        <v>#REF!</v>
      </c>
      <c r="Z22" s="7" t="e">
        <f>'FNS Improved - Step 1'!Z22*#REF!*#REF!</f>
        <v>#REF!</v>
      </c>
      <c r="AA22" s="7" t="e">
        <f>'FNS Improved - Step 1'!AA22*#REF!*#REF!</f>
        <v>#REF!</v>
      </c>
      <c r="AB22" s="7" t="e">
        <f>'FNS Improved - Step 1'!AB22*#REF!*#REF!</f>
        <v>#REF!</v>
      </c>
      <c r="AC22" s="7" t="e">
        <f>'FNS Improved - Step 1'!AC22*#REF!*#REF!</f>
        <v>#REF!</v>
      </c>
      <c r="AD22" s="7" t="e">
        <f>'FNS Improved - Step 1'!AD22*#REF!*#REF!</f>
        <v>#REF!</v>
      </c>
      <c r="AE22" s="7" t="e">
        <f>'FNS Improved - Step 1'!AE22*#REF!*#REF!</f>
        <v>#REF!</v>
      </c>
      <c r="AF22" s="7" t="e">
        <f>'FNS Improved - Step 1'!AF22*#REF!*#REF!</f>
        <v>#REF!</v>
      </c>
      <c r="AG22" s="7" t="e">
        <f>'FNS Improved - Step 1'!AG22*#REF!*#REF!</f>
        <v>#REF!</v>
      </c>
      <c r="AH22" s="7" t="e">
        <f>'FNS Improved - Step 1'!AH22*#REF!*#REF!</f>
        <v>#REF!</v>
      </c>
      <c r="AI22" s="7" t="e">
        <f>'FNS Improved - Step 1'!AI22*#REF!*#REF!</f>
        <v>#REF!</v>
      </c>
      <c r="AJ22" s="7" t="e">
        <f>'FNS Improved - Step 1'!AJ22*#REF!*#REF!</f>
        <v>#REF!</v>
      </c>
      <c r="AL22" s="5"/>
      <c r="AM22" s="7"/>
      <c r="AN22" s="7"/>
      <c r="AO22" s="7"/>
      <c r="AP22" s="7"/>
      <c r="AQ22" s="7"/>
      <c r="AR22" s="7"/>
      <c r="AS22" s="7"/>
      <c r="AT22" s="7"/>
      <c r="AU22" s="7"/>
      <c r="AV22" s="7"/>
      <c r="AW22" s="7"/>
      <c r="AX22" s="7"/>
      <c r="AY22" s="7"/>
      <c r="AZ22" s="7"/>
      <c r="BA22" s="7"/>
      <c r="BB22" s="7"/>
      <c r="BC22" s="7"/>
      <c r="BD22" s="7"/>
      <c r="BE22" s="7"/>
      <c r="BF22" s="7"/>
      <c r="BG22" s="7"/>
      <c r="BH22" s="7"/>
      <c r="BI22" s="7"/>
      <c r="BJ22" s="7"/>
      <c r="BK22" s="8"/>
      <c r="BL22" s="7"/>
      <c r="BM22" s="7"/>
      <c r="BN22" s="7"/>
      <c r="BO22" s="7"/>
      <c r="BP22" s="7"/>
      <c r="BQ22" s="7"/>
      <c r="BR22" s="7"/>
      <c r="BS22" s="7"/>
      <c r="BT22" s="7"/>
      <c r="BU22" s="7"/>
    </row>
    <row r="23" spans="1:73">
      <c r="A23" s="5">
        <v>19</v>
      </c>
      <c r="B23" s="16" t="e">
        <f>'FNS Improved - Step 1'!B23*#REF!*#REF!</f>
        <v>#REF!</v>
      </c>
      <c r="C23" s="7" t="e">
        <f>'FNS Improved - Step 1'!C23*#REF!*#REF!</f>
        <v>#REF!</v>
      </c>
      <c r="D23" s="7" t="e">
        <f>'FNS Improved - Step 1'!D23*#REF!*#REF!</f>
        <v>#REF!</v>
      </c>
      <c r="E23" s="7" t="e">
        <f>'FNS Improved - Step 1'!E23*#REF!*#REF!</f>
        <v>#REF!</v>
      </c>
      <c r="F23" s="7" t="e">
        <f>'FNS Improved - Step 1'!F23*#REF!*#REF!</f>
        <v>#REF!</v>
      </c>
      <c r="G23" s="7" t="e">
        <f>'FNS Improved - Step 1'!G23*#REF!*#REF!</f>
        <v>#REF!</v>
      </c>
      <c r="H23" s="7" t="e">
        <f>'FNS Improved - Step 1'!H23*#REF!*#REF!</f>
        <v>#REF!</v>
      </c>
      <c r="I23" s="7" t="e">
        <f>'FNS Improved - Step 1'!I23*#REF!*#REF!</f>
        <v>#REF!</v>
      </c>
      <c r="J23" s="7" t="e">
        <f>'FNS Improved - Step 1'!J23*#REF!*#REF!</f>
        <v>#REF!</v>
      </c>
      <c r="K23" s="7" t="e">
        <f>'FNS Improved - Step 1'!K23*#REF!*#REF!</f>
        <v>#REF!</v>
      </c>
      <c r="L23" s="7" t="e">
        <f>'FNS Improved - Step 1'!L23*#REF!*#REF!</f>
        <v>#REF!</v>
      </c>
      <c r="M23" s="7" t="e">
        <f>'FNS Improved - Step 1'!M23*#REF!*#REF!</f>
        <v>#REF!</v>
      </c>
      <c r="N23" s="7" t="e">
        <f>'FNS Improved - Step 1'!N23*#REF!*#REF!</f>
        <v>#REF!</v>
      </c>
      <c r="O23" s="7" t="e">
        <f>'FNS Improved - Step 1'!O23*#REF!*#REF!</f>
        <v>#REF!</v>
      </c>
      <c r="P23" s="7" t="e">
        <f>'FNS Improved - Step 1'!P23*#REF!*#REF!</f>
        <v>#REF!</v>
      </c>
      <c r="Q23" s="7" t="e">
        <f>'FNS Improved - Step 1'!Q23*#REF!*#REF!</f>
        <v>#REF!</v>
      </c>
      <c r="R23" s="7" t="e">
        <f>'FNS Improved - Step 1'!R23*#REF!*#REF!</f>
        <v>#REF!</v>
      </c>
      <c r="S23" s="7" t="e">
        <f>'FNS Improved - Step 1'!S23*#REF!*#REF!</f>
        <v>#REF!</v>
      </c>
      <c r="T23" s="7" t="e">
        <f>'FNS Improved - Step 1'!T23*#REF!*#REF!</f>
        <v>#REF!</v>
      </c>
      <c r="U23" s="8" t="e">
        <f>'FNS Improved - Step 1'!U23*#REF!*#REF!</f>
        <v>#REF!</v>
      </c>
      <c r="V23" s="7" t="e">
        <f>'FNS Improved - Step 1'!V23*#REF!*#REF!</f>
        <v>#REF!</v>
      </c>
      <c r="W23" s="7" t="e">
        <f>'FNS Improved - Step 1'!W23*#REF!*#REF!</f>
        <v>#REF!</v>
      </c>
      <c r="X23" s="7" t="e">
        <f>'FNS Improved - Step 1'!X23*#REF!*#REF!</f>
        <v>#REF!</v>
      </c>
      <c r="Y23" s="7" t="e">
        <f>'FNS Improved - Step 1'!Y23*#REF!*#REF!</f>
        <v>#REF!</v>
      </c>
      <c r="Z23" s="7" t="e">
        <f>'FNS Improved - Step 1'!Z23*#REF!*#REF!</f>
        <v>#REF!</v>
      </c>
      <c r="AA23" s="7" t="e">
        <f>'FNS Improved - Step 1'!AA23*#REF!*#REF!</f>
        <v>#REF!</v>
      </c>
      <c r="AB23" s="7" t="e">
        <f>'FNS Improved - Step 1'!AB23*#REF!*#REF!</f>
        <v>#REF!</v>
      </c>
      <c r="AC23" s="7" t="e">
        <f>'FNS Improved - Step 1'!AC23*#REF!*#REF!</f>
        <v>#REF!</v>
      </c>
      <c r="AD23" s="7" t="e">
        <f>'FNS Improved - Step 1'!AD23*#REF!*#REF!</f>
        <v>#REF!</v>
      </c>
      <c r="AE23" s="7" t="e">
        <f>'FNS Improved - Step 1'!AE23*#REF!*#REF!</f>
        <v>#REF!</v>
      </c>
      <c r="AF23" s="7" t="e">
        <f>'FNS Improved - Step 1'!AF23*#REF!*#REF!</f>
        <v>#REF!</v>
      </c>
      <c r="AG23" s="7" t="e">
        <f>'FNS Improved - Step 1'!AG23*#REF!*#REF!</f>
        <v>#REF!</v>
      </c>
      <c r="AH23" s="7" t="e">
        <f>'FNS Improved - Step 1'!AH23*#REF!*#REF!</f>
        <v>#REF!</v>
      </c>
      <c r="AI23" s="7" t="e">
        <f>'FNS Improved - Step 1'!AI23*#REF!*#REF!</f>
        <v>#REF!</v>
      </c>
      <c r="AJ23" s="7" t="e">
        <f>'FNS Improved - Step 1'!AJ23*#REF!*#REF!</f>
        <v>#REF!</v>
      </c>
      <c r="AL23" s="5"/>
      <c r="AM23" s="7"/>
      <c r="AN23" s="7"/>
      <c r="AO23" s="7"/>
      <c r="AP23" s="7"/>
      <c r="AQ23" s="7"/>
      <c r="AR23" s="7"/>
      <c r="AS23" s="7"/>
      <c r="AT23" s="7"/>
      <c r="AU23" s="7"/>
      <c r="AV23" s="7"/>
      <c r="AW23" s="7"/>
      <c r="AX23" s="7"/>
      <c r="AY23" s="7"/>
      <c r="AZ23" s="7"/>
      <c r="BA23" s="7"/>
      <c r="BB23" s="7"/>
      <c r="BC23" s="7"/>
      <c r="BD23" s="7"/>
      <c r="BE23" s="7"/>
      <c r="BF23" s="7"/>
      <c r="BG23" s="7"/>
      <c r="BH23" s="7"/>
      <c r="BI23" s="7"/>
      <c r="BJ23" s="7"/>
      <c r="BK23" s="8"/>
      <c r="BL23" s="7"/>
      <c r="BM23" s="7"/>
      <c r="BN23" s="7"/>
      <c r="BO23" s="7"/>
      <c r="BP23" s="7"/>
      <c r="BQ23" s="7"/>
      <c r="BR23" s="7"/>
      <c r="BS23" s="7"/>
      <c r="BT23" s="7"/>
      <c r="BU23" s="7"/>
    </row>
    <row r="24" spans="1:73">
      <c r="A24" s="5">
        <v>20</v>
      </c>
      <c r="B24" s="16" t="e">
        <f>'FNS Improved - Step 1'!B24*#REF!*#REF!</f>
        <v>#REF!</v>
      </c>
      <c r="C24" s="7" t="e">
        <f>'FNS Improved - Step 1'!C24*#REF!*#REF!</f>
        <v>#REF!</v>
      </c>
      <c r="D24" s="7" t="e">
        <f>'FNS Improved - Step 1'!D24*#REF!*#REF!</f>
        <v>#REF!</v>
      </c>
      <c r="E24" s="7" t="e">
        <f>'FNS Improved - Step 1'!E24*#REF!*#REF!</f>
        <v>#REF!</v>
      </c>
      <c r="F24" s="7" t="e">
        <f>'FNS Improved - Step 1'!F24*#REF!*#REF!</f>
        <v>#REF!</v>
      </c>
      <c r="G24" s="7" t="e">
        <f>'FNS Improved - Step 1'!G24*#REF!*#REF!</f>
        <v>#REF!</v>
      </c>
      <c r="H24" s="7" t="e">
        <f>'FNS Improved - Step 1'!H24*#REF!*#REF!</f>
        <v>#REF!</v>
      </c>
      <c r="I24" s="7" t="e">
        <f>'FNS Improved - Step 1'!I24*#REF!*#REF!</f>
        <v>#REF!</v>
      </c>
      <c r="J24" s="7" t="e">
        <f>'FNS Improved - Step 1'!J24*#REF!*#REF!</f>
        <v>#REF!</v>
      </c>
      <c r="K24" s="7" t="e">
        <f>'FNS Improved - Step 1'!K24*#REF!*#REF!</f>
        <v>#REF!</v>
      </c>
      <c r="L24" s="7" t="e">
        <f>'FNS Improved - Step 1'!L24*#REF!*#REF!</f>
        <v>#REF!</v>
      </c>
      <c r="M24" s="7" t="e">
        <f>'FNS Improved - Step 1'!M24*#REF!*#REF!</f>
        <v>#REF!</v>
      </c>
      <c r="N24" s="7" t="e">
        <f>'FNS Improved - Step 1'!N24*#REF!*#REF!</f>
        <v>#REF!</v>
      </c>
      <c r="O24" s="7" t="e">
        <f>'FNS Improved - Step 1'!O24*#REF!*#REF!</f>
        <v>#REF!</v>
      </c>
      <c r="P24" s="7" t="e">
        <f>'FNS Improved - Step 1'!P24*#REF!*#REF!</f>
        <v>#REF!</v>
      </c>
      <c r="Q24" s="7" t="e">
        <f>'FNS Improved - Step 1'!Q24*#REF!*#REF!</f>
        <v>#REF!</v>
      </c>
      <c r="R24" s="7" t="e">
        <f>'FNS Improved - Step 1'!R24*#REF!*#REF!</f>
        <v>#REF!</v>
      </c>
      <c r="S24" s="7" t="e">
        <f>'FNS Improved - Step 1'!S24*#REF!*#REF!</f>
        <v>#REF!</v>
      </c>
      <c r="T24" s="7" t="e">
        <f>'FNS Improved - Step 1'!T24*#REF!*#REF!</f>
        <v>#REF!</v>
      </c>
      <c r="U24" s="8" t="e">
        <f>'FNS Improved - Step 1'!U24*#REF!*#REF!</f>
        <v>#REF!</v>
      </c>
      <c r="V24" s="7" t="e">
        <f>'FNS Improved - Step 1'!V24*#REF!*#REF!</f>
        <v>#REF!</v>
      </c>
      <c r="W24" s="7" t="e">
        <f>'FNS Improved - Step 1'!W24*#REF!*#REF!</f>
        <v>#REF!</v>
      </c>
      <c r="X24" s="7" t="e">
        <f>'FNS Improved - Step 1'!X24*#REF!*#REF!</f>
        <v>#REF!</v>
      </c>
      <c r="Y24" s="7" t="e">
        <f>'FNS Improved - Step 1'!Y24*#REF!*#REF!</f>
        <v>#REF!</v>
      </c>
      <c r="Z24" s="7" t="e">
        <f>'FNS Improved - Step 1'!Z24*#REF!*#REF!</f>
        <v>#REF!</v>
      </c>
      <c r="AA24" s="7" t="e">
        <f>'FNS Improved - Step 1'!AA24*#REF!*#REF!</f>
        <v>#REF!</v>
      </c>
      <c r="AB24" s="7" t="e">
        <f>'FNS Improved - Step 1'!AB24*#REF!*#REF!</f>
        <v>#REF!</v>
      </c>
      <c r="AC24" s="7" t="e">
        <f>'FNS Improved - Step 1'!AC24*#REF!*#REF!</f>
        <v>#REF!</v>
      </c>
      <c r="AD24" s="7" t="e">
        <f>'FNS Improved - Step 1'!AD24*#REF!*#REF!</f>
        <v>#REF!</v>
      </c>
      <c r="AE24" s="7" t="e">
        <f>'FNS Improved - Step 1'!AE24*#REF!*#REF!</f>
        <v>#REF!</v>
      </c>
      <c r="AF24" s="7" t="e">
        <f>'FNS Improved - Step 1'!AF24*#REF!*#REF!</f>
        <v>#REF!</v>
      </c>
      <c r="AG24" s="7" t="e">
        <f>'FNS Improved - Step 1'!AG24*#REF!*#REF!</f>
        <v>#REF!</v>
      </c>
      <c r="AH24" s="7" t="e">
        <f>'FNS Improved - Step 1'!AH24*#REF!*#REF!</f>
        <v>#REF!</v>
      </c>
      <c r="AI24" s="7" t="e">
        <f>'FNS Improved - Step 1'!AI24*#REF!*#REF!</f>
        <v>#REF!</v>
      </c>
      <c r="AJ24" s="7" t="e">
        <f>'FNS Improved - Step 1'!AJ24*#REF!*#REF!</f>
        <v>#REF!</v>
      </c>
      <c r="AL24" s="5"/>
      <c r="AM24" s="7"/>
      <c r="AN24" s="7"/>
      <c r="AO24" s="7"/>
      <c r="AP24" s="7"/>
      <c r="AQ24" s="7"/>
      <c r="AR24" s="7"/>
      <c r="AS24" s="7"/>
      <c r="AT24" s="7"/>
      <c r="AU24" s="7"/>
      <c r="AV24" s="7"/>
      <c r="AW24" s="7"/>
      <c r="AX24" s="7"/>
      <c r="AY24" s="7"/>
      <c r="AZ24" s="7"/>
      <c r="BA24" s="7"/>
      <c r="BB24" s="7"/>
      <c r="BC24" s="7"/>
      <c r="BD24" s="7"/>
      <c r="BE24" s="7"/>
      <c r="BF24" s="7"/>
      <c r="BG24" s="7"/>
      <c r="BH24" s="7"/>
      <c r="BI24" s="7"/>
      <c r="BJ24" s="7"/>
      <c r="BK24" s="8"/>
      <c r="BL24" s="7"/>
      <c r="BM24" s="7"/>
      <c r="BN24" s="7"/>
      <c r="BO24" s="7"/>
      <c r="BP24" s="7"/>
      <c r="BQ24" s="7"/>
      <c r="BR24" s="7"/>
      <c r="BS24" s="7"/>
      <c r="BT24" s="7"/>
      <c r="BU24" s="7"/>
    </row>
    <row r="25" spans="1:73">
      <c r="A25" s="5">
        <v>21</v>
      </c>
      <c r="B25" s="16" t="e">
        <f>'FNS Improved - Step 1'!B25*#REF!*#REF!</f>
        <v>#REF!</v>
      </c>
      <c r="C25" s="7" t="e">
        <f>'FNS Improved - Step 1'!C25*#REF!*#REF!</f>
        <v>#REF!</v>
      </c>
      <c r="D25" s="7" t="e">
        <f>'FNS Improved - Step 1'!D25*#REF!*#REF!</f>
        <v>#REF!</v>
      </c>
      <c r="E25" s="7" t="e">
        <f>'FNS Improved - Step 1'!E25*#REF!*#REF!</f>
        <v>#REF!</v>
      </c>
      <c r="F25" s="7" t="e">
        <f>'FNS Improved - Step 1'!F25*#REF!*#REF!</f>
        <v>#REF!</v>
      </c>
      <c r="G25" s="7" t="e">
        <f>'FNS Improved - Step 1'!G25*#REF!*#REF!</f>
        <v>#REF!</v>
      </c>
      <c r="H25" s="7" t="e">
        <f>'FNS Improved - Step 1'!H25*#REF!*#REF!</f>
        <v>#REF!</v>
      </c>
      <c r="I25" s="7" t="e">
        <f>'FNS Improved - Step 1'!I25*#REF!*#REF!</f>
        <v>#REF!</v>
      </c>
      <c r="J25" s="7" t="e">
        <f>'FNS Improved - Step 1'!J25*#REF!*#REF!</f>
        <v>#REF!</v>
      </c>
      <c r="K25" s="7" t="e">
        <f>'FNS Improved - Step 1'!K25*#REF!*#REF!</f>
        <v>#REF!</v>
      </c>
      <c r="L25" s="7" t="e">
        <f>'FNS Improved - Step 1'!L25*#REF!*#REF!</f>
        <v>#REF!</v>
      </c>
      <c r="M25" s="7" t="e">
        <f>'FNS Improved - Step 1'!M25*#REF!*#REF!</f>
        <v>#REF!</v>
      </c>
      <c r="N25" s="7" t="e">
        <f>'FNS Improved - Step 1'!N25*#REF!*#REF!</f>
        <v>#REF!</v>
      </c>
      <c r="O25" s="7" t="e">
        <f>'FNS Improved - Step 1'!O25*#REF!*#REF!</f>
        <v>#REF!</v>
      </c>
      <c r="P25" s="7" t="e">
        <f>'FNS Improved - Step 1'!P25*#REF!*#REF!</f>
        <v>#REF!</v>
      </c>
      <c r="Q25" s="7" t="e">
        <f>'FNS Improved - Step 1'!Q25*#REF!*#REF!</f>
        <v>#REF!</v>
      </c>
      <c r="R25" s="7" t="e">
        <f>'FNS Improved - Step 1'!R25*#REF!*#REF!</f>
        <v>#REF!</v>
      </c>
      <c r="S25" s="7" t="e">
        <f>'FNS Improved - Step 1'!S25*#REF!*#REF!</f>
        <v>#REF!</v>
      </c>
      <c r="T25" s="7" t="e">
        <f>'FNS Improved - Step 1'!T25*#REF!*#REF!</f>
        <v>#REF!</v>
      </c>
      <c r="U25" s="8" t="e">
        <f>'FNS Improved - Step 1'!U25*#REF!*#REF!</f>
        <v>#REF!</v>
      </c>
      <c r="V25" s="7" t="e">
        <f>'FNS Improved - Step 1'!V25*#REF!*#REF!</f>
        <v>#REF!</v>
      </c>
      <c r="W25" s="7" t="e">
        <f>'FNS Improved - Step 1'!W25*#REF!*#REF!</f>
        <v>#REF!</v>
      </c>
      <c r="X25" s="7" t="e">
        <f>'FNS Improved - Step 1'!X25*#REF!*#REF!</f>
        <v>#REF!</v>
      </c>
      <c r="Y25" s="7" t="e">
        <f>'FNS Improved - Step 1'!Y25*#REF!*#REF!</f>
        <v>#REF!</v>
      </c>
      <c r="Z25" s="7" t="e">
        <f>'FNS Improved - Step 1'!Z25*#REF!*#REF!</f>
        <v>#REF!</v>
      </c>
      <c r="AA25" s="7" t="e">
        <f>'FNS Improved - Step 1'!AA25*#REF!*#REF!</f>
        <v>#REF!</v>
      </c>
      <c r="AB25" s="7" t="e">
        <f>'FNS Improved - Step 1'!AB25*#REF!*#REF!</f>
        <v>#REF!</v>
      </c>
      <c r="AC25" s="7" t="e">
        <f>'FNS Improved - Step 1'!AC25*#REF!*#REF!</f>
        <v>#REF!</v>
      </c>
      <c r="AD25" s="7" t="e">
        <f>'FNS Improved - Step 1'!AD25*#REF!*#REF!</f>
        <v>#REF!</v>
      </c>
      <c r="AE25" s="7" t="e">
        <f>'FNS Improved - Step 1'!AE25*#REF!*#REF!</f>
        <v>#REF!</v>
      </c>
      <c r="AF25" s="7" t="e">
        <f>'FNS Improved - Step 1'!AF25*#REF!*#REF!</f>
        <v>#REF!</v>
      </c>
      <c r="AG25" s="7" t="e">
        <f>'FNS Improved - Step 1'!AG25*#REF!*#REF!</f>
        <v>#REF!</v>
      </c>
      <c r="AH25" s="7" t="e">
        <f>'FNS Improved - Step 1'!AH25*#REF!*#REF!</f>
        <v>#REF!</v>
      </c>
      <c r="AI25" s="7" t="e">
        <f>'FNS Improved - Step 1'!AI25*#REF!*#REF!</f>
        <v>#REF!</v>
      </c>
      <c r="AJ25" s="7" t="e">
        <f>'FNS Improved - Step 1'!AJ25*#REF!*#REF!</f>
        <v>#REF!</v>
      </c>
      <c r="AL25" s="5"/>
      <c r="AM25" s="7"/>
      <c r="AN25" s="7"/>
      <c r="AO25" s="7"/>
      <c r="AP25" s="7"/>
      <c r="AQ25" s="7"/>
      <c r="AR25" s="7"/>
      <c r="AS25" s="7"/>
      <c r="AT25" s="7"/>
      <c r="AU25" s="7"/>
      <c r="AV25" s="7"/>
      <c r="AW25" s="7"/>
      <c r="AX25" s="7"/>
      <c r="AY25" s="7"/>
      <c r="AZ25" s="7"/>
      <c r="BA25" s="7"/>
      <c r="BB25" s="7"/>
      <c r="BC25" s="7"/>
      <c r="BD25" s="7"/>
      <c r="BE25" s="7"/>
      <c r="BF25" s="7"/>
      <c r="BG25" s="7"/>
      <c r="BH25" s="7"/>
      <c r="BI25" s="7"/>
      <c r="BJ25" s="7"/>
      <c r="BK25" s="8"/>
      <c r="BL25" s="7"/>
      <c r="BM25" s="7"/>
      <c r="BN25" s="7"/>
      <c r="BO25" s="7"/>
      <c r="BP25" s="7"/>
      <c r="BQ25" s="7"/>
      <c r="BR25" s="7"/>
      <c r="BS25" s="7"/>
      <c r="BT25" s="7"/>
      <c r="BU25" s="7"/>
    </row>
    <row r="26" spans="1:73">
      <c r="A26" s="5">
        <v>22</v>
      </c>
      <c r="B26" s="16" t="e">
        <f>'FNS Improved - Step 1'!B26*#REF!*#REF!</f>
        <v>#REF!</v>
      </c>
      <c r="C26" s="7" t="e">
        <f>'FNS Improved - Step 1'!C26*#REF!*#REF!</f>
        <v>#REF!</v>
      </c>
      <c r="D26" s="7" t="e">
        <f>'FNS Improved - Step 1'!D26*#REF!*#REF!</f>
        <v>#REF!</v>
      </c>
      <c r="E26" s="7" t="e">
        <f>'FNS Improved - Step 1'!E26*#REF!*#REF!</f>
        <v>#REF!</v>
      </c>
      <c r="F26" s="7" t="e">
        <f>'FNS Improved - Step 1'!F26*#REF!*#REF!</f>
        <v>#REF!</v>
      </c>
      <c r="G26" s="7" t="e">
        <f>'FNS Improved - Step 1'!G26*#REF!*#REF!</f>
        <v>#REF!</v>
      </c>
      <c r="H26" s="7" t="e">
        <f>'FNS Improved - Step 1'!H26*#REF!*#REF!</f>
        <v>#REF!</v>
      </c>
      <c r="I26" s="7" t="e">
        <f>'FNS Improved - Step 1'!I26*#REF!*#REF!</f>
        <v>#REF!</v>
      </c>
      <c r="J26" s="7" t="e">
        <f>'FNS Improved - Step 1'!J26*#REF!*#REF!</f>
        <v>#REF!</v>
      </c>
      <c r="K26" s="7" t="e">
        <f>'FNS Improved - Step 1'!K26*#REF!*#REF!</f>
        <v>#REF!</v>
      </c>
      <c r="L26" s="7" t="e">
        <f>'FNS Improved - Step 1'!L26*#REF!*#REF!</f>
        <v>#REF!</v>
      </c>
      <c r="M26" s="7" t="e">
        <f>'FNS Improved - Step 1'!M26*#REF!*#REF!</f>
        <v>#REF!</v>
      </c>
      <c r="N26" s="7" t="e">
        <f>'FNS Improved - Step 1'!N26*#REF!*#REF!</f>
        <v>#REF!</v>
      </c>
      <c r="O26" s="7" t="e">
        <f>'FNS Improved - Step 1'!O26*#REF!*#REF!</f>
        <v>#REF!</v>
      </c>
      <c r="P26" s="7" t="e">
        <f>'FNS Improved - Step 1'!P26*#REF!*#REF!</f>
        <v>#REF!</v>
      </c>
      <c r="Q26" s="7" t="e">
        <f>'FNS Improved - Step 1'!Q26*#REF!*#REF!</f>
        <v>#REF!</v>
      </c>
      <c r="R26" s="7" t="e">
        <f>'FNS Improved - Step 1'!R26*#REF!*#REF!</f>
        <v>#REF!</v>
      </c>
      <c r="S26" s="7" t="e">
        <f>'FNS Improved - Step 1'!S26*#REF!*#REF!</f>
        <v>#REF!</v>
      </c>
      <c r="T26" s="7" t="e">
        <f>'FNS Improved - Step 1'!T26*#REF!*#REF!</f>
        <v>#REF!</v>
      </c>
      <c r="U26" s="8" t="e">
        <f>'FNS Improved - Step 1'!U26*#REF!*#REF!</f>
        <v>#REF!</v>
      </c>
      <c r="V26" s="7" t="e">
        <f>'FNS Improved - Step 1'!V26*#REF!*#REF!</f>
        <v>#REF!</v>
      </c>
      <c r="W26" s="7" t="e">
        <f>'FNS Improved - Step 1'!W26*#REF!*#REF!</f>
        <v>#REF!</v>
      </c>
      <c r="X26" s="7" t="e">
        <f>'FNS Improved - Step 1'!X26*#REF!*#REF!</f>
        <v>#REF!</v>
      </c>
      <c r="Y26" s="7" t="e">
        <f>'FNS Improved - Step 1'!Y26*#REF!*#REF!</f>
        <v>#REF!</v>
      </c>
      <c r="Z26" s="7" t="e">
        <f>'FNS Improved - Step 1'!Z26*#REF!*#REF!</f>
        <v>#REF!</v>
      </c>
      <c r="AA26" s="7" t="e">
        <f>'FNS Improved - Step 1'!AA26*#REF!*#REF!</f>
        <v>#REF!</v>
      </c>
      <c r="AB26" s="7" t="e">
        <f>'FNS Improved - Step 1'!AB26*#REF!*#REF!</f>
        <v>#REF!</v>
      </c>
      <c r="AC26" s="7" t="e">
        <f>'FNS Improved - Step 1'!AC26*#REF!*#REF!</f>
        <v>#REF!</v>
      </c>
      <c r="AD26" s="7" t="e">
        <f>'FNS Improved - Step 1'!AD26*#REF!*#REF!</f>
        <v>#REF!</v>
      </c>
      <c r="AE26" s="7" t="e">
        <f>'FNS Improved - Step 1'!AE26*#REF!*#REF!</f>
        <v>#REF!</v>
      </c>
      <c r="AF26" s="7" t="e">
        <f>'FNS Improved - Step 1'!AF26*#REF!*#REF!</f>
        <v>#REF!</v>
      </c>
      <c r="AG26" s="7" t="e">
        <f>'FNS Improved - Step 1'!AG26*#REF!*#REF!</f>
        <v>#REF!</v>
      </c>
      <c r="AH26" s="7" t="e">
        <f>'FNS Improved - Step 1'!AH26*#REF!*#REF!</f>
        <v>#REF!</v>
      </c>
      <c r="AI26" s="7" t="e">
        <f>'FNS Improved - Step 1'!AI26*#REF!*#REF!</f>
        <v>#REF!</v>
      </c>
      <c r="AJ26" s="7" t="e">
        <f>'FNS Improved - Step 1'!AJ26*#REF!*#REF!</f>
        <v>#REF!</v>
      </c>
      <c r="AL26" s="5"/>
      <c r="AM26" s="7"/>
      <c r="AN26" s="7"/>
      <c r="AO26" s="7"/>
      <c r="AP26" s="7"/>
      <c r="AQ26" s="7"/>
      <c r="AR26" s="7"/>
      <c r="AS26" s="7"/>
      <c r="AT26" s="7"/>
      <c r="AU26" s="7"/>
      <c r="AV26" s="7"/>
      <c r="AW26" s="7"/>
      <c r="AX26" s="7"/>
      <c r="AY26" s="7"/>
      <c r="AZ26" s="7"/>
      <c r="BA26" s="7"/>
      <c r="BB26" s="7"/>
      <c r="BC26" s="7"/>
      <c r="BD26" s="7"/>
      <c r="BE26" s="7"/>
      <c r="BF26" s="7"/>
      <c r="BG26" s="7"/>
      <c r="BH26" s="7"/>
      <c r="BI26" s="7"/>
      <c r="BJ26" s="7"/>
      <c r="BK26" s="8"/>
      <c r="BL26" s="7"/>
      <c r="BM26" s="7"/>
      <c r="BN26" s="7"/>
      <c r="BO26" s="7"/>
      <c r="BP26" s="7"/>
      <c r="BQ26" s="7"/>
      <c r="BR26" s="7"/>
      <c r="BS26" s="7"/>
      <c r="BT26" s="7"/>
      <c r="BU26" s="7"/>
    </row>
    <row r="27" spans="1:73">
      <c r="A27" s="5">
        <v>23</v>
      </c>
      <c r="B27" s="16" t="e">
        <f>'FNS Improved - Step 1'!B27*#REF!*#REF!</f>
        <v>#REF!</v>
      </c>
      <c r="C27" s="7" t="e">
        <f>'FNS Improved - Step 1'!C27*#REF!*#REF!</f>
        <v>#REF!</v>
      </c>
      <c r="D27" s="7" t="e">
        <f>'FNS Improved - Step 1'!D27*#REF!*#REF!</f>
        <v>#REF!</v>
      </c>
      <c r="E27" s="7" t="e">
        <f>'FNS Improved - Step 1'!E27*#REF!*#REF!</f>
        <v>#REF!</v>
      </c>
      <c r="F27" s="7" t="e">
        <f>'FNS Improved - Step 1'!F27*#REF!*#REF!</f>
        <v>#REF!</v>
      </c>
      <c r="G27" s="7" t="e">
        <f>'FNS Improved - Step 1'!G27*#REF!*#REF!</f>
        <v>#REF!</v>
      </c>
      <c r="H27" s="7" t="e">
        <f>'FNS Improved - Step 1'!H27*#REF!*#REF!</f>
        <v>#REF!</v>
      </c>
      <c r="I27" s="7" t="e">
        <f>'FNS Improved - Step 1'!I27*#REF!*#REF!</f>
        <v>#REF!</v>
      </c>
      <c r="J27" s="7" t="e">
        <f>'FNS Improved - Step 1'!J27*#REF!*#REF!</f>
        <v>#REF!</v>
      </c>
      <c r="K27" s="7" t="e">
        <f>'FNS Improved - Step 1'!K27*#REF!*#REF!</f>
        <v>#REF!</v>
      </c>
      <c r="L27" s="7" t="e">
        <f>'FNS Improved - Step 1'!L27*#REF!*#REF!</f>
        <v>#REF!</v>
      </c>
      <c r="M27" s="7" t="e">
        <f>'FNS Improved - Step 1'!M27*#REF!*#REF!</f>
        <v>#REF!</v>
      </c>
      <c r="N27" s="7" t="e">
        <f>'FNS Improved - Step 1'!N27*#REF!*#REF!</f>
        <v>#REF!</v>
      </c>
      <c r="O27" s="7" t="e">
        <f>'FNS Improved - Step 1'!O27*#REF!*#REF!</f>
        <v>#REF!</v>
      </c>
      <c r="P27" s="7" t="e">
        <f>'FNS Improved - Step 1'!P27*#REF!*#REF!</f>
        <v>#REF!</v>
      </c>
      <c r="Q27" s="7" t="e">
        <f>'FNS Improved - Step 1'!Q27*#REF!*#REF!</f>
        <v>#REF!</v>
      </c>
      <c r="R27" s="7" t="e">
        <f>'FNS Improved - Step 1'!R27*#REF!*#REF!</f>
        <v>#REF!</v>
      </c>
      <c r="S27" s="7" t="e">
        <f>'FNS Improved - Step 1'!S27*#REF!*#REF!</f>
        <v>#REF!</v>
      </c>
      <c r="T27" s="7" t="e">
        <f>'FNS Improved - Step 1'!T27*#REF!*#REF!</f>
        <v>#REF!</v>
      </c>
      <c r="U27" s="8" t="e">
        <f>'FNS Improved - Step 1'!U27*#REF!*#REF!</f>
        <v>#REF!</v>
      </c>
      <c r="V27" s="7" t="e">
        <f>'FNS Improved - Step 1'!V27*#REF!*#REF!</f>
        <v>#REF!</v>
      </c>
      <c r="W27" s="7" t="e">
        <f>'FNS Improved - Step 1'!W27*#REF!*#REF!</f>
        <v>#REF!</v>
      </c>
      <c r="X27" s="7" t="e">
        <f>'FNS Improved - Step 1'!X27*#REF!*#REF!</f>
        <v>#REF!</v>
      </c>
      <c r="Y27" s="7" t="e">
        <f>'FNS Improved - Step 1'!Y27*#REF!*#REF!</f>
        <v>#REF!</v>
      </c>
      <c r="Z27" s="7" t="e">
        <f>'FNS Improved - Step 1'!Z27*#REF!*#REF!</f>
        <v>#REF!</v>
      </c>
      <c r="AA27" s="7" t="e">
        <f>'FNS Improved - Step 1'!AA27*#REF!*#REF!</f>
        <v>#REF!</v>
      </c>
      <c r="AB27" s="7" t="e">
        <f>'FNS Improved - Step 1'!AB27*#REF!*#REF!</f>
        <v>#REF!</v>
      </c>
      <c r="AC27" s="7" t="e">
        <f>'FNS Improved - Step 1'!AC27*#REF!*#REF!</f>
        <v>#REF!</v>
      </c>
      <c r="AD27" s="7" t="e">
        <f>'FNS Improved - Step 1'!AD27*#REF!*#REF!</f>
        <v>#REF!</v>
      </c>
      <c r="AE27" s="7" t="e">
        <f>'FNS Improved - Step 1'!AE27*#REF!*#REF!</f>
        <v>#REF!</v>
      </c>
      <c r="AF27" s="7" t="e">
        <f>'FNS Improved - Step 1'!AF27*#REF!*#REF!</f>
        <v>#REF!</v>
      </c>
      <c r="AG27" s="7" t="e">
        <f>'FNS Improved - Step 1'!AG27*#REF!*#REF!</f>
        <v>#REF!</v>
      </c>
      <c r="AH27" s="7" t="e">
        <f>'FNS Improved - Step 1'!AH27*#REF!*#REF!</f>
        <v>#REF!</v>
      </c>
      <c r="AI27" s="7" t="e">
        <f>'FNS Improved - Step 1'!AI27*#REF!*#REF!</f>
        <v>#REF!</v>
      </c>
      <c r="AJ27" s="7" t="e">
        <f>'FNS Improved - Step 1'!AJ27*#REF!*#REF!</f>
        <v>#REF!</v>
      </c>
      <c r="AL27" s="5"/>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7"/>
      <c r="BM27" s="7"/>
      <c r="BN27" s="7"/>
      <c r="BO27" s="7"/>
      <c r="BP27" s="7"/>
      <c r="BQ27" s="7"/>
      <c r="BR27" s="7"/>
      <c r="BS27" s="7"/>
      <c r="BT27" s="7"/>
      <c r="BU27" s="7"/>
    </row>
    <row r="28" spans="1:73">
      <c r="A28" s="5">
        <v>24</v>
      </c>
      <c r="B28" s="16" t="e">
        <f>'FNS Improved - Step 1'!B28*#REF!*#REF!</f>
        <v>#REF!</v>
      </c>
      <c r="C28" s="7" t="e">
        <f>'FNS Improved - Step 1'!C28*#REF!*#REF!</f>
        <v>#REF!</v>
      </c>
      <c r="D28" s="7" t="e">
        <f>'FNS Improved - Step 1'!D28*#REF!*#REF!</f>
        <v>#REF!</v>
      </c>
      <c r="E28" s="7" t="e">
        <f>'FNS Improved - Step 1'!E28*#REF!*#REF!</f>
        <v>#REF!</v>
      </c>
      <c r="F28" s="7" t="e">
        <f>'FNS Improved - Step 1'!F28*#REF!*#REF!</f>
        <v>#REF!</v>
      </c>
      <c r="G28" s="7" t="e">
        <f>'FNS Improved - Step 1'!G28*#REF!*#REF!</f>
        <v>#REF!</v>
      </c>
      <c r="H28" s="7" t="e">
        <f>'FNS Improved - Step 1'!H28*#REF!*#REF!</f>
        <v>#REF!</v>
      </c>
      <c r="I28" s="7" t="e">
        <f>'FNS Improved - Step 1'!I28*#REF!*#REF!</f>
        <v>#REF!</v>
      </c>
      <c r="J28" s="7" t="e">
        <f>'FNS Improved - Step 1'!J28*#REF!*#REF!</f>
        <v>#REF!</v>
      </c>
      <c r="K28" s="7" t="e">
        <f>'FNS Improved - Step 1'!K28*#REF!*#REF!</f>
        <v>#REF!</v>
      </c>
      <c r="L28" s="7" t="e">
        <f>'FNS Improved - Step 1'!L28*#REF!*#REF!</f>
        <v>#REF!</v>
      </c>
      <c r="M28" s="7" t="e">
        <f>'FNS Improved - Step 1'!M28*#REF!*#REF!</f>
        <v>#REF!</v>
      </c>
      <c r="N28" s="7" t="e">
        <f>'FNS Improved - Step 1'!N28*#REF!*#REF!</f>
        <v>#REF!</v>
      </c>
      <c r="O28" s="7" t="e">
        <f>'FNS Improved - Step 1'!O28*#REF!*#REF!</f>
        <v>#REF!</v>
      </c>
      <c r="P28" s="7" t="e">
        <f>'FNS Improved - Step 1'!P28*#REF!*#REF!</f>
        <v>#REF!</v>
      </c>
      <c r="Q28" s="7" t="e">
        <f>'FNS Improved - Step 1'!Q28*#REF!*#REF!</f>
        <v>#REF!</v>
      </c>
      <c r="R28" s="7" t="e">
        <f>'FNS Improved - Step 1'!R28*#REF!*#REF!</f>
        <v>#REF!</v>
      </c>
      <c r="S28" s="7" t="e">
        <f>'FNS Improved - Step 1'!S28*#REF!*#REF!</f>
        <v>#REF!</v>
      </c>
      <c r="T28" s="7" t="e">
        <f>'FNS Improved - Step 1'!T28*#REF!*#REF!</f>
        <v>#REF!</v>
      </c>
      <c r="U28" s="38" t="e">
        <f>+AVERAGE(U27,U29)</f>
        <v>#REF!</v>
      </c>
      <c r="V28" s="7" t="e">
        <f>'FNS Improved - Step 1'!V28*#REF!*#REF!</f>
        <v>#REF!</v>
      </c>
      <c r="W28" s="7" t="e">
        <f>'FNS Improved - Step 1'!W28*#REF!*#REF!</f>
        <v>#REF!</v>
      </c>
      <c r="X28" s="7" t="e">
        <f>'FNS Improved - Step 1'!X28*#REF!*#REF!</f>
        <v>#REF!</v>
      </c>
      <c r="Y28" s="7" t="e">
        <f>'FNS Improved - Step 1'!Y28*#REF!*#REF!</f>
        <v>#REF!</v>
      </c>
      <c r="Z28" s="7" t="e">
        <f>'FNS Improved - Step 1'!Z28*#REF!*#REF!</f>
        <v>#REF!</v>
      </c>
      <c r="AA28" s="7" t="e">
        <f>'FNS Improved - Step 1'!AA28*#REF!*#REF!</f>
        <v>#REF!</v>
      </c>
      <c r="AB28" s="7" t="e">
        <f>'FNS Improved - Step 1'!AB28*#REF!*#REF!</f>
        <v>#REF!</v>
      </c>
      <c r="AC28" s="7" t="e">
        <f>'FNS Improved - Step 1'!AC28*#REF!*#REF!</f>
        <v>#REF!</v>
      </c>
      <c r="AD28" s="7" t="e">
        <f>'FNS Improved - Step 1'!AD28*#REF!*#REF!</f>
        <v>#REF!</v>
      </c>
      <c r="AE28" s="7" t="e">
        <f>'FNS Improved - Step 1'!AE28*#REF!*#REF!</f>
        <v>#REF!</v>
      </c>
      <c r="AF28" s="7" t="e">
        <f>'FNS Improved - Step 1'!AF28*#REF!*#REF!</f>
        <v>#REF!</v>
      </c>
      <c r="AG28" s="7" t="e">
        <f>'FNS Improved - Step 1'!AG28*#REF!*#REF!</f>
        <v>#REF!</v>
      </c>
      <c r="AH28" s="7" t="e">
        <f>'FNS Improved - Step 1'!AH28*#REF!*#REF!</f>
        <v>#REF!</v>
      </c>
      <c r="AI28" s="7" t="e">
        <f>'FNS Improved - Step 1'!AI28*#REF!*#REF!</f>
        <v>#REF!</v>
      </c>
      <c r="AJ28" s="7" t="e">
        <f>'FNS Improved - Step 1'!AJ28*#REF!*#REF!</f>
        <v>#REF!</v>
      </c>
      <c r="AL28" s="5"/>
      <c r="AM28" s="7"/>
      <c r="AN28" s="7"/>
      <c r="AO28" s="7"/>
      <c r="AP28" s="7"/>
      <c r="AQ28" s="7"/>
      <c r="AR28" s="7"/>
      <c r="AS28" s="7"/>
      <c r="AT28" s="7"/>
      <c r="AU28" s="7"/>
      <c r="AV28" s="7"/>
      <c r="AW28" s="7"/>
      <c r="AX28" s="7"/>
      <c r="AY28" s="7"/>
      <c r="AZ28" s="7"/>
      <c r="BA28" s="7"/>
      <c r="BB28" s="7"/>
      <c r="BC28" s="7"/>
      <c r="BD28" s="7"/>
      <c r="BE28" s="7"/>
      <c r="BF28" s="7"/>
      <c r="BG28" s="7"/>
      <c r="BH28" s="7"/>
      <c r="BI28" s="7"/>
      <c r="BJ28" s="7"/>
      <c r="BK28" s="8"/>
      <c r="BL28" s="7"/>
      <c r="BM28" s="7"/>
      <c r="BN28" s="7"/>
      <c r="BO28" s="7"/>
      <c r="BP28" s="7"/>
      <c r="BQ28" s="7"/>
      <c r="BR28" s="7"/>
      <c r="BS28" s="7"/>
      <c r="BT28" s="7"/>
      <c r="BU28" s="7"/>
    </row>
    <row r="29" spans="1:73">
      <c r="A29" s="5">
        <v>25</v>
      </c>
      <c r="B29" s="16" t="e">
        <f>'FNS Improved - Step 1'!B29*#REF!*#REF!</f>
        <v>#REF!</v>
      </c>
      <c r="C29" s="7" t="e">
        <f>'FNS Improved - Step 1'!C29*#REF!*#REF!</f>
        <v>#REF!</v>
      </c>
      <c r="D29" s="7" t="e">
        <f>'FNS Improved - Step 1'!D29*#REF!*#REF!</f>
        <v>#REF!</v>
      </c>
      <c r="E29" s="7" t="e">
        <f>'FNS Improved - Step 1'!E29*#REF!*#REF!</f>
        <v>#REF!</v>
      </c>
      <c r="F29" s="7" t="e">
        <f>'FNS Improved - Step 1'!F29*#REF!*#REF!</f>
        <v>#REF!</v>
      </c>
      <c r="G29" s="7" t="e">
        <f>'FNS Improved - Step 1'!G29*#REF!*#REF!</f>
        <v>#REF!</v>
      </c>
      <c r="H29" s="7" t="e">
        <f>'FNS Improved - Step 1'!H29*#REF!*#REF!</f>
        <v>#REF!</v>
      </c>
      <c r="I29" s="7" t="e">
        <f>'FNS Improved - Step 1'!I29*#REF!*#REF!</f>
        <v>#REF!</v>
      </c>
      <c r="J29" s="7" t="e">
        <f>'FNS Improved - Step 1'!J29*#REF!*#REF!</f>
        <v>#REF!</v>
      </c>
      <c r="K29" s="7" t="e">
        <f>'FNS Improved - Step 1'!K29*#REF!*#REF!</f>
        <v>#REF!</v>
      </c>
      <c r="L29" s="7" t="e">
        <f>'FNS Improved - Step 1'!L29*#REF!*#REF!</f>
        <v>#REF!</v>
      </c>
      <c r="M29" s="7" t="e">
        <f>'FNS Improved - Step 1'!M29*#REF!*#REF!</f>
        <v>#REF!</v>
      </c>
      <c r="N29" s="7" t="e">
        <f>'FNS Improved - Step 1'!N29*#REF!*#REF!</f>
        <v>#REF!</v>
      </c>
      <c r="O29" s="7" t="e">
        <f>'FNS Improved - Step 1'!O29*#REF!*#REF!</f>
        <v>#REF!</v>
      </c>
      <c r="P29" s="7" t="e">
        <f>'FNS Improved - Step 1'!P29*#REF!*#REF!</f>
        <v>#REF!</v>
      </c>
      <c r="Q29" s="7" t="e">
        <f>'FNS Improved - Step 1'!Q29*#REF!*#REF!</f>
        <v>#REF!</v>
      </c>
      <c r="R29" s="7" t="e">
        <f>'FNS Improved - Step 1'!R29*#REF!*#REF!</f>
        <v>#REF!</v>
      </c>
      <c r="S29" s="7" t="e">
        <f>'FNS Improved - Step 1'!S29*#REF!*#REF!</f>
        <v>#REF!</v>
      </c>
      <c r="T29" s="7" t="e">
        <f>'FNS Improved - Step 1'!T29*#REF!*#REF!</f>
        <v>#REF!</v>
      </c>
      <c r="U29" s="8" t="e">
        <f>'FNS Improved - Step 1'!U29*#REF!*#REF!</f>
        <v>#REF!</v>
      </c>
      <c r="V29" s="7" t="e">
        <f>'FNS Improved - Step 1'!V29*#REF!*#REF!</f>
        <v>#REF!</v>
      </c>
      <c r="W29" s="7" t="e">
        <f>'FNS Improved - Step 1'!W29*#REF!*#REF!</f>
        <v>#REF!</v>
      </c>
      <c r="X29" s="7" t="e">
        <f>'FNS Improved - Step 1'!X29*#REF!*#REF!</f>
        <v>#REF!</v>
      </c>
      <c r="Y29" s="7" t="e">
        <f>'FNS Improved - Step 1'!Y29*#REF!*#REF!</f>
        <v>#REF!</v>
      </c>
      <c r="Z29" s="7" t="e">
        <f>'FNS Improved - Step 1'!Z29*#REF!*#REF!</f>
        <v>#REF!</v>
      </c>
      <c r="AA29" s="7" t="e">
        <f>'FNS Improved - Step 1'!AA29*#REF!*#REF!</f>
        <v>#REF!</v>
      </c>
      <c r="AB29" s="7" t="e">
        <f>'FNS Improved - Step 1'!AB29*#REF!*#REF!</f>
        <v>#REF!</v>
      </c>
      <c r="AC29" s="7" t="e">
        <f>'FNS Improved - Step 1'!AC29*#REF!*#REF!</f>
        <v>#REF!</v>
      </c>
      <c r="AD29" s="7" t="e">
        <f>'FNS Improved - Step 1'!AD29*#REF!*#REF!</f>
        <v>#REF!</v>
      </c>
      <c r="AE29" s="7" t="e">
        <f>'FNS Improved - Step 1'!AE29*#REF!*#REF!</f>
        <v>#REF!</v>
      </c>
      <c r="AF29" s="7" t="e">
        <f>'FNS Improved - Step 1'!AF29*#REF!*#REF!</f>
        <v>#REF!</v>
      </c>
      <c r="AG29" s="7" t="e">
        <f>'FNS Improved - Step 1'!AG29*#REF!*#REF!</f>
        <v>#REF!</v>
      </c>
      <c r="AH29" s="7" t="e">
        <f>'FNS Improved - Step 1'!AH29*#REF!*#REF!</f>
        <v>#REF!</v>
      </c>
      <c r="AI29" s="7" t="e">
        <f>'FNS Improved - Step 1'!AI29*#REF!*#REF!</f>
        <v>#REF!</v>
      </c>
      <c r="AJ29" s="7" t="e">
        <f>'FNS Improved - Step 1'!AJ29*#REF!*#REF!</f>
        <v>#REF!</v>
      </c>
      <c r="AL29" s="5"/>
      <c r="AM29" s="7"/>
      <c r="AN29" s="7"/>
      <c r="AO29" s="7"/>
      <c r="AP29" s="7"/>
      <c r="AQ29" s="7"/>
      <c r="AR29" s="7"/>
      <c r="AS29" s="7"/>
      <c r="AT29" s="7"/>
      <c r="AU29" s="7"/>
      <c r="AV29" s="7"/>
      <c r="AW29" s="7"/>
      <c r="AX29" s="7"/>
      <c r="AY29" s="7"/>
      <c r="AZ29" s="7"/>
      <c r="BA29" s="7"/>
      <c r="BB29" s="7"/>
      <c r="BC29" s="7"/>
      <c r="BD29" s="7"/>
      <c r="BE29" s="7"/>
      <c r="BF29" s="7"/>
      <c r="BG29" s="7"/>
      <c r="BH29" s="7"/>
      <c r="BI29" s="7"/>
      <c r="BJ29" s="7"/>
      <c r="BK29" s="8"/>
      <c r="BL29" s="7"/>
      <c r="BM29" s="7"/>
      <c r="BN29" s="7"/>
      <c r="BO29" s="7"/>
      <c r="BP29" s="7"/>
      <c r="BQ29" s="7"/>
      <c r="BR29" s="7"/>
      <c r="BS29" s="7"/>
      <c r="BT29" s="7"/>
      <c r="BU29" s="7"/>
    </row>
    <row r="30" spans="1:73">
      <c r="A30" s="5">
        <v>26</v>
      </c>
      <c r="B30" s="16" t="e">
        <f>'FNS Improved - Step 1'!B30*#REF!*#REF!</f>
        <v>#REF!</v>
      </c>
      <c r="C30" s="7" t="e">
        <f>'FNS Improved - Step 1'!C30*#REF!*#REF!</f>
        <v>#REF!</v>
      </c>
      <c r="D30" s="7" t="e">
        <f>'FNS Improved - Step 1'!D30*#REF!*#REF!</f>
        <v>#REF!</v>
      </c>
      <c r="E30" s="7" t="e">
        <f>'FNS Improved - Step 1'!E30*#REF!*#REF!</f>
        <v>#REF!</v>
      </c>
      <c r="F30" s="7" t="e">
        <f>'FNS Improved - Step 1'!F30*#REF!*#REF!</f>
        <v>#REF!</v>
      </c>
      <c r="G30" s="7" t="e">
        <f>'FNS Improved - Step 1'!G30*#REF!*#REF!</f>
        <v>#REF!</v>
      </c>
      <c r="H30" s="7" t="e">
        <f>'FNS Improved - Step 1'!H30*#REF!*#REF!</f>
        <v>#REF!</v>
      </c>
      <c r="I30" s="7" t="e">
        <f>'FNS Improved - Step 1'!I30*#REF!*#REF!</f>
        <v>#REF!</v>
      </c>
      <c r="J30" s="7" t="e">
        <f>'FNS Improved - Step 1'!J30*#REF!*#REF!</f>
        <v>#REF!</v>
      </c>
      <c r="K30" s="7" t="e">
        <f>'FNS Improved - Step 1'!K30*#REF!*#REF!</f>
        <v>#REF!</v>
      </c>
      <c r="L30" s="7" t="e">
        <f>'FNS Improved - Step 1'!L30*#REF!*#REF!</f>
        <v>#REF!</v>
      </c>
      <c r="M30" s="7" t="e">
        <f>'FNS Improved - Step 1'!M30*#REF!*#REF!</f>
        <v>#REF!</v>
      </c>
      <c r="N30" s="7" t="e">
        <f>'FNS Improved - Step 1'!N30*#REF!*#REF!</f>
        <v>#REF!</v>
      </c>
      <c r="O30" s="7" t="e">
        <f>'FNS Improved - Step 1'!O30*#REF!*#REF!</f>
        <v>#REF!</v>
      </c>
      <c r="P30" s="7" t="e">
        <f>'FNS Improved - Step 1'!P30*#REF!*#REF!</f>
        <v>#REF!</v>
      </c>
      <c r="Q30" s="7" t="e">
        <f>'FNS Improved - Step 1'!Q30*#REF!*#REF!</f>
        <v>#REF!</v>
      </c>
      <c r="R30" s="7" t="e">
        <f>'FNS Improved - Step 1'!R30*#REF!*#REF!</f>
        <v>#REF!</v>
      </c>
      <c r="S30" s="7" t="e">
        <f>'FNS Improved - Step 1'!S30*#REF!*#REF!</f>
        <v>#REF!</v>
      </c>
      <c r="T30" s="7" t="e">
        <f>'FNS Improved - Step 1'!T30*#REF!*#REF!</f>
        <v>#REF!</v>
      </c>
      <c r="U30" s="8" t="e">
        <f>'FNS Improved - Step 1'!U30*#REF!*#REF!</f>
        <v>#REF!</v>
      </c>
      <c r="V30" s="7" t="e">
        <f>'FNS Improved - Step 1'!V30*#REF!*#REF!</f>
        <v>#REF!</v>
      </c>
      <c r="W30" s="7" t="e">
        <f>'FNS Improved - Step 1'!W30*#REF!*#REF!</f>
        <v>#REF!</v>
      </c>
      <c r="X30" s="7" t="e">
        <f>'FNS Improved - Step 1'!X30*#REF!*#REF!</f>
        <v>#REF!</v>
      </c>
      <c r="Y30" s="7" t="e">
        <f>'FNS Improved - Step 1'!Y30*#REF!*#REF!</f>
        <v>#REF!</v>
      </c>
      <c r="Z30" s="7" t="e">
        <f>'FNS Improved - Step 1'!Z30*#REF!*#REF!</f>
        <v>#REF!</v>
      </c>
      <c r="AA30" s="7" t="e">
        <f>'FNS Improved - Step 1'!AA30*#REF!*#REF!</f>
        <v>#REF!</v>
      </c>
      <c r="AB30" s="7" t="e">
        <f>'FNS Improved - Step 1'!AB30*#REF!*#REF!</f>
        <v>#REF!</v>
      </c>
      <c r="AC30" s="7" t="e">
        <f>'FNS Improved - Step 1'!AC30*#REF!*#REF!</f>
        <v>#REF!</v>
      </c>
      <c r="AD30" s="7" t="e">
        <f>'FNS Improved - Step 1'!AD30*#REF!*#REF!</f>
        <v>#REF!</v>
      </c>
      <c r="AE30" s="7" t="e">
        <f>'FNS Improved - Step 1'!AE30*#REF!*#REF!</f>
        <v>#REF!</v>
      </c>
      <c r="AF30" s="7" t="e">
        <f>'FNS Improved - Step 1'!AF30*#REF!*#REF!</f>
        <v>#REF!</v>
      </c>
      <c r="AG30" s="7" t="e">
        <f>'FNS Improved - Step 1'!AG30*#REF!*#REF!</f>
        <v>#REF!</v>
      </c>
      <c r="AH30" s="7" t="e">
        <f>'FNS Improved - Step 1'!AH30*#REF!*#REF!</f>
        <v>#REF!</v>
      </c>
      <c r="AI30" s="7" t="e">
        <f>'FNS Improved - Step 1'!AI30*#REF!*#REF!</f>
        <v>#REF!</v>
      </c>
      <c r="AJ30" s="7" t="e">
        <f>'FNS Improved - Step 1'!AJ30*#REF!*#REF!</f>
        <v>#REF!</v>
      </c>
      <c r="AL30" s="5"/>
      <c r="AM30" s="7"/>
      <c r="AN30" s="7"/>
      <c r="AO30" s="7"/>
      <c r="AP30" s="7"/>
      <c r="AQ30" s="7"/>
      <c r="AR30" s="7"/>
      <c r="AS30" s="7"/>
      <c r="AT30" s="7"/>
      <c r="AU30" s="7"/>
      <c r="AV30" s="7"/>
      <c r="AW30" s="7"/>
      <c r="AX30" s="7"/>
      <c r="AY30" s="7"/>
      <c r="AZ30" s="7"/>
      <c r="BA30" s="7"/>
      <c r="BB30" s="7"/>
      <c r="BC30" s="7"/>
      <c r="BD30" s="7"/>
      <c r="BE30" s="7"/>
      <c r="BF30" s="7"/>
      <c r="BG30" s="7"/>
      <c r="BH30" s="7"/>
      <c r="BI30" s="7"/>
      <c r="BJ30" s="7"/>
      <c r="BK30" s="8"/>
      <c r="BL30" s="7"/>
      <c r="BM30" s="7"/>
      <c r="BN30" s="7"/>
      <c r="BO30" s="7"/>
      <c r="BP30" s="7"/>
      <c r="BQ30" s="7"/>
      <c r="BR30" s="7"/>
      <c r="BS30" s="7"/>
      <c r="BT30" s="7"/>
      <c r="BU30" s="7"/>
    </row>
    <row r="31" spans="1:73">
      <c r="A31" s="5">
        <v>27</v>
      </c>
      <c r="B31" s="16" t="e">
        <f>'FNS Improved - Step 1'!B31*#REF!*#REF!</f>
        <v>#REF!</v>
      </c>
      <c r="C31" s="7" t="e">
        <f>'FNS Improved - Step 1'!C31*#REF!*#REF!</f>
        <v>#REF!</v>
      </c>
      <c r="D31" s="7" t="e">
        <f>'FNS Improved - Step 1'!D31*#REF!*#REF!</f>
        <v>#REF!</v>
      </c>
      <c r="E31" s="7" t="e">
        <f>'FNS Improved - Step 1'!E31*#REF!*#REF!</f>
        <v>#REF!</v>
      </c>
      <c r="F31" s="7" t="e">
        <f>'FNS Improved - Step 1'!F31*#REF!*#REF!</f>
        <v>#REF!</v>
      </c>
      <c r="G31" s="7" t="e">
        <f>'FNS Improved - Step 1'!G31*#REF!*#REF!</f>
        <v>#REF!</v>
      </c>
      <c r="H31" s="7" t="e">
        <f>'FNS Improved - Step 1'!H31*#REF!*#REF!</f>
        <v>#REF!</v>
      </c>
      <c r="I31" s="7" t="e">
        <f>'FNS Improved - Step 1'!I31*#REF!*#REF!</f>
        <v>#REF!</v>
      </c>
      <c r="J31" s="7" t="e">
        <f>'FNS Improved - Step 1'!J31*#REF!*#REF!</f>
        <v>#REF!</v>
      </c>
      <c r="K31" s="7" t="e">
        <f>'FNS Improved - Step 1'!K31*#REF!*#REF!</f>
        <v>#REF!</v>
      </c>
      <c r="L31" s="7" t="e">
        <f>'FNS Improved - Step 1'!L31*#REF!*#REF!</f>
        <v>#REF!</v>
      </c>
      <c r="M31" s="7" t="e">
        <f>'FNS Improved - Step 1'!M31*#REF!*#REF!</f>
        <v>#REF!</v>
      </c>
      <c r="N31" s="7" t="e">
        <f>'FNS Improved - Step 1'!N31*#REF!*#REF!</f>
        <v>#REF!</v>
      </c>
      <c r="O31" s="7" t="e">
        <f>'FNS Improved - Step 1'!O31*#REF!*#REF!</f>
        <v>#REF!</v>
      </c>
      <c r="P31" s="7" t="e">
        <f>'FNS Improved - Step 1'!P31*#REF!*#REF!</f>
        <v>#REF!</v>
      </c>
      <c r="Q31" s="7" t="e">
        <f>'FNS Improved - Step 1'!Q31*#REF!*#REF!</f>
        <v>#REF!</v>
      </c>
      <c r="R31" s="7" t="e">
        <f>'FNS Improved - Step 1'!R31*#REF!*#REF!</f>
        <v>#REF!</v>
      </c>
      <c r="S31" s="7" t="e">
        <f>'FNS Improved - Step 1'!S31*#REF!*#REF!</f>
        <v>#REF!</v>
      </c>
      <c r="T31" s="7" t="e">
        <f>'FNS Improved - Step 1'!T31*#REF!*#REF!</f>
        <v>#REF!</v>
      </c>
      <c r="U31" s="8" t="e">
        <f>'FNS Improved - Step 1'!U31*#REF!*#REF!</f>
        <v>#REF!</v>
      </c>
      <c r="V31" s="7" t="e">
        <f>'FNS Improved - Step 1'!V31*#REF!*#REF!</f>
        <v>#REF!</v>
      </c>
      <c r="W31" s="7" t="e">
        <f>'FNS Improved - Step 1'!W31*#REF!*#REF!</f>
        <v>#REF!</v>
      </c>
      <c r="X31" s="7" t="e">
        <f>'FNS Improved - Step 1'!X31*#REF!*#REF!</f>
        <v>#REF!</v>
      </c>
      <c r="Y31" s="7" t="e">
        <f>'FNS Improved - Step 1'!Y31*#REF!*#REF!</f>
        <v>#REF!</v>
      </c>
      <c r="Z31" s="7" t="e">
        <f>'FNS Improved - Step 1'!Z31*#REF!*#REF!</f>
        <v>#REF!</v>
      </c>
      <c r="AA31" s="7" t="e">
        <f>'FNS Improved - Step 1'!AA31*#REF!*#REF!</f>
        <v>#REF!</v>
      </c>
      <c r="AB31" s="7" t="e">
        <f>'FNS Improved - Step 1'!AB31*#REF!*#REF!</f>
        <v>#REF!</v>
      </c>
      <c r="AC31" s="7" t="e">
        <f>'FNS Improved - Step 1'!AC31*#REF!*#REF!</f>
        <v>#REF!</v>
      </c>
      <c r="AD31" s="7" t="e">
        <f>'FNS Improved - Step 1'!AD31*#REF!*#REF!</f>
        <v>#REF!</v>
      </c>
      <c r="AE31" s="7" t="e">
        <f>'FNS Improved - Step 1'!AE31*#REF!*#REF!</f>
        <v>#REF!</v>
      </c>
      <c r="AF31" s="7" t="e">
        <f>'FNS Improved - Step 1'!AF31*#REF!*#REF!</f>
        <v>#REF!</v>
      </c>
      <c r="AG31" s="7" t="e">
        <f>'FNS Improved - Step 1'!AG31*#REF!*#REF!</f>
        <v>#REF!</v>
      </c>
      <c r="AH31" s="7" t="e">
        <f>'FNS Improved - Step 1'!AH31*#REF!*#REF!</f>
        <v>#REF!</v>
      </c>
      <c r="AI31" s="7" t="e">
        <f>'FNS Improved - Step 1'!AI31*#REF!*#REF!</f>
        <v>#REF!</v>
      </c>
      <c r="AJ31" s="7" t="e">
        <f>'FNS Improved - Step 1'!AJ31*#REF!*#REF!</f>
        <v>#REF!</v>
      </c>
      <c r="AL31" s="5"/>
      <c r="AM31" s="7"/>
      <c r="AN31" s="7"/>
      <c r="AO31" s="7"/>
      <c r="AP31" s="7"/>
      <c r="AQ31" s="7"/>
      <c r="AR31" s="7"/>
      <c r="AS31" s="7"/>
      <c r="AT31" s="7"/>
      <c r="AU31" s="7"/>
      <c r="AV31" s="7"/>
      <c r="AW31" s="7"/>
      <c r="AX31" s="7"/>
      <c r="AY31" s="7"/>
      <c r="AZ31" s="7"/>
      <c r="BA31" s="7"/>
      <c r="BB31" s="7"/>
      <c r="BC31" s="7"/>
      <c r="BD31" s="7"/>
      <c r="BE31" s="7"/>
      <c r="BF31" s="7"/>
      <c r="BG31" s="7"/>
      <c r="BH31" s="7"/>
      <c r="BI31" s="7"/>
      <c r="BJ31" s="7"/>
      <c r="BK31" s="8"/>
      <c r="BL31" s="7"/>
      <c r="BM31" s="7"/>
      <c r="BN31" s="7"/>
      <c r="BO31" s="7"/>
      <c r="BP31" s="7"/>
      <c r="BQ31" s="7"/>
      <c r="BR31" s="7"/>
      <c r="BS31" s="7"/>
      <c r="BT31" s="7"/>
      <c r="BU31" s="7"/>
    </row>
    <row r="32" spans="1:73">
      <c r="A32" s="5">
        <v>28</v>
      </c>
      <c r="B32" s="16" t="e">
        <f>'FNS Improved - Step 1'!B32*#REF!*#REF!</f>
        <v>#REF!</v>
      </c>
      <c r="C32" s="7" t="e">
        <f>'FNS Improved - Step 1'!C32*#REF!*#REF!</f>
        <v>#REF!</v>
      </c>
      <c r="D32" s="7" t="e">
        <f>'FNS Improved - Step 1'!D32*#REF!*#REF!</f>
        <v>#REF!</v>
      </c>
      <c r="E32" s="7" t="e">
        <f>'FNS Improved - Step 1'!E32*#REF!*#REF!</f>
        <v>#REF!</v>
      </c>
      <c r="F32" s="7" t="e">
        <f>'FNS Improved - Step 1'!F32*#REF!*#REF!</f>
        <v>#REF!</v>
      </c>
      <c r="G32" s="7" t="e">
        <f>'FNS Improved - Step 1'!G32*#REF!*#REF!</f>
        <v>#REF!</v>
      </c>
      <c r="H32" s="7" t="e">
        <f>'FNS Improved - Step 1'!H32*#REF!*#REF!</f>
        <v>#REF!</v>
      </c>
      <c r="I32" s="7" t="e">
        <f>'FNS Improved - Step 1'!I32*#REF!*#REF!</f>
        <v>#REF!</v>
      </c>
      <c r="J32" s="7" t="e">
        <f>'FNS Improved - Step 1'!J32*#REF!*#REF!</f>
        <v>#REF!</v>
      </c>
      <c r="K32" s="7" t="e">
        <f>'FNS Improved - Step 1'!K32*#REF!*#REF!</f>
        <v>#REF!</v>
      </c>
      <c r="L32" s="7" t="e">
        <f>'FNS Improved - Step 1'!L32*#REF!*#REF!</f>
        <v>#REF!</v>
      </c>
      <c r="M32" s="7" t="e">
        <f>'FNS Improved - Step 1'!M32*#REF!*#REF!</f>
        <v>#REF!</v>
      </c>
      <c r="N32" s="7" t="e">
        <f>'FNS Improved - Step 1'!N32*#REF!*#REF!</f>
        <v>#REF!</v>
      </c>
      <c r="O32" s="7" t="e">
        <f>'FNS Improved - Step 1'!O32*#REF!*#REF!</f>
        <v>#REF!</v>
      </c>
      <c r="P32" s="7" t="e">
        <f>'FNS Improved - Step 1'!P32*#REF!*#REF!</f>
        <v>#REF!</v>
      </c>
      <c r="Q32" s="7" t="e">
        <f>'FNS Improved - Step 1'!Q32*#REF!*#REF!</f>
        <v>#REF!</v>
      </c>
      <c r="R32" s="7" t="e">
        <f>'FNS Improved - Step 1'!R32*#REF!*#REF!</f>
        <v>#REF!</v>
      </c>
      <c r="S32" s="7" t="e">
        <f>'FNS Improved - Step 1'!S32*#REF!*#REF!</f>
        <v>#REF!</v>
      </c>
      <c r="T32" s="7" t="e">
        <f>'FNS Improved - Step 1'!T32*#REF!*#REF!</f>
        <v>#REF!</v>
      </c>
      <c r="U32" s="8" t="e">
        <f>'FNS Improved - Step 1'!U32*#REF!*#REF!</f>
        <v>#REF!</v>
      </c>
      <c r="V32" s="7" t="e">
        <f>'FNS Improved - Step 1'!V32*#REF!*#REF!</f>
        <v>#REF!</v>
      </c>
      <c r="W32" s="7" t="e">
        <f>'FNS Improved - Step 1'!W32*#REF!*#REF!</f>
        <v>#REF!</v>
      </c>
      <c r="X32" s="7" t="e">
        <f>'FNS Improved - Step 1'!X32*#REF!*#REF!</f>
        <v>#REF!</v>
      </c>
      <c r="Y32" s="7" t="e">
        <f>'FNS Improved - Step 1'!Y32*#REF!*#REF!</f>
        <v>#REF!</v>
      </c>
      <c r="Z32" s="7" t="e">
        <f>'FNS Improved - Step 1'!Z32*#REF!*#REF!</f>
        <v>#REF!</v>
      </c>
      <c r="AA32" s="7" t="e">
        <f>'FNS Improved - Step 1'!AA32*#REF!*#REF!</f>
        <v>#REF!</v>
      </c>
      <c r="AB32" s="7" t="e">
        <f>'FNS Improved - Step 1'!AB32*#REF!*#REF!</f>
        <v>#REF!</v>
      </c>
      <c r="AC32" s="7" t="e">
        <f>'FNS Improved - Step 1'!AC32*#REF!*#REF!</f>
        <v>#REF!</v>
      </c>
      <c r="AD32" s="7" t="e">
        <f>'FNS Improved - Step 1'!AD32*#REF!*#REF!</f>
        <v>#REF!</v>
      </c>
      <c r="AE32" s="7" t="e">
        <f>'FNS Improved - Step 1'!AE32*#REF!*#REF!</f>
        <v>#REF!</v>
      </c>
      <c r="AF32" s="7" t="e">
        <f>'FNS Improved - Step 1'!AF32*#REF!*#REF!</f>
        <v>#REF!</v>
      </c>
      <c r="AG32" s="7" t="e">
        <f>'FNS Improved - Step 1'!AG32*#REF!*#REF!</f>
        <v>#REF!</v>
      </c>
      <c r="AH32" s="7" t="e">
        <f>'FNS Improved - Step 1'!AH32*#REF!*#REF!</f>
        <v>#REF!</v>
      </c>
      <c r="AI32" s="7" t="e">
        <f>'FNS Improved - Step 1'!AI32*#REF!*#REF!</f>
        <v>#REF!</v>
      </c>
      <c r="AJ32" s="7" t="e">
        <f>'FNS Improved - Step 1'!AJ32*#REF!*#REF!</f>
        <v>#REF!</v>
      </c>
      <c r="AL32" s="5"/>
      <c r="AM32" s="7"/>
      <c r="AN32" s="7"/>
      <c r="AO32" s="7"/>
      <c r="AP32" s="7"/>
      <c r="AQ32" s="7"/>
      <c r="AR32" s="7"/>
      <c r="AS32" s="7"/>
      <c r="AT32" s="7"/>
      <c r="AU32" s="7"/>
      <c r="AV32" s="7"/>
      <c r="AW32" s="7"/>
      <c r="AX32" s="7"/>
      <c r="AY32" s="7"/>
      <c r="AZ32" s="7"/>
      <c r="BA32" s="7"/>
      <c r="BB32" s="7"/>
      <c r="BC32" s="7"/>
      <c r="BD32" s="7"/>
      <c r="BE32" s="7"/>
      <c r="BF32" s="7"/>
      <c r="BG32" s="7"/>
      <c r="BH32" s="7"/>
      <c r="BI32" s="7"/>
      <c r="BJ32" s="7"/>
      <c r="BK32" s="8"/>
      <c r="BL32" s="7"/>
      <c r="BM32" s="7"/>
      <c r="BN32" s="7"/>
      <c r="BO32" s="7"/>
      <c r="BP32" s="7"/>
      <c r="BQ32" s="7"/>
      <c r="BR32" s="7"/>
      <c r="BS32" s="7"/>
      <c r="BT32" s="7"/>
      <c r="BU32" s="7"/>
    </row>
    <row r="33" spans="1:73">
      <c r="A33" s="5">
        <v>29</v>
      </c>
      <c r="B33" s="16" t="e">
        <f>'FNS Improved - Step 1'!B33*#REF!*#REF!</f>
        <v>#REF!</v>
      </c>
      <c r="C33" s="7" t="e">
        <f>'FNS Improved - Step 1'!C33*#REF!*#REF!</f>
        <v>#REF!</v>
      </c>
      <c r="D33" s="7" t="e">
        <f>'FNS Improved - Step 1'!D33*#REF!*#REF!</f>
        <v>#REF!</v>
      </c>
      <c r="E33" s="7" t="e">
        <f>'FNS Improved - Step 1'!E33*#REF!*#REF!</f>
        <v>#REF!</v>
      </c>
      <c r="F33" s="7" t="e">
        <f>'FNS Improved - Step 1'!F33*#REF!*#REF!</f>
        <v>#REF!</v>
      </c>
      <c r="G33" s="7" t="e">
        <f>'FNS Improved - Step 1'!G33*#REF!*#REF!</f>
        <v>#REF!</v>
      </c>
      <c r="H33" s="7" t="e">
        <f>'FNS Improved - Step 1'!H33*#REF!*#REF!</f>
        <v>#REF!</v>
      </c>
      <c r="I33" s="7" t="e">
        <f>'FNS Improved - Step 1'!I33*#REF!*#REF!</f>
        <v>#REF!</v>
      </c>
      <c r="J33" s="7" t="e">
        <f>'FNS Improved - Step 1'!J33*#REF!*#REF!</f>
        <v>#REF!</v>
      </c>
      <c r="K33" s="7" t="e">
        <f>'FNS Improved - Step 1'!K33*#REF!*#REF!</f>
        <v>#REF!</v>
      </c>
      <c r="L33" s="7" t="e">
        <f>'FNS Improved - Step 1'!L33*#REF!*#REF!</f>
        <v>#REF!</v>
      </c>
      <c r="M33" s="7" t="e">
        <f>'FNS Improved - Step 1'!M33*#REF!*#REF!</f>
        <v>#REF!</v>
      </c>
      <c r="N33" s="7" t="e">
        <f>'FNS Improved - Step 1'!N33*#REF!*#REF!</f>
        <v>#REF!</v>
      </c>
      <c r="O33" s="7" t="e">
        <f>'FNS Improved - Step 1'!O33*#REF!*#REF!</f>
        <v>#REF!</v>
      </c>
      <c r="P33" s="7" t="e">
        <f>'FNS Improved - Step 1'!P33*#REF!*#REF!</f>
        <v>#REF!</v>
      </c>
      <c r="Q33" s="7" t="e">
        <f>'FNS Improved - Step 1'!Q33*#REF!*#REF!</f>
        <v>#REF!</v>
      </c>
      <c r="R33" s="7" t="e">
        <f>'FNS Improved - Step 1'!R33*#REF!*#REF!</f>
        <v>#REF!</v>
      </c>
      <c r="S33" s="7" t="e">
        <f>'FNS Improved - Step 1'!S33*#REF!*#REF!</f>
        <v>#REF!</v>
      </c>
      <c r="T33" s="7" t="e">
        <f>'FNS Improved - Step 1'!T33*#REF!*#REF!</f>
        <v>#REF!</v>
      </c>
      <c r="U33" s="8" t="e">
        <f>'FNS Improved - Step 1'!U33*#REF!*#REF!</f>
        <v>#REF!</v>
      </c>
      <c r="V33" s="7" t="e">
        <f>'FNS Improved - Step 1'!V33*#REF!*#REF!</f>
        <v>#REF!</v>
      </c>
      <c r="W33" s="7" t="e">
        <f>'FNS Improved - Step 1'!W33*#REF!*#REF!</f>
        <v>#REF!</v>
      </c>
      <c r="X33" s="7" t="e">
        <f>'FNS Improved - Step 1'!X33*#REF!*#REF!</f>
        <v>#REF!</v>
      </c>
      <c r="Y33" s="7" t="e">
        <f>'FNS Improved - Step 1'!Y33*#REF!*#REF!</f>
        <v>#REF!</v>
      </c>
      <c r="Z33" s="7" t="e">
        <f>'FNS Improved - Step 1'!Z33*#REF!*#REF!</f>
        <v>#REF!</v>
      </c>
      <c r="AA33" s="7" t="e">
        <f>'FNS Improved - Step 1'!AA33*#REF!*#REF!</f>
        <v>#REF!</v>
      </c>
      <c r="AB33" s="7" t="e">
        <f>'FNS Improved - Step 1'!AB33*#REF!*#REF!</f>
        <v>#REF!</v>
      </c>
      <c r="AC33" s="7" t="e">
        <f>'FNS Improved - Step 1'!AC33*#REF!*#REF!</f>
        <v>#REF!</v>
      </c>
      <c r="AD33" s="7" t="e">
        <f>'FNS Improved - Step 1'!AD33*#REF!*#REF!</f>
        <v>#REF!</v>
      </c>
      <c r="AE33" s="7" t="e">
        <f>'FNS Improved - Step 1'!AE33*#REF!*#REF!</f>
        <v>#REF!</v>
      </c>
      <c r="AF33" s="7" t="e">
        <f>'FNS Improved - Step 1'!AF33*#REF!*#REF!</f>
        <v>#REF!</v>
      </c>
      <c r="AG33" s="7" t="e">
        <f>'FNS Improved - Step 1'!AG33*#REF!*#REF!</f>
        <v>#REF!</v>
      </c>
      <c r="AH33" s="7" t="e">
        <f>'FNS Improved - Step 1'!AH33*#REF!*#REF!</f>
        <v>#REF!</v>
      </c>
      <c r="AI33" s="7" t="e">
        <f>'FNS Improved - Step 1'!AI33*#REF!*#REF!</f>
        <v>#REF!</v>
      </c>
      <c r="AJ33" s="7" t="e">
        <f>'FNS Improved - Step 1'!AJ33*#REF!*#REF!</f>
        <v>#REF!</v>
      </c>
      <c r="AL33" s="5"/>
      <c r="AM33" s="7"/>
      <c r="AN33" s="7"/>
      <c r="AO33" s="7"/>
      <c r="AP33" s="7"/>
      <c r="AQ33" s="7"/>
      <c r="AR33" s="7"/>
      <c r="AS33" s="7"/>
      <c r="AT33" s="7"/>
      <c r="AU33" s="7"/>
      <c r="AV33" s="7"/>
      <c r="AW33" s="7"/>
      <c r="AX33" s="7"/>
      <c r="AY33" s="7"/>
      <c r="AZ33" s="7"/>
      <c r="BA33" s="7"/>
      <c r="BB33" s="7"/>
      <c r="BC33" s="7"/>
      <c r="BD33" s="7"/>
      <c r="BE33" s="7"/>
      <c r="BF33" s="7"/>
      <c r="BG33" s="7"/>
      <c r="BH33" s="7"/>
      <c r="BI33" s="7"/>
      <c r="BJ33" s="7"/>
      <c r="BK33" s="8"/>
      <c r="BL33" s="7"/>
      <c r="BM33" s="7"/>
      <c r="BN33" s="7"/>
      <c r="BO33" s="7"/>
      <c r="BP33" s="7"/>
      <c r="BQ33" s="7"/>
      <c r="BR33" s="7"/>
      <c r="BS33" s="7"/>
      <c r="BT33" s="7"/>
      <c r="BU33" s="7"/>
    </row>
    <row r="34" spans="1:73">
      <c r="A34" s="5">
        <v>30</v>
      </c>
      <c r="B34" s="16" t="e">
        <f>'FNS Improved - Step 1'!B34*#REF!*#REF!</f>
        <v>#REF!</v>
      </c>
      <c r="C34" s="7" t="e">
        <f>'FNS Improved - Step 1'!C34*#REF!*#REF!</f>
        <v>#REF!</v>
      </c>
      <c r="D34" s="7" t="e">
        <f>'FNS Improved - Step 1'!D34*#REF!*#REF!</f>
        <v>#REF!</v>
      </c>
      <c r="E34" s="7" t="e">
        <f>'FNS Improved - Step 1'!E34*#REF!*#REF!</f>
        <v>#REF!</v>
      </c>
      <c r="F34" s="7" t="e">
        <f>'FNS Improved - Step 1'!F34*#REF!*#REF!</f>
        <v>#REF!</v>
      </c>
      <c r="G34" s="7" t="e">
        <f>'FNS Improved - Step 1'!G34*#REF!*#REF!</f>
        <v>#REF!</v>
      </c>
      <c r="H34" s="7" t="e">
        <f>'FNS Improved - Step 1'!H34*#REF!*#REF!</f>
        <v>#REF!</v>
      </c>
      <c r="I34" s="7" t="e">
        <f>'FNS Improved - Step 1'!I34*#REF!*#REF!</f>
        <v>#REF!</v>
      </c>
      <c r="J34" s="7" t="e">
        <f>'FNS Improved - Step 1'!J34*#REF!*#REF!</f>
        <v>#REF!</v>
      </c>
      <c r="K34" s="7" t="e">
        <f>'FNS Improved - Step 1'!K34*#REF!*#REF!</f>
        <v>#REF!</v>
      </c>
      <c r="L34" s="7" t="e">
        <f>'FNS Improved - Step 1'!L34*#REF!*#REF!</f>
        <v>#REF!</v>
      </c>
      <c r="M34" s="7" t="e">
        <f>'FNS Improved - Step 1'!M34*#REF!*#REF!</f>
        <v>#REF!</v>
      </c>
      <c r="N34" s="7" t="e">
        <f>'FNS Improved - Step 1'!N34*#REF!*#REF!</f>
        <v>#REF!</v>
      </c>
      <c r="O34" s="7" t="e">
        <f>'FNS Improved - Step 1'!O34*#REF!*#REF!</f>
        <v>#REF!</v>
      </c>
      <c r="P34" s="7" t="e">
        <f>'FNS Improved - Step 1'!P34*#REF!*#REF!</f>
        <v>#REF!</v>
      </c>
      <c r="Q34" s="7" t="e">
        <f>'FNS Improved - Step 1'!Q34*#REF!*#REF!</f>
        <v>#REF!</v>
      </c>
      <c r="R34" s="7" t="e">
        <f>'FNS Improved - Step 1'!R34*#REF!*#REF!</f>
        <v>#REF!</v>
      </c>
      <c r="S34" s="7" t="e">
        <f>'FNS Improved - Step 1'!S34*#REF!*#REF!</f>
        <v>#REF!</v>
      </c>
      <c r="T34" s="7" t="e">
        <f>'FNS Improved - Step 1'!T34*#REF!*#REF!</f>
        <v>#REF!</v>
      </c>
      <c r="U34" s="8" t="e">
        <f>'FNS Improved - Step 1'!U34*#REF!*#REF!</f>
        <v>#REF!</v>
      </c>
      <c r="V34" s="7" t="e">
        <f>'FNS Improved - Step 1'!V34*#REF!*#REF!</f>
        <v>#REF!</v>
      </c>
      <c r="W34" s="7" t="e">
        <f>'FNS Improved - Step 1'!W34*#REF!*#REF!</f>
        <v>#REF!</v>
      </c>
      <c r="X34" s="7" t="e">
        <f>'FNS Improved - Step 1'!X34*#REF!*#REF!</f>
        <v>#REF!</v>
      </c>
      <c r="Y34" s="7" t="e">
        <f>'FNS Improved - Step 1'!Y34*#REF!*#REF!</f>
        <v>#REF!</v>
      </c>
      <c r="Z34" s="7" t="e">
        <f>'FNS Improved - Step 1'!Z34*#REF!*#REF!</f>
        <v>#REF!</v>
      </c>
      <c r="AA34" s="7" t="e">
        <f>'FNS Improved - Step 1'!AA34*#REF!*#REF!</f>
        <v>#REF!</v>
      </c>
      <c r="AB34" s="7" t="e">
        <f>'FNS Improved - Step 1'!AB34*#REF!*#REF!</f>
        <v>#REF!</v>
      </c>
      <c r="AC34" s="7" t="e">
        <f>'FNS Improved - Step 1'!AC34*#REF!*#REF!</f>
        <v>#REF!</v>
      </c>
      <c r="AD34" s="7" t="e">
        <f>'FNS Improved - Step 1'!AD34*#REF!*#REF!</f>
        <v>#REF!</v>
      </c>
      <c r="AE34" s="7" t="e">
        <f>'FNS Improved - Step 1'!AE34*#REF!*#REF!</f>
        <v>#REF!</v>
      </c>
      <c r="AF34" s="7" t="e">
        <f>'FNS Improved - Step 1'!AF34*#REF!*#REF!</f>
        <v>#REF!</v>
      </c>
      <c r="AG34" s="7" t="e">
        <f>'FNS Improved - Step 1'!AG34*#REF!*#REF!</f>
        <v>#REF!</v>
      </c>
      <c r="AH34" s="7" t="e">
        <f>'FNS Improved - Step 1'!AH34*#REF!*#REF!</f>
        <v>#REF!</v>
      </c>
      <c r="AI34" s="7" t="e">
        <f>'FNS Improved - Step 1'!AI34*#REF!*#REF!</f>
        <v>#REF!</v>
      </c>
      <c r="AJ34" s="7" t="e">
        <f>'FNS Improved - Step 1'!AJ34*#REF!*#REF!</f>
        <v>#REF!</v>
      </c>
      <c r="AL34" s="5"/>
      <c r="AM34" s="7"/>
      <c r="AN34" s="7"/>
      <c r="AO34" s="7"/>
      <c r="AP34" s="7"/>
      <c r="AQ34" s="7"/>
      <c r="AR34" s="7"/>
      <c r="AS34" s="7"/>
      <c r="AT34" s="7"/>
      <c r="AU34" s="7"/>
      <c r="AV34" s="7"/>
      <c r="AW34" s="7"/>
      <c r="AX34" s="7"/>
      <c r="AY34" s="7"/>
      <c r="AZ34" s="7"/>
      <c r="BA34" s="7"/>
      <c r="BB34" s="7"/>
      <c r="BC34" s="7"/>
      <c r="BD34" s="7"/>
      <c r="BE34" s="7"/>
      <c r="BF34" s="7"/>
      <c r="BG34" s="7"/>
      <c r="BH34" s="7"/>
      <c r="BI34" s="7"/>
      <c r="BJ34" s="7"/>
      <c r="BK34" s="8"/>
      <c r="BL34" s="7"/>
      <c r="BM34" s="7"/>
      <c r="BN34" s="7"/>
      <c r="BO34" s="7"/>
      <c r="BP34" s="7"/>
      <c r="BQ34" s="7"/>
      <c r="BR34" s="7"/>
      <c r="BS34" s="7"/>
      <c r="BT34" s="7"/>
      <c r="BU34" s="7"/>
    </row>
    <row r="35" spans="1:73">
      <c r="A35" s="5">
        <v>31</v>
      </c>
      <c r="B35" s="16" t="e">
        <f>'FNS Improved - Step 1'!B35*#REF!*#REF!</f>
        <v>#REF!</v>
      </c>
      <c r="C35" s="7" t="e">
        <f>'FNS Improved - Step 1'!C35*#REF!*#REF!</f>
        <v>#REF!</v>
      </c>
      <c r="D35" s="7" t="e">
        <f>'FNS Improved - Step 1'!D35*#REF!*#REF!</f>
        <v>#REF!</v>
      </c>
      <c r="E35" s="7" t="e">
        <f>'FNS Improved - Step 1'!E35*#REF!*#REF!</f>
        <v>#REF!</v>
      </c>
      <c r="F35" s="7" t="e">
        <f>'FNS Improved - Step 1'!F35*#REF!*#REF!</f>
        <v>#REF!</v>
      </c>
      <c r="G35" s="7" t="e">
        <f>'FNS Improved - Step 1'!G35*#REF!*#REF!</f>
        <v>#REF!</v>
      </c>
      <c r="H35" s="7" t="e">
        <f>'FNS Improved - Step 1'!H35*#REF!*#REF!</f>
        <v>#REF!</v>
      </c>
      <c r="I35" s="7" t="e">
        <f>'FNS Improved - Step 1'!I35*#REF!*#REF!</f>
        <v>#REF!</v>
      </c>
      <c r="J35" s="7" t="e">
        <f>'FNS Improved - Step 1'!J35*#REF!*#REF!</f>
        <v>#REF!</v>
      </c>
      <c r="K35" s="7" t="e">
        <f>'FNS Improved - Step 1'!K35*#REF!*#REF!</f>
        <v>#REF!</v>
      </c>
      <c r="L35" s="7" t="e">
        <f>'FNS Improved - Step 1'!L35*#REF!*#REF!</f>
        <v>#REF!</v>
      </c>
      <c r="M35" s="7" t="e">
        <f>'FNS Improved - Step 1'!M35*#REF!*#REF!</f>
        <v>#REF!</v>
      </c>
      <c r="N35" s="7" t="e">
        <f>'FNS Improved - Step 1'!N35*#REF!*#REF!</f>
        <v>#REF!</v>
      </c>
      <c r="O35" s="7" t="e">
        <f>'FNS Improved - Step 1'!O35*#REF!*#REF!</f>
        <v>#REF!</v>
      </c>
      <c r="P35" s="36" t="e">
        <f t="shared" ref="P35:P41" si="1">+AVERAGE(O36,Q34)</f>
        <v>#REF!</v>
      </c>
      <c r="Q35" s="7" t="e">
        <f>'FNS Improved - Step 1'!Q35*#REF!*#REF!</f>
        <v>#REF!</v>
      </c>
      <c r="R35" s="7" t="e">
        <f>'FNS Improved - Step 1'!R35*#REF!*#REF!</f>
        <v>#REF!</v>
      </c>
      <c r="S35" s="7" t="e">
        <f>'FNS Improved - Step 1'!S35*#REF!*#REF!</f>
        <v>#REF!</v>
      </c>
      <c r="T35" s="7" t="e">
        <f>'FNS Improved - Step 1'!T35*#REF!*#REF!</f>
        <v>#REF!</v>
      </c>
      <c r="U35" s="8" t="e">
        <f>'FNS Improved - Step 1'!U35*#REF!*#REF!</f>
        <v>#REF!</v>
      </c>
      <c r="V35" s="7" t="e">
        <f>'FNS Improved - Step 1'!V35*#REF!*#REF!</f>
        <v>#REF!</v>
      </c>
      <c r="W35" s="7" t="e">
        <f>'FNS Improved - Step 1'!W35*#REF!*#REF!</f>
        <v>#REF!</v>
      </c>
      <c r="X35" s="7" t="e">
        <f>'FNS Improved - Step 1'!X35*#REF!*#REF!</f>
        <v>#REF!</v>
      </c>
      <c r="Y35" s="7" t="e">
        <f>'FNS Improved - Step 1'!Y35*#REF!*#REF!</f>
        <v>#REF!</v>
      </c>
      <c r="Z35" s="7" t="e">
        <f>'FNS Improved - Step 1'!Z35*#REF!*#REF!</f>
        <v>#REF!</v>
      </c>
      <c r="AA35" s="7" t="e">
        <f>'FNS Improved - Step 1'!AA35*#REF!*#REF!</f>
        <v>#REF!</v>
      </c>
      <c r="AB35" s="7" t="e">
        <f>'FNS Improved - Step 1'!AB35*#REF!*#REF!</f>
        <v>#REF!</v>
      </c>
      <c r="AC35" s="7" t="e">
        <f>'FNS Improved - Step 1'!AC35*#REF!*#REF!</f>
        <v>#REF!</v>
      </c>
      <c r="AD35" s="7" t="e">
        <f>'FNS Improved - Step 1'!AD35*#REF!*#REF!</f>
        <v>#REF!</v>
      </c>
      <c r="AE35" s="7" t="e">
        <f>'FNS Improved - Step 1'!AE35*#REF!*#REF!</f>
        <v>#REF!</v>
      </c>
      <c r="AF35" s="7" t="e">
        <f>'FNS Improved - Step 1'!AF35*#REF!*#REF!</f>
        <v>#REF!</v>
      </c>
      <c r="AG35" s="7" t="e">
        <f>'FNS Improved - Step 1'!AG35*#REF!*#REF!</f>
        <v>#REF!</v>
      </c>
      <c r="AH35" s="7" t="e">
        <f>'FNS Improved - Step 1'!AH35*#REF!*#REF!</f>
        <v>#REF!</v>
      </c>
      <c r="AI35" s="7" t="e">
        <f>'FNS Improved - Step 1'!AI35*#REF!*#REF!</f>
        <v>#REF!</v>
      </c>
      <c r="AJ35" s="7" t="e">
        <f>'FNS Improved - Step 1'!AJ35*#REF!*#REF!</f>
        <v>#REF!</v>
      </c>
      <c r="AL35" s="5"/>
      <c r="AM35" s="7"/>
      <c r="AN35" s="7"/>
      <c r="AO35" s="7"/>
      <c r="AP35" s="7"/>
      <c r="AQ35" s="7"/>
      <c r="AR35" s="7"/>
      <c r="AS35" s="7"/>
      <c r="AT35" s="7"/>
      <c r="AU35" s="7"/>
      <c r="AV35" s="7"/>
      <c r="AW35" s="7"/>
      <c r="AX35" s="7"/>
      <c r="AY35" s="7"/>
      <c r="AZ35" s="7"/>
      <c r="BA35" s="7"/>
      <c r="BB35" s="7"/>
      <c r="BC35" s="7"/>
      <c r="BD35" s="7"/>
      <c r="BE35" s="7"/>
      <c r="BF35" s="7"/>
      <c r="BG35" s="7"/>
      <c r="BH35" s="7"/>
      <c r="BI35" s="7"/>
      <c r="BJ35" s="7"/>
      <c r="BK35" s="8"/>
      <c r="BL35" s="7"/>
      <c r="BM35" s="7"/>
      <c r="BN35" s="7"/>
      <c r="BO35" s="7"/>
      <c r="BP35" s="7"/>
      <c r="BQ35" s="7"/>
      <c r="BR35" s="7"/>
      <c r="BS35" s="7"/>
      <c r="BT35" s="7"/>
      <c r="BU35" s="7"/>
    </row>
    <row r="36" spans="1:73">
      <c r="A36" s="5">
        <v>32</v>
      </c>
      <c r="B36" s="16" t="e">
        <f>'FNS Improved - Step 1'!B36*#REF!*#REF!</f>
        <v>#REF!</v>
      </c>
      <c r="C36" s="7" t="e">
        <f>'FNS Improved - Step 1'!C36*#REF!*#REF!</f>
        <v>#REF!</v>
      </c>
      <c r="D36" s="7" t="e">
        <f>'FNS Improved - Step 1'!D36*#REF!*#REF!</f>
        <v>#REF!</v>
      </c>
      <c r="E36" s="7" t="e">
        <f>'FNS Improved - Step 1'!E36*#REF!*#REF!</f>
        <v>#REF!</v>
      </c>
      <c r="F36" s="7" t="e">
        <f>'FNS Improved - Step 1'!F36*#REF!*#REF!</f>
        <v>#REF!</v>
      </c>
      <c r="G36" s="7" t="e">
        <f>'FNS Improved - Step 1'!G36*#REF!*#REF!</f>
        <v>#REF!</v>
      </c>
      <c r="H36" s="7" t="e">
        <f>'FNS Improved - Step 1'!H36*#REF!*#REF!</f>
        <v>#REF!</v>
      </c>
      <c r="I36" s="7" t="e">
        <f>'FNS Improved - Step 1'!I36*#REF!*#REF!</f>
        <v>#REF!</v>
      </c>
      <c r="J36" s="7" t="e">
        <f>'FNS Improved - Step 1'!J36*#REF!*#REF!</f>
        <v>#REF!</v>
      </c>
      <c r="K36" s="7" t="e">
        <f>'FNS Improved - Step 1'!K36*#REF!*#REF!</f>
        <v>#REF!</v>
      </c>
      <c r="L36" s="7" t="e">
        <f>'FNS Improved - Step 1'!L36*#REF!*#REF!</f>
        <v>#REF!</v>
      </c>
      <c r="M36" s="7" t="e">
        <f>'FNS Improved - Step 1'!M36*#REF!*#REF!</f>
        <v>#REF!</v>
      </c>
      <c r="N36" s="7" t="e">
        <f>'FNS Improved - Step 1'!N36*#REF!*#REF!</f>
        <v>#REF!</v>
      </c>
      <c r="O36" s="7" t="e">
        <f>'FNS Improved - Step 1'!O36*#REF!*#REF!</f>
        <v>#REF!</v>
      </c>
      <c r="P36" s="36" t="e">
        <f t="shared" si="1"/>
        <v>#REF!</v>
      </c>
      <c r="Q36" s="7" t="e">
        <f>'FNS Improved - Step 1'!Q36*#REF!*#REF!</f>
        <v>#REF!</v>
      </c>
      <c r="R36" s="7" t="e">
        <f>'FNS Improved - Step 1'!R36*#REF!*#REF!</f>
        <v>#REF!</v>
      </c>
      <c r="S36" s="7" t="e">
        <f>'FNS Improved - Step 1'!S36*#REF!*#REF!</f>
        <v>#REF!</v>
      </c>
      <c r="T36" s="7" t="e">
        <f>'FNS Improved - Step 1'!T36*#REF!*#REF!</f>
        <v>#REF!</v>
      </c>
      <c r="U36" s="8" t="e">
        <f>'FNS Improved - Step 1'!U36*#REF!*#REF!</f>
        <v>#REF!</v>
      </c>
      <c r="V36" s="7" t="e">
        <f>'FNS Improved - Step 1'!V36*#REF!*#REF!</f>
        <v>#REF!</v>
      </c>
      <c r="W36" s="7" t="e">
        <f>'FNS Improved - Step 1'!W36*#REF!*#REF!</f>
        <v>#REF!</v>
      </c>
      <c r="X36" s="7" t="e">
        <f>'FNS Improved - Step 1'!X36*#REF!*#REF!</f>
        <v>#REF!</v>
      </c>
      <c r="Y36" s="7" t="e">
        <f>'FNS Improved - Step 1'!Y36*#REF!*#REF!</f>
        <v>#REF!</v>
      </c>
      <c r="Z36" s="7" t="e">
        <f>'FNS Improved - Step 1'!Z36*#REF!*#REF!</f>
        <v>#REF!</v>
      </c>
      <c r="AA36" s="7" t="e">
        <f>'FNS Improved - Step 1'!AA36*#REF!*#REF!</f>
        <v>#REF!</v>
      </c>
      <c r="AB36" s="7" t="e">
        <f>'FNS Improved - Step 1'!AB36*#REF!*#REF!</f>
        <v>#REF!</v>
      </c>
      <c r="AC36" s="7" t="e">
        <f>'FNS Improved - Step 1'!AC36*#REF!*#REF!</f>
        <v>#REF!</v>
      </c>
      <c r="AD36" s="7" t="e">
        <f>'FNS Improved - Step 1'!AD36*#REF!*#REF!</f>
        <v>#REF!</v>
      </c>
      <c r="AE36" s="7" t="e">
        <f>'FNS Improved - Step 1'!AE36*#REF!*#REF!</f>
        <v>#REF!</v>
      </c>
      <c r="AF36" s="7" t="e">
        <f>'FNS Improved - Step 1'!AF36*#REF!*#REF!</f>
        <v>#REF!</v>
      </c>
      <c r="AG36" s="7" t="e">
        <f>'FNS Improved - Step 1'!AG36*#REF!*#REF!</f>
        <v>#REF!</v>
      </c>
      <c r="AH36" s="7" t="e">
        <f>'FNS Improved - Step 1'!AH36*#REF!*#REF!</f>
        <v>#REF!</v>
      </c>
      <c r="AI36" s="7" t="e">
        <f>'FNS Improved - Step 1'!AI36*#REF!*#REF!</f>
        <v>#REF!</v>
      </c>
      <c r="AJ36" s="7" t="e">
        <f>'FNS Improved - Step 1'!AJ36*#REF!*#REF!</f>
        <v>#REF!</v>
      </c>
      <c r="AL36" s="5"/>
      <c r="AM36" s="7"/>
      <c r="AN36" s="7"/>
      <c r="AO36" s="7"/>
      <c r="AP36" s="7"/>
      <c r="AQ36" s="7"/>
      <c r="AR36" s="7"/>
      <c r="AS36" s="7"/>
      <c r="AT36" s="7"/>
      <c r="AU36" s="7"/>
      <c r="AV36" s="7"/>
      <c r="AW36" s="7"/>
      <c r="AX36" s="7"/>
      <c r="AY36" s="7"/>
      <c r="AZ36" s="7"/>
      <c r="BA36" s="7"/>
      <c r="BB36" s="7"/>
      <c r="BC36" s="7"/>
      <c r="BD36" s="7"/>
      <c r="BE36" s="7"/>
      <c r="BF36" s="7"/>
      <c r="BG36" s="7"/>
      <c r="BH36" s="7"/>
      <c r="BI36" s="7"/>
      <c r="BJ36" s="7"/>
      <c r="BK36" s="8"/>
      <c r="BL36" s="7"/>
      <c r="BM36" s="7"/>
      <c r="BN36" s="7"/>
      <c r="BO36" s="7"/>
      <c r="BP36" s="7"/>
      <c r="BQ36" s="7"/>
      <c r="BR36" s="7"/>
      <c r="BS36" s="7"/>
      <c r="BT36" s="7"/>
      <c r="BU36" s="7"/>
    </row>
    <row r="37" spans="1:73">
      <c r="A37" s="5">
        <v>33</v>
      </c>
      <c r="B37" s="16" t="e">
        <f>'FNS Improved - Step 1'!B37*#REF!*#REF!</f>
        <v>#REF!</v>
      </c>
      <c r="C37" s="7" t="e">
        <f>'FNS Improved - Step 1'!C37*#REF!*#REF!</f>
        <v>#REF!</v>
      </c>
      <c r="D37" s="7" t="e">
        <f>'FNS Improved - Step 1'!D37*#REF!*#REF!</f>
        <v>#REF!</v>
      </c>
      <c r="E37" s="7" t="e">
        <f>'FNS Improved - Step 1'!E37*#REF!*#REF!</f>
        <v>#REF!</v>
      </c>
      <c r="F37" s="7" t="e">
        <f>'FNS Improved - Step 1'!F37*#REF!*#REF!</f>
        <v>#REF!</v>
      </c>
      <c r="G37" s="7" t="e">
        <f>'FNS Improved - Step 1'!G37*#REF!*#REF!</f>
        <v>#REF!</v>
      </c>
      <c r="H37" s="7" t="e">
        <f>'FNS Improved - Step 1'!H37*#REF!*#REF!</f>
        <v>#REF!</v>
      </c>
      <c r="I37" s="7" t="e">
        <f>'FNS Improved - Step 1'!I37*#REF!*#REF!</f>
        <v>#REF!</v>
      </c>
      <c r="J37" s="7" t="e">
        <f>'FNS Improved - Step 1'!J37*#REF!*#REF!</f>
        <v>#REF!</v>
      </c>
      <c r="K37" s="7" t="e">
        <f>'FNS Improved - Step 1'!K37*#REF!*#REF!</f>
        <v>#REF!</v>
      </c>
      <c r="L37" s="7" t="e">
        <f>'FNS Improved - Step 1'!L37*#REF!*#REF!</f>
        <v>#REF!</v>
      </c>
      <c r="M37" s="7" t="e">
        <f>'FNS Improved - Step 1'!M37*#REF!*#REF!</f>
        <v>#REF!</v>
      </c>
      <c r="N37" s="7" t="e">
        <f>'FNS Improved - Step 1'!N37*#REF!*#REF!</f>
        <v>#REF!</v>
      </c>
      <c r="O37" s="7" t="e">
        <f>'FNS Improved - Step 1'!O37*#REF!*#REF!</f>
        <v>#REF!</v>
      </c>
      <c r="P37" s="36" t="e">
        <f t="shared" si="1"/>
        <v>#REF!</v>
      </c>
      <c r="Q37" s="7" t="e">
        <f>'FNS Improved - Step 1'!Q37*#REF!*#REF!</f>
        <v>#REF!</v>
      </c>
      <c r="R37" s="7" t="e">
        <f>'FNS Improved - Step 1'!R37*#REF!*#REF!</f>
        <v>#REF!</v>
      </c>
      <c r="S37" s="7" t="e">
        <f>'FNS Improved - Step 1'!S37*#REF!*#REF!</f>
        <v>#REF!</v>
      </c>
      <c r="T37" s="7" t="e">
        <f>'FNS Improved - Step 1'!T37*#REF!*#REF!</f>
        <v>#REF!</v>
      </c>
      <c r="U37" s="8" t="e">
        <f>'FNS Improved - Step 1'!U37*#REF!*#REF!</f>
        <v>#REF!</v>
      </c>
      <c r="V37" s="7" t="e">
        <f>'FNS Improved - Step 1'!V37*#REF!*#REF!</f>
        <v>#REF!</v>
      </c>
      <c r="W37" s="7" t="e">
        <f>'FNS Improved - Step 1'!W37*#REF!*#REF!</f>
        <v>#REF!</v>
      </c>
      <c r="X37" s="7" t="e">
        <f>'FNS Improved - Step 1'!X37*#REF!*#REF!</f>
        <v>#REF!</v>
      </c>
      <c r="Y37" s="7" t="e">
        <f>'FNS Improved - Step 1'!Y37*#REF!*#REF!</f>
        <v>#REF!</v>
      </c>
      <c r="Z37" s="7" t="e">
        <f>'FNS Improved - Step 1'!Z37*#REF!*#REF!</f>
        <v>#REF!</v>
      </c>
      <c r="AA37" s="7" t="e">
        <f>'FNS Improved - Step 1'!AA37*#REF!*#REF!</f>
        <v>#REF!</v>
      </c>
      <c r="AB37" s="7" t="e">
        <f>'FNS Improved - Step 1'!AB37*#REF!*#REF!</f>
        <v>#REF!</v>
      </c>
      <c r="AC37" s="7" t="e">
        <f>'FNS Improved - Step 1'!AC37*#REF!*#REF!</f>
        <v>#REF!</v>
      </c>
      <c r="AD37" s="7" t="e">
        <f>'FNS Improved - Step 1'!AD37*#REF!*#REF!</f>
        <v>#REF!</v>
      </c>
      <c r="AE37" s="7" t="e">
        <f>'FNS Improved - Step 1'!AE37*#REF!*#REF!</f>
        <v>#REF!</v>
      </c>
      <c r="AF37" s="7" t="e">
        <f>'FNS Improved - Step 1'!AF37*#REF!*#REF!</f>
        <v>#REF!</v>
      </c>
      <c r="AG37" s="7" t="e">
        <f>'FNS Improved - Step 1'!AG37*#REF!*#REF!</f>
        <v>#REF!</v>
      </c>
      <c r="AH37" s="7" t="e">
        <f>'FNS Improved - Step 1'!AH37*#REF!*#REF!</f>
        <v>#REF!</v>
      </c>
      <c r="AI37" s="7" t="e">
        <f>'FNS Improved - Step 1'!AI37*#REF!*#REF!</f>
        <v>#REF!</v>
      </c>
      <c r="AJ37" s="7" t="e">
        <f>'FNS Improved - Step 1'!AJ37*#REF!*#REF!</f>
        <v>#REF!</v>
      </c>
      <c r="AL37" s="5"/>
      <c r="AM37" s="7"/>
      <c r="AN37" s="7"/>
      <c r="AO37" s="7"/>
      <c r="AP37" s="7"/>
      <c r="AQ37" s="7"/>
      <c r="AR37" s="7"/>
      <c r="AS37" s="7"/>
      <c r="AT37" s="7"/>
      <c r="AU37" s="7"/>
      <c r="AV37" s="7"/>
      <c r="AW37" s="7"/>
      <c r="AX37" s="7"/>
      <c r="AY37" s="7"/>
      <c r="AZ37" s="7"/>
      <c r="BA37" s="7"/>
      <c r="BB37" s="7"/>
      <c r="BC37" s="7"/>
      <c r="BD37" s="7"/>
      <c r="BE37" s="7"/>
      <c r="BF37" s="7"/>
      <c r="BG37" s="7"/>
      <c r="BH37" s="7"/>
      <c r="BI37" s="7"/>
      <c r="BJ37" s="7"/>
      <c r="BK37" s="8"/>
      <c r="BL37" s="7"/>
      <c r="BM37" s="7"/>
      <c r="BN37" s="7"/>
      <c r="BO37" s="7"/>
      <c r="BP37" s="7"/>
      <c r="BQ37" s="7"/>
      <c r="BR37" s="7"/>
      <c r="BS37" s="7"/>
      <c r="BT37" s="7"/>
      <c r="BU37" s="7"/>
    </row>
    <row r="38" spans="1:73">
      <c r="A38" s="5">
        <v>34</v>
      </c>
      <c r="B38" s="16" t="e">
        <f>'FNS Improved - Step 1'!B38*#REF!*#REF!</f>
        <v>#REF!</v>
      </c>
      <c r="C38" s="7" t="e">
        <f>'FNS Improved - Step 1'!C38*#REF!*#REF!</f>
        <v>#REF!</v>
      </c>
      <c r="D38" s="7" t="e">
        <f>'FNS Improved - Step 1'!D38*#REF!*#REF!</f>
        <v>#REF!</v>
      </c>
      <c r="E38" s="7" t="e">
        <f>'FNS Improved - Step 1'!E38*#REF!*#REF!</f>
        <v>#REF!</v>
      </c>
      <c r="F38" s="7" t="e">
        <f>'FNS Improved - Step 1'!F38*#REF!*#REF!</f>
        <v>#REF!</v>
      </c>
      <c r="G38" s="7" t="e">
        <f>'FNS Improved - Step 1'!G38*#REF!*#REF!</f>
        <v>#REF!</v>
      </c>
      <c r="H38" s="7" t="e">
        <f>'FNS Improved - Step 1'!H38*#REF!*#REF!</f>
        <v>#REF!</v>
      </c>
      <c r="I38" s="7" t="e">
        <f>'FNS Improved - Step 1'!I38*#REF!*#REF!</f>
        <v>#REF!</v>
      </c>
      <c r="J38" s="7" t="e">
        <f>'FNS Improved - Step 1'!J38*#REF!*#REF!</f>
        <v>#REF!</v>
      </c>
      <c r="K38" s="7" t="e">
        <f>'FNS Improved - Step 1'!K38*#REF!*#REF!</f>
        <v>#REF!</v>
      </c>
      <c r="L38" s="7" t="e">
        <f>'FNS Improved - Step 1'!L38*#REF!*#REF!</f>
        <v>#REF!</v>
      </c>
      <c r="M38" s="7" t="e">
        <f>'FNS Improved - Step 1'!M38*#REF!*#REF!</f>
        <v>#REF!</v>
      </c>
      <c r="N38" s="7" t="e">
        <f>'FNS Improved - Step 1'!N38*#REF!*#REF!</f>
        <v>#REF!</v>
      </c>
      <c r="O38" s="7" t="e">
        <f>'FNS Improved - Step 1'!O38*#REF!*#REF!</f>
        <v>#REF!</v>
      </c>
      <c r="P38" s="36" t="e">
        <f t="shared" si="1"/>
        <v>#REF!</v>
      </c>
      <c r="Q38" s="7" t="e">
        <f>'FNS Improved - Step 1'!Q38*#REF!*#REF!</f>
        <v>#REF!</v>
      </c>
      <c r="R38" s="7" t="e">
        <f>'FNS Improved - Step 1'!R38*#REF!*#REF!</f>
        <v>#REF!</v>
      </c>
      <c r="S38" s="7" t="e">
        <f>'FNS Improved - Step 1'!S38*#REF!*#REF!</f>
        <v>#REF!</v>
      </c>
      <c r="T38" s="7" t="e">
        <f>'FNS Improved - Step 1'!T38*#REF!*#REF!</f>
        <v>#REF!</v>
      </c>
      <c r="U38" s="8" t="e">
        <f>'FNS Improved - Step 1'!U38*#REF!*#REF!</f>
        <v>#REF!</v>
      </c>
      <c r="V38" s="7" t="e">
        <f>'FNS Improved - Step 1'!V38*#REF!*#REF!</f>
        <v>#REF!</v>
      </c>
      <c r="W38" s="7" t="e">
        <f>'FNS Improved - Step 1'!W38*#REF!*#REF!</f>
        <v>#REF!</v>
      </c>
      <c r="X38" s="7" t="e">
        <f>'FNS Improved - Step 1'!X38*#REF!*#REF!</f>
        <v>#REF!</v>
      </c>
      <c r="Y38" s="7" t="e">
        <f>'FNS Improved - Step 1'!Y38*#REF!*#REF!</f>
        <v>#REF!</v>
      </c>
      <c r="Z38" s="7" t="e">
        <f>'FNS Improved - Step 1'!Z38*#REF!*#REF!</f>
        <v>#REF!</v>
      </c>
      <c r="AA38" s="7" t="e">
        <f>'FNS Improved - Step 1'!AA38*#REF!*#REF!</f>
        <v>#REF!</v>
      </c>
      <c r="AB38" s="7" t="e">
        <f>'FNS Improved - Step 1'!AB38*#REF!*#REF!</f>
        <v>#REF!</v>
      </c>
      <c r="AC38" s="7" t="e">
        <f>'FNS Improved - Step 1'!AC38*#REF!*#REF!</f>
        <v>#REF!</v>
      </c>
      <c r="AD38" s="7" t="e">
        <f>'FNS Improved - Step 1'!AD38*#REF!*#REF!</f>
        <v>#REF!</v>
      </c>
      <c r="AE38" s="7" t="e">
        <f>'FNS Improved - Step 1'!AE38*#REF!*#REF!</f>
        <v>#REF!</v>
      </c>
      <c r="AF38" s="7" t="e">
        <f>'FNS Improved - Step 1'!AF38*#REF!*#REF!</f>
        <v>#REF!</v>
      </c>
      <c r="AG38" s="7" t="e">
        <f>'FNS Improved - Step 1'!AG38*#REF!*#REF!</f>
        <v>#REF!</v>
      </c>
      <c r="AH38" s="7" t="e">
        <f>'FNS Improved - Step 1'!AH38*#REF!*#REF!</f>
        <v>#REF!</v>
      </c>
      <c r="AI38" s="7" t="e">
        <f>'FNS Improved - Step 1'!AI38*#REF!*#REF!</f>
        <v>#REF!</v>
      </c>
      <c r="AJ38" s="7" t="e">
        <f>'FNS Improved - Step 1'!AJ38*#REF!*#REF!</f>
        <v>#REF!</v>
      </c>
      <c r="AL38" s="5"/>
      <c r="AM38" s="7"/>
      <c r="AN38" s="7"/>
      <c r="AO38" s="7"/>
      <c r="AP38" s="7"/>
      <c r="AQ38" s="7"/>
      <c r="AR38" s="7"/>
      <c r="AS38" s="7"/>
      <c r="AT38" s="7"/>
      <c r="AU38" s="7"/>
      <c r="AV38" s="7"/>
      <c r="AW38" s="7"/>
      <c r="AX38" s="7"/>
      <c r="AY38" s="7"/>
      <c r="AZ38" s="7"/>
      <c r="BA38" s="7"/>
      <c r="BB38" s="7"/>
      <c r="BC38" s="7"/>
      <c r="BD38" s="7"/>
      <c r="BE38" s="7"/>
      <c r="BF38" s="7"/>
      <c r="BG38" s="7"/>
      <c r="BH38" s="7"/>
      <c r="BI38" s="7"/>
      <c r="BJ38" s="7"/>
      <c r="BK38" s="8"/>
      <c r="BL38" s="7"/>
      <c r="BM38" s="7"/>
      <c r="BN38" s="7"/>
      <c r="BO38" s="7"/>
      <c r="BP38" s="7"/>
      <c r="BQ38" s="7"/>
      <c r="BR38" s="7"/>
      <c r="BS38" s="7"/>
      <c r="BT38" s="7"/>
      <c r="BU38" s="7"/>
    </row>
    <row r="39" spans="1:73">
      <c r="A39" s="5">
        <v>35</v>
      </c>
      <c r="B39" s="16" t="e">
        <f>'FNS Improved - Step 1'!B39*#REF!*#REF!</f>
        <v>#REF!</v>
      </c>
      <c r="C39" s="7" t="e">
        <f>'FNS Improved - Step 1'!C39*#REF!*#REF!</f>
        <v>#REF!</v>
      </c>
      <c r="D39" s="7" t="e">
        <f>'FNS Improved - Step 1'!D39*#REF!*#REF!</f>
        <v>#REF!</v>
      </c>
      <c r="E39" s="7" t="e">
        <f>'FNS Improved - Step 1'!E39*#REF!*#REF!</f>
        <v>#REF!</v>
      </c>
      <c r="F39" s="7" t="e">
        <f>'FNS Improved - Step 1'!F39*#REF!*#REF!</f>
        <v>#REF!</v>
      </c>
      <c r="G39" s="7" t="e">
        <f>'FNS Improved - Step 1'!G39*#REF!*#REF!</f>
        <v>#REF!</v>
      </c>
      <c r="H39" s="7" t="e">
        <f>'FNS Improved - Step 1'!H39*#REF!*#REF!</f>
        <v>#REF!</v>
      </c>
      <c r="I39" s="36" t="e">
        <f>+AVERAGE(H40,J38)</f>
        <v>#REF!</v>
      </c>
      <c r="J39" s="7" t="e">
        <f>'FNS Improved - Step 1'!J39*#REF!*#REF!</f>
        <v>#REF!</v>
      </c>
      <c r="K39" s="7" t="e">
        <f>'FNS Improved - Step 1'!K39*#REF!*#REF!</f>
        <v>#REF!</v>
      </c>
      <c r="L39" s="7" t="e">
        <f>'FNS Improved - Step 1'!L39*#REF!*#REF!</f>
        <v>#REF!</v>
      </c>
      <c r="M39" s="7" t="e">
        <f>'FNS Improved - Step 1'!M39*#REF!*#REF!</f>
        <v>#REF!</v>
      </c>
      <c r="N39" s="7" t="e">
        <f>'FNS Improved - Step 1'!N39*#REF!*#REF!</f>
        <v>#REF!</v>
      </c>
      <c r="O39" s="7" t="e">
        <f>'FNS Improved - Step 1'!O39*#REF!*#REF!</f>
        <v>#REF!</v>
      </c>
      <c r="P39" s="36" t="e">
        <f t="shared" si="1"/>
        <v>#REF!</v>
      </c>
      <c r="Q39" s="7" t="e">
        <f>'FNS Improved - Step 1'!Q39*#REF!*#REF!</f>
        <v>#REF!</v>
      </c>
      <c r="R39" s="7" t="e">
        <f>'FNS Improved - Step 1'!R39*#REF!*#REF!</f>
        <v>#REF!</v>
      </c>
      <c r="S39" s="7" t="e">
        <f>'FNS Improved - Step 1'!S39*#REF!*#REF!</f>
        <v>#REF!</v>
      </c>
      <c r="T39" s="7" t="e">
        <f>'FNS Improved - Step 1'!T39*#REF!*#REF!</f>
        <v>#REF!</v>
      </c>
      <c r="U39" s="8" t="e">
        <f>'FNS Improved - Step 1'!U39*#REF!*#REF!</f>
        <v>#REF!</v>
      </c>
      <c r="V39" s="7" t="e">
        <f>'FNS Improved - Step 1'!V39*#REF!*#REF!</f>
        <v>#REF!</v>
      </c>
      <c r="W39" s="7" t="e">
        <f>'FNS Improved - Step 1'!W39*#REF!*#REF!</f>
        <v>#REF!</v>
      </c>
      <c r="X39" s="7" t="e">
        <f>'FNS Improved - Step 1'!X39*#REF!*#REF!</f>
        <v>#REF!</v>
      </c>
      <c r="Y39" s="7" t="e">
        <f>'FNS Improved - Step 1'!Y39*#REF!*#REF!</f>
        <v>#REF!</v>
      </c>
      <c r="Z39" s="7" t="e">
        <f>'FNS Improved - Step 1'!Z39*#REF!*#REF!</f>
        <v>#REF!</v>
      </c>
      <c r="AA39" s="7" t="e">
        <f>'FNS Improved - Step 1'!AA39*#REF!*#REF!</f>
        <v>#REF!</v>
      </c>
      <c r="AB39" s="7" t="e">
        <f>'FNS Improved - Step 1'!AB39*#REF!*#REF!</f>
        <v>#REF!</v>
      </c>
      <c r="AC39" s="7" t="e">
        <f>'FNS Improved - Step 1'!AC39*#REF!*#REF!</f>
        <v>#REF!</v>
      </c>
      <c r="AD39" s="7" t="e">
        <f>'FNS Improved - Step 1'!AD39*#REF!*#REF!</f>
        <v>#REF!</v>
      </c>
      <c r="AE39" s="7" t="e">
        <f>'FNS Improved - Step 1'!AE39*#REF!*#REF!</f>
        <v>#REF!</v>
      </c>
      <c r="AF39" s="7" t="e">
        <f>'FNS Improved - Step 1'!AF39*#REF!*#REF!</f>
        <v>#REF!</v>
      </c>
      <c r="AG39" s="7" t="e">
        <f>'FNS Improved - Step 1'!AG39*#REF!*#REF!</f>
        <v>#REF!</v>
      </c>
      <c r="AH39" s="7" t="e">
        <f>'FNS Improved - Step 1'!AH39*#REF!*#REF!</f>
        <v>#REF!</v>
      </c>
      <c r="AI39" s="7" t="e">
        <f>'FNS Improved - Step 1'!AI39*#REF!*#REF!</f>
        <v>#REF!</v>
      </c>
      <c r="AJ39" s="7" t="e">
        <f>'FNS Improved - Step 1'!AJ39*#REF!*#REF!</f>
        <v>#REF!</v>
      </c>
      <c r="AL39" s="5"/>
      <c r="AM39" s="7"/>
      <c r="AN39" s="7"/>
      <c r="AO39" s="7"/>
      <c r="AP39" s="7"/>
      <c r="AQ39" s="7"/>
      <c r="AR39" s="7"/>
      <c r="AS39" s="7"/>
      <c r="AT39" s="7"/>
      <c r="AU39" s="7"/>
      <c r="AV39" s="7"/>
      <c r="AW39" s="7"/>
      <c r="AX39" s="7"/>
      <c r="AY39" s="7"/>
      <c r="AZ39" s="7"/>
      <c r="BA39" s="7"/>
      <c r="BB39" s="7"/>
      <c r="BC39" s="7"/>
      <c r="BD39" s="7"/>
      <c r="BE39" s="7"/>
      <c r="BF39" s="7"/>
      <c r="BG39" s="7"/>
      <c r="BH39" s="7"/>
      <c r="BI39" s="7"/>
      <c r="BJ39" s="7"/>
      <c r="BK39" s="8"/>
      <c r="BL39" s="7"/>
      <c r="BM39" s="7"/>
      <c r="BN39" s="7"/>
      <c r="BO39" s="7"/>
      <c r="BP39" s="7"/>
      <c r="BQ39" s="7"/>
      <c r="BR39" s="7"/>
      <c r="BS39" s="7"/>
      <c r="BT39" s="7"/>
      <c r="BU39" s="7"/>
    </row>
    <row r="40" spans="1:73">
      <c r="A40" s="5">
        <v>36</v>
      </c>
      <c r="B40" s="16" t="e">
        <f>'FNS Improved - Step 1'!B40*#REF!*#REF!</f>
        <v>#REF!</v>
      </c>
      <c r="C40" s="7" t="e">
        <f>'FNS Improved - Step 1'!C40*#REF!*#REF!</f>
        <v>#REF!</v>
      </c>
      <c r="D40" s="7" t="e">
        <f>'FNS Improved - Step 1'!D40*#REF!*#REF!</f>
        <v>#REF!</v>
      </c>
      <c r="E40" s="7" t="e">
        <f>'FNS Improved - Step 1'!E40*#REF!*#REF!</f>
        <v>#REF!</v>
      </c>
      <c r="F40" s="7" t="e">
        <f>'FNS Improved - Step 1'!F40*#REF!*#REF!</f>
        <v>#REF!</v>
      </c>
      <c r="G40" s="7" t="e">
        <f>'FNS Improved - Step 1'!G40*#REF!*#REF!</f>
        <v>#REF!</v>
      </c>
      <c r="H40" s="7" t="e">
        <f>'FNS Improved - Step 1'!H40*#REF!*#REF!</f>
        <v>#REF!</v>
      </c>
      <c r="I40" s="7" t="e">
        <f>'FNS Improved - Step 1'!I40*#REF!*#REF!</f>
        <v>#REF!</v>
      </c>
      <c r="J40" s="7" t="e">
        <f>'FNS Improved - Step 1'!J40*#REF!*#REF!</f>
        <v>#REF!</v>
      </c>
      <c r="K40" s="7" t="e">
        <f>'FNS Improved - Step 1'!K40*#REF!*#REF!</f>
        <v>#REF!</v>
      </c>
      <c r="L40" s="7" t="e">
        <f>'FNS Improved - Step 1'!L40*#REF!*#REF!</f>
        <v>#REF!</v>
      </c>
      <c r="M40" s="7" t="e">
        <f>'FNS Improved - Step 1'!M40*#REF!*#REF!</f>
        <v>#REF!</v>
      </c>
      <c r="N40" s="7" t="e">
        <f>'FNS Improved - Step 1'!N40*#REF!*#REF!</f>
        <v>#REF!</v>
      </c>
      <c r="O40" s="7" t="e">
        <f>'FNS Improved - Step 1'!O40*#REF!*#REF!</f>
        <v>#REF!</v>
      </c>
      <c r="P40" s="36" t="e">
        <f t="shared" si="1"/>
        <v>#REF!</v>
      </c>
      <c r="Q40" s="7" t="e">
        <f>'FNS Improved - Step 1'!Q40*#REF!*#REF!</f>
        <v>#REF!</v>
      </c>
      <c r="R40" s="7" t="e">
        <f>'FNS Improved - Step 1'!R40*#REF!*#REF!</f>
        <v>#REF!</v>
      </c>
      <c r="S40" s="7" t="e">
        <f>'FNS Improved - Step 1'!S40*#REF!*#REF!</f>
        <v>#REF!</v>
      </c>
      <c r="T40" s="7" t="e">
        <f>'FNS Improved - Step 1'!T40*#REF!*#REF!</f>
        <v>#REF!</v>
      </c>
      <c r="U40" s="8" t="e">
        <f>'FNS Improved - Step 1'!U40*#REF!*#REF!</f>
        <v>#REF!</v>
      </c>
      <c r="V40" s="7" t="e">
        <f>'FNS Improved - Step 1'!V40*#REF!*#REF!</f>
        <v>#REF!</v>
      </c>
      <c r="W40" s="7" t="e">
        <f>'FNS Improved - Step 1'!W40*#REF!*#REF!</f>
        <v>#REF!</v>
      </c>
      <c r="X40" s="7" t="e">
        <f>'FNS Improved - Step 1'!X40*#REF!*#REF!</f>
        <v>#REF!</v>
      </c>
      <c r="Y40" s="7" t="e">
        <f>'FNS Improved - Step 1'!Y40*#REF!*#REF!</f>
        <v>#REF!</v>
      </c>
      <c r="Z40" s="7" t="e">
        <f>'FNS Improved - Step 1'!Z40*#REF!*#REF!</f>
        <v>#REF!</v>
      </c>
      <c r="AA40" s="7" t="e">
        <f>'FNS Improved - Step 1'!AA40*#REF!*#REF!</f>
        <v>#REF!</v>
      </c>
      <c r="AB40" s="7" t="e">
        <f>'FNS Improved - Step 1'!AB40*#REF!*#REF!</f>
        <v>#REF!</v>
      </c>
      <c r="AC40" s="7" t="e">
        <f>'FNS Improved - Step 1'!AC40*#REF!*#REF!</f>
        <v>#REF!</v>
      </c>
      <c r="AD40" s="7" t="e">
        <f>'FNS Improved - Step 1'!AD40*#REF!*#REF!</f>
        <v>#REF!</v>
      </c>
      <c r="AE40" s="7" t="e">
        <f>'FNS Improved - Step 1'!AE40*#REF!*#REF!</f>
        <v>#REF!</v>
      </c>
      <c r="AF40" s="7" t="e">
        <f>'FNS Improved - Step 1'!AF40*#REF!*#REF!</f>
        <v>#REF!</v>
      </c>
      <c r="AG40" s="7" t="e">
        <f>'FNS Improved - Step 1'!AG40*#REF!*#REF!</f>
        <v>#REF!</v>
      </c>
      <c r="AH40" s="7" t="e">
        <f>'FNS Improved - Step 1'!AH40*#REF!*#REF!</f>
        <v>#REF!</v>
      </c>
      <c r="AI40" s="7" t="e">
        <f>'FNS Improved - Step 1'!AI40*#REF!*#REF!</f>
        <v>#REF!</v>
      </c>
      <c r="AJ40" s="7" t="e">
        <f>'FNS Improved - Step 1'!AJ40*#REF!*#REF!</f>
        <v>#REF!</v>
      </c>
      <c r="AL40" s="5"/>
      <c r="AM40" s="7"/>
      <c r="AN40" s="7"/>
      <c r="AO40" s="7"/>
      <c r="AP40" s="7"/>
      <c r="AQ40" s="7"/>
      <c r="AR40" s="7"/>
      <c r="AS40" s="7"/>
      <c r="AT40" s="7"/>
      <c r="AU40" s="7"/>
      <c r="AV40" s="7"/>
      <c r="AW40" s="7"/>
      <c r="AX40" s="7"/>
      <c r="AY40" s="7"/>
      <c r="AZ40" s="7"/>
      <c r="BA40" s="7"/>
      <c r="BB40" s="7"/>
      <c r="BC40" s="7"/>
      <c r="BD40" s="7"/>
      <c r="BE40" s="7"/>
      <c r="BF40" s="7"/>
      <c r="BG40" s="7"/>
      <c r="BH40" s="7"/>
      <c r="BI40" s="7"/>
      <c r="BJ40" s="7"/>
      <c r="BK40" s="8"/>
      <c r="BL40" s="7"/>
      <c r="BM40" s="7"/>
      <c r="BN40" s="7"/>
      <c r="BO40" s="7"/>
      <c r="BP40" s="7"/>
      <c r="BQ40" s="7"/>
      <c r="BR40" s="7"/>
      <c r="BS40" s="7"/>
      <c r="BT40" s="7"/>
      <c r="BU40" s="7"/>
    </row>
    <row r="41" spans="1:73">
      <c r="A41" s="5">
        <v>37</v>
      </c>
      <c r="B41" s="16" t="e">
        <f>'FNS Improved - Step 1'!B41*#REF!*#REF!</f>
        <v>#REF!</v>
      </c>
      <c r="C41" s="7" t="e">
        <f>'FNS Improved - Step 1'!C41*#REF!*#REF!</f>
        <v>#REF!</v>
      </c>
      <c r="D41" s="7" t="e">
        <f>'FNS Improved - Step 1'!D41*#REF!*#REF!</f>
        <v>#REF!</v>
      </c>
      <c r="E41" s="7" t="e">
        <f>'FNS Improved - Step 1'!E41*#REF!*#REF!</f>
        <v>#REF!</v>
      </c>
      <c r="F41" s="7" t="e">
        <f>'FNS Improved - Step 1'!F41*#REF!*#REF!</f>
        <v>#REF!</v>
      </c>
      <c r="G41" s="7" t="e">
        <f>'FNS Improved - Step 1'!G41*#REF!*#REF!</f>
        <v>#REF!</v>
      </c>
      <c r="H41" s="7" t="e">
        <f>'FNS Improved - Step 1'!H41*#REF!*#REF!</f>
        <v>#REF!</v>
      </c>
      <c r="I41" s="7" t="e">
        <f>'FNS Improved - Step 1'!I41*#REF!*#REF!</f>
        <v>#REF!</v>
      </c>
      <c r="J41" s="7" t="e">
        <f>'FNS Improved - Step 1'!J41*#REF!*#REF!</f>
        <v>#REF!</v>
      </c>
      <c r="K41" s="7" t="e">
        <f>'FNS Improved - Step 1'!K41*#REF!*#REF!</f>
        <v>#REF!</v>
      </c>
      <c r="L41" s="7" t="e">
        <f>'FNS Improved - Step 1'!L41*#REF!*#REF!</f>
        <v>#REF!</v>
      </c>
      <c r="M41" s="7" t="e">
        <f>'FNS Improved - Step 1'!M41*#REF!*#REF!</f>
        <v>#REF!</v>
      </c>
      <c r="N41" s="7" t="e">
        <f>'FNS Improved - Step 1'!N41*#REF!*#REF!</f>
        <v>#REF!</v>
      </c>
      <c r="O41" s="7" t="e">
        <f>'FNS Improved - Step 1'!O41*#REF!*#REF!</f>
        <v>#REF!</v>
      </c>
      <c r="P41" s="36" t="e">
        <f t="shared" si="1"/>
        <v>#REF!</v>
      </c>
      <c r="Q41" s="7" t="e">
        <f>'FNS Improved - Step 1'!Q41*#REF!*#REF!</f>
        <v>#REF!</v>
      </c>
      <c r="R41" s="7" t="e">
        <f>'FNS Improved - Step 1'!R41*#REF!*#REF!</f>
        <v>#REF!</v>
      </c>
      <c r="S41" s="7" t="e">
        <f>'FNS Improved - Step 1'!S41*#REF!*#REF!</f>
        <v>#REF!</v>
      </c>
      <c r="T41" s="7" t="e">
        <f>'FNS Improved - Step 1'!T41*#REF!*#REF!</f>
        <v>#REF!</v>
      </c>
      <c r="U41" s="8" t="e">
        <f>'FNS Improved - Step 1'!U41*#REF!*#REF!</f>
        <v>#REF!</v>
      </c>
      <c r="V41" s="7" t="e">
        <f>'FNS Improved - Step 1'!V41*#REF!*#REF!</f>
        <v>#REF!</v>
      </c>
      <c r="W41" s="7" t="e">
        <f>'FNS Improved - Step 1'!W41*#REF!*#REF!</f>
        <v>#REF!</v>
      </c>
      <c r="X41" s="7" t="e">
        <f>'FNS Improved - Step 1'!X41*#REF!*#REF!</f>
        <v>#REF!</v>
      </c>
      <c r="Y41" s="7" t="e">
        <f>'FNS Improved - Step 1'!Y41*#REF!*#REF!</f>
        <v>#REF!</v>
      </c>
      <c r="Z41" s="7" t="e">
        <f>'FNS Improved - Step 1'!Z41*#REF!*#REF!</f>
        <v>#REF!</v>
      </c>
      <c r="AA41" s="7" t="e">
        <f>'FNS Improved - Step 1'!AA41*#REF!*#REF!</f>
        <v>#REF!</v>
      </c>
      <c r="AB41" s="7" t="e">
        <f>'FNS Improved - Step 1'!AB41*#REF!*#REF!</f>
        <v>#REF!</v>
      </c>
      <c r="AC41" s="7" t="e">
        <f>'FNS Improved - Step 1'!AC41*#REF!*#REF!</f>
        <v>#REF!</v>
      </c>
      <c r="AD41" s="7" t="e">
        <f>'FNS Improved - Step 1'!AD41*#REF!*#REF!</f>
        <v>#REF!</v>
      </c>
      <c r="AE41" s="7" t="e">
        <f>'FNS Improved - Step 1'!AE41*#REF!*#REF!</f>
        <v>#REF!</v>
      </c>
      <c r="AF41" s="7" t="e">
        <f>'FNS Improved - Step 1'!AF41*#REF!*#REF!</f>
        <v>#REF!</v>
      </c>
      <c r="AG41" s="7" t="e">
        <f>'FNS Improved - Step 1'!AG41*#REF!*#REF!</f>
        <v>#REF!</v>
      </c>
      <c r="AH41" s="7" t="e">
        <f>'FNS Improved - Step 1'!AH41*#REF!*#REF!</f>
        <v>#REF!</v>
      </c>
      <c r="AI41" s="7" t="e">
        <f>'FNS Improved - Step 1'!AI41*#REF!*#REF!</f>
        <v>#REF!</v>
      </c>
      <c r="AJ41" s="7" t="e">
        <f>'FNS Improved - Step 1'!AJ41*#REF!*#REF!</f>
        <v>#REF!</v>
      </c>
      <c r="AL41" s="5"/>
      <c r="AM41" s="7"/>
      <c r="AN41" s="7"/>
      <c r="AO41" s="7"/>
      <c r="AP41" s="7"/>
      <c r="AQ41" s="7"/>
      <c r="AR41" s="7"/>
      <c r="AS41" s="7"/>
      <c r="AT41" s="7"/>
      <c r="AU41" s="7"/>
      <c r="AV41" s="7"/>
      <c r="AW41" s="7"/>
      <c r="AX41" s="7"/>
      <c r="AY41" s="7"/>
      <c r="AZ41" s="7"/>
      <c r="BA41" s="7"/>
      <c r="BB41" s="7"/>
      <c r="BC41" s="7"/>
      <c r="BD41" s="7"/>
      <c r="BE41" s="7"/>
      <c r="BF41" s="7"/>
      <c r="BG41" s="7"/>
      <c r="BH41" s="7"/>
      <c r="BI41" s="7"/>
      <c r="BJ41" s="7"/>
      <c r="BK41" s="8"/>
      <c r="BL41" s="7"/>
      <c r="BM41" s="7"/>
      <c r="BN41" s="7"/>
      <c r="BO41" s="7"/>
      <c r="BP41" s="7"/>
      <c r="BQ41" s="7"/>
      <c r="BR41" s="7"/>
      <c r="BS41" s="7"/>
      <c r="BT41" s="7"/>
      <c r="BU41" s="7"/>
    </row>
    <row r="42" spans="1:73">
      <c r="A42" s="5">
        <v>38</v>
      </c>
      <c r="B42" s="16" t="e">
        <f>'FNS Improved - Step 1'!B42*#REF!*#REF!</f>
        <v>#REF!</v>
      </c>
      <c r="C42" s="7" t="e">
        <f>'FNS Improved - Step 1'!C42*#REF!*#REF!</f>
        <v>#REF!</v>
      </c>
      <c r="D42" s="7" t="e">
        <f>'FNS Improved - Step 1'!D42*#REF!*#REF!</f>
        <v>#REF!</v>
      </c>
      <c r="E42" s="7" t="e">
        <f>'FNS Improved - Step 1'!E42*#REF!*#REF!</f>
        <v>#REF!</v>
      </c>
      <c r="F42" s="7" t="e">
        <f>'FNS Improved - Step 1'!F42*#REF!*#REF!</f>
        <v>#REF!</v>
      </c>
      <c r="G42" s="7" t="e">
        <f>'FNS Improved - Step 1'!G42*#REF!*#REF!</f>
        <v>#REF!</v>
      </c>
      <c r="H42" s="7" t="e">
        <f>'FNS Improved - Step 1'!H42*#REF!*#REF!</f>
        <v>#REF!</v>
      </c>
      <c r="I42" s="7" t="e">
        <f>'FNS Improved - Step 1'!I42*#REF!*#REF!</f>
        <v>#REF!</v>
      </c>
      <c r="J42" s="7" t="e">
        <f>'FNS Improved - Step 1'!J42*#REF!*#REF!</f>
        <v>#REF!</v>
      </c>
      <c r="K42" s="7" t="e">
        <f>'FNS Improved - Step 1'!K42*#REF!*#REF!</f>
        <v>#REF!</v>
      </c>
      <c r="L42" s="7" t="e">
        <f>'FNS Improved - Step 1'!L42*#REF!*#REF!</f>
        <v>#REF!</v>
      </c>
      <c r="M42" s="7" t="e">
        <f>'FNS Improved - Step 1'!M42*#REF!*#REF!</f>
        <v>#REF!</v>
      </c>
      <c r="N42" s="7" t="e">
        <f>'FNS Improved - Step 1'!N42*#REF!*#REF!</f>
        <v>#REF!</v>
      </c>
      <c r="O42" s="7" t="e">
        <f>'FNS Improved - Step 1'!O42*#REF!*#REF!</f>
        <v>#REF!</v>
      </c>
      <c r="P42" s="7" t="e">
        <f>'FNS Improved - Step 1'!P42*#REF!*#REF!</f>
        <v>#REF!</v>
      </c>
      <c r="Q42" s="7" t="e">
        <f>'FNS Improved - Step 1'!Q42*#REF!*#REF!</f>
        <v>#REF!</v>
      </c>
      <c r="R42" s="7" t="e">
        <f>'FNS Improved - Step 1'!R42*#REF!*#REF!</f>
        <v>#REF!</v>
      </c>
      <c r="S42" s="7" t="e">
        <f>'FNS Improved - Step 1'!S42*#REF!*#REF!</f>
        <v>#REF!</v>
      </c>
      <c r="T42" s="7" t="e">
        <f>'FNS Improved - Step 1'!T42*#REF!*#REF!</f>
        <v>#REF!</v>
      </c>
      <c r="U42" s="8" t="e">
        <f>'FNS Improved - Step 1'!U42*#REF!*#REF!</f>
        <v>#REF!</v>
      </c>
      <c r="V42" s="7" t="e">
        <f>'FNS Improved - Step 1'!V42*#REF!*#REF!</f>
        <v>#REF!</v>
      </c>
      <c r="W42" s="7" t="e">
        <f>'FNS Improved - Step 1'!W42*#REF!*#REF!</f>
        <v>#REF!</v>
      </c>
      <c r="X42" s="7" t="e">
        <f>'FNS Improved - Step 1'!X42*#REF!*#REF!</f>
        <v>#REF!</v>
      </c>
      <c r="Y42" s="7" t="e">
        <f>'FNS Improved - Step 1'!Y42*#REF!*#REF!</f>
        <v>#REF!</v>
      </c>
      <c r="Z42" s="7" t="e">
        <f>'FNS Improved - Step 1'!Z42*#REF!*#REF!</f>
        <v>#REF!</v>
      </c>
      <c r="AA42" s="7" t="e">
        <f>'FNS Improved - Step 1'!AA42*#REF!*#REF!</f>
        <v>#REF!</v>
      </c>
      <c r="AB42" s="7" t="e">
        <f>'FNS Improved - Step 1'!AB42*#REF!*#REF!</f>
        <v>#REF!</v>
      </c>
      <c r="AC42" s="7" t="e">
        <f>'FNS Improved - Step 1'!AC42*#REF!*#REF!</f>
        <v>#REF!</v>
      </c>
      <c r="AD42" s="7" t="e">
        <f>'FNS Improved - Step 1'!AD42*#REF!*#REF!</f>
        <v>#REF!</v>
      </c>
      <c r="AE42" s="7" t="e">
        <f>'FNS Improved - Step 1'!AE42*#REF!*#REF!</f>
        <v>#REF!</v>
      </c>
      <c r="AF42" s="7" t="e">
        <f>'FNS Improved - Step 1'!AF42*#REF!*#REF!</f>
        <v>#REF!</v>
      </c>
      <c r="AG42" s="7" t="e">
        <f>'FNS Improved - Step 1'!AG42*#REF!*#REF!</f>
        <v>#REF!</v>
      </c>
      <c r="AH42" s="7" t="e">
        <f>'FNS Improved - Step 1'!AH42*#REF!*#REF!</f>
        <v>#REF!</v>
      </c>
      <c r="AI42" s="7" t="e">
        <f>'FNS Improved - Step 1'!AI42*#REF!*#REF!</f>
        <v>#REF!</v>
      </c>
      <c r="AJ42" s="7" t="e">
        <f>'FNS Improved - Step 1'!AJ42*#REF!*#REF!</f>
        <v>#REF!</v>
      </c>
      <c r="AL42" s="5"/>
      <c r="AM42" s="7"/>
      <c r="AN42" s="7"/>
      <c r="AO42" s="7"/>
      <c r="AP42" s="7"/>
      <c r="AQ42" s="7"/>
      <c r="AR42" s="7"/>
      <c r="AS42" s="7"/>
      <c r="AT42" s="7"/>
      <c r="AU42" s="7"/>
      <c r="AV42" s="7"/>
      <c r="AW42" s="7"/>
      <c r="AX42" s="7"/>
      <c r="AY42" s="7"/>
      <c r="AZ42" s="7"/>
      <c r="BA42" s="7"/>
      <c r="BB42" s="7"/>
      <c r="BC42" s="7"/>
      <c r="BD42" s="7"/>
      <c r="BE42" s="7"/>
      <c r="BF42" s="7"/>
      <c r="BG42" s="7"/>
      <c r="BH42" s="7"/>
      <c r="BI42" s="7"/>
      <c r="BJ42" s="7"/>
      <c r="BK42" s="8"/>
      <c r="BL42" s="7"/>
      <c r="BM42" s="7"/>
      <c r="BN42" s="7"/>
      <c r="BO42" s="7"/>
      <c r="BP42" s="7"/>
      <c r="BQ42" s="7"/>
      <c r="BR42" s="7"/>
      <c r="BS42" s="7"/>
      <c r="BT42" s="7"/>
      <c r="BU42" s="7"/>
    </row>
    <row r="43" spans="1:73">
      <c r="A43" s="5">
        <v>39</v>
      </c>
      <c r="B43" s="16" t="e">
        <f>'FNS Improved - Step 1'!B43*#REF!*#REF!</f>
        <v>#REF!</v>
      </c>
      <c r="C43" s="7" t="e">
        <f>'FNS Improved - Step 1'!C43*#REF!*#REF!</f>
        <v>#REF!</v>
      </c>
      <c r="D43" s="7" t="e">
        <f>'FNS Improved - Step 1'!D43*#REF!*#REF!</f>
        <v>#REF!</v>
      </c>
      <c r="E43" s="7" t="e">
        <f>'FNS Improved - Step 1'!E43*#REF!*#REF!</f>
        <v>#REF!</v>
      </c>
      <c r="F43" s="7" t="e">
        <f>'FNS Improved - Step 1'!F43*#REF!*#REF!</f>
        <v>#REF!</v>
      </c>
      <c r="G43" s="7" t="e">
        <f>'FNS Improved - Step 1'!G43*#REF!*#REF!</f>
        <v>#REF!</v>
      </c>
      <c r="H43" s="7" t="e">
        <f>'FNS Improved - Step 1'!H43*#REF!*#REF!</f>
        <v>#REF!</v>
      </c>
      <c r="I43" s="7" t="e">
        <f>'FNS Improved - Step 1'!I43*#REF!*#REF!</f>
        <v>#REF!</v>
      </c>
      <c r="J43" s="7" t="e">
        <f>'FNS Improved - Step 1'!J43*#REF!*#REF!</f>
        <v>#REF!</v>
      </c>
      <c r="K43" s="7" t="e">
        <f>'FNS Improved - Step 1'!K43*#REF!*#REF!</f>
        <v>#REF!</v>
      </c>
      <c r="L43" s="7" t="e">
        <f>'FNS Improved - Step 1'!L43*#REF!*#REF!</f>
        <v>#REF!</v>
      </c>
      <c r="M43" s="7" t="e">
        <f>'FNS Improved - Step 1'!M43*#REF!*#REF!</f>
        <v>#REF!</v>
      </c>
      <c r="N43" s="7" t="e">
        <f>'FNS Improved - Step 1'!N43*#REF!*#REF!</f>
        <v>#REF!</v>
      </c>
      <c r="O43" s="7" t="e">
        <f>'FNS Improved - Step 1'!O43*#REF!*#REF!</f>
        <v>#REF!</v>
      </c>
      <c r="P43" s="7" t="e">
        <f>'FNS Improved - Step 1'!P43*#REF!*#REF!</f>
        <v>#REF!</v>
      </c>
      <c r="Q43" s="7" t="e">
        <f>'FNS Improved - Step 1'!Q43*#REF!*#REF!</f>
        <v>#REF!</v>
      </c>
      <c r="R43" s="7" t="e">
        <f>'FNS Improved - Step 1'!R43*#REF!*#REF!</f>
        <v>#REF!</v>
      </c>
      <c r="S43" s="7" t="e">
        <f>'FNS Improved - Step 1'!S43*#REF!*#REF!</f>
        <v>#REF!</v>
      </c>
      <c r="T43" s="7" t="e">
        <f>'FNS Improved - Step 1'!T43*#REF!*#REF!</f>
        <v>#REF!</v>
      </c>
      <c r="U43" s="8" t="e">
        <f>'FNS Improved - Step 1'!U43*#REF!*#REF!</f>
        <v>#REF!</v>
      </c>
      <c r="V43" s="7" t="e">
        <f>'FNS Improved - Step 1'!V43*#REF!*#REF!</f>
        <v>#REF!</v>
      </c>
      <c r="W43" s="7" t="e">
        <f>'FNS Improved - Step 1'!W43*#REF!*#REF!</f>
        <v>#REF!</v>
      </c>
      <c r="X43" s="7" t="e">
        <f>'FNS Improved - Step 1'!X43*#REF!*#REF!</f>
        <v>#REF!</v>
      </c>
      <c r="Y43" s="7" t="e">
        <f>'FNS Improved - Step 1'!Y43*#REF!*#REF!</f>
        <v>#REF!</v>
      </c>
      <c r="Z43" s="7" t="e">
        <f>'FNS Improved - Step 1'!Z43*#REF!*#REF!</f>
        <v>#REF!</v>
      </c>
      <c r="AA43" s="7" t="e">
        <f>'FNS Improved - Step 1'!AA43*#REF!*#REF!</f>
        <v>#REF!</v>
      </c>
      <c r="AB43" s="7" t="e">
        <f>'FNS Improved - Step 1'!AB43*#REF!*#REF!</f>
        <v>#REF!</v>
      </c>
      <c r="AC43" s="7" t="e">
        <f>'FNS Improved - Step 1'!AC43*#REF!*#REF!</f>
        <v>#REF!</v>
      </c>
      <c r="AD43" s="7" t="e">
        <f>'FNS Improved - Step 1'!AD43*#REF!*#REF!</f>
        <v>#REF!</v>
      </c>
      <c r="AE43" s="7" t="e">
        <f>'FNS Improved - Step 1'!AE43*#REF!*#REF!</f>
        <v>#REF!</v>
      </c>
      <c r="AF43" s="7" t="e">
        <f>'FNS Improved - Step 1'!AF43*#REF!*#REF!</f>
        <v>#REF!</v>
      </c>
      <c r="AG43" s="7" t="e">
        <f>'FNS Improved - Step 1'!AG43*#REF!*#REF!</f>
        <v>#REF!</v>
      </c>
      <c r="AH43" s="7" t="e">
        <f>'FNS Improved - Step 1'!AH43*#REF!*#REF!</f>
        <v>#REF!</v>
      </c>
      <c r="AI43" s="7" t="e">
        <f>'FNS Improved - Step 1'!AI43*#REF!*#REF!</f>
        <v>#REF!</v>
      </c>
      <c r="AJ43" s="7" t="e">
        <f>'FNS Improved - Step 1'!AJ43*#REF!*#REF!</f>
        <v>#REF!</v>
      </c>
      <c r="AL43" s="5"/>
      <c r="AM43" s="7"/>
      <c r="AN43" s="7"/>
      <c r="AO43" s="7"/>
      <c r="AP43" s="7"/>
      <c r="AQ43" s="7"/>
      <c r="AR43" s="7"/>
      <c r="AS43" s="7"/>
      <c r="AT43" s="7"/>
      <c r="AU43" s="7"/>
      <c r="AV43" s="7"/>
      <c r="AW43" s="7"/>
      <c r="AX43" s="7"/>
      <c r="AY43" s="7"/>
      <c r="AZ43" s="7"/>
      <c r="BA43" s="7"/>
      <c r="BB43" s="7"/>
      <c r="BC43" s="7"/>
      <c r="BD43" s="7"/>
      <c r="BE43" s="7"/>
      <c r="BF43" s="7"/>
      <c r="BG43" s="7"/>
      <c r="BH43" s="7"/>
      <c r="BI43" s="7"/>
      <c r="BJ43" s="7"/>
      <c r="BK43" s="8"/>
      <c r="BL43" s="7"/>
      <c r="BM43" s="7"/>
      <c r="BN43" s="7"/>
      <c r="BO43" s="7"/>
      <c r="BP43" s="7"/>
      <c r="BQ43" s="7"/>
      <c r="BR43" s="7"/>
      <c r="BS43" s="7"/>
      <c r="BT43" s="7"/>
      <c r="BU43" s="7"/>
    </row>
    <row r="44" spans="1:73">
      <c r="A44" s="5">
        <v>40</v>
      </c>
      <c r="B44" s="16" t="e">
        <f>'FNS Improved - Step 1'!B44*#REF!*#REF!</f>
        <v>#REF!</v>
      </c>
      <c r="C44" s="7" t="e">
        <f>'FNS Improved - Step 1'!C44*#REF!*#REF!</f>
        <v>#REF!</v>
      </c>
      <c r="D44" s="7" t="e">
        <f>'FNS Improved - Step 1'!D44*#REF!*#REF!</f>
        <v>#REF!</v>
      </c>
      <c r="E44" s="7" t="e">
        <f>'FNS Improved - Step 1'!E44*#REF!*#REF!</f>
        <v>#REF!</v>
      </c>
      <c r="F44" s="7" t="e">
        <f>'FNS Improved - Step 1'!F44*#REF!*#REF!</f>
        <v>#REF!</v>
      </c>
      <c r="G44" s="7" t="e">
        <f>'FNS Improved - Step 1'!G44*#REF!*#REF!</f>
        <v>#REF!</v>
      </c>
      <c r="H44" s="7" t="e">
        <f>'FNS Improved - Step 1'!H44*#REF!*#REF!</f>
        <v>#REF!</v>
      </c>
      <c r="I44" s="7" t="e">
        <f>'FNS Improved - Step 1'!I44*#REF!*#REF!</f>
        <v>#REF!</v>
      </c>
      <c r="J44" s="7" t="e">
        <f>'FNS Improved - Step 1'!J44*#REF!*#REF!</f>
        <v>#REF!</v>
      </c>
      <c r="K44" s="7" t="e">
        <f>'FNS Improved - Step 1'!K44*#REF!*#REF!</f>
        <v>#REF!</v>
      </c>
      <c r="L44" s="7" t="e">
        <f>'FNS Improved - Step 1'!L44*#REF!*#REF!</f>
        <v>#REF!</v>
      </c>
      <c r="M44" s="7" t="e">
        <f>'FNS Improved - Step 1'!M44*#REF!*#REF!</f>
        <v>#REF!</v>
      </c>
      <c r="N44" s="7" t="e">
        <f>'FNS Improved - Step 1'!N44*#REF!*#REF!</f>
        <v>#REF!</v>
      </c>
      <c r="O44" s="7" t="e">
        <f>'FNS Improved - Step 1'!O44*#REF!*#REF!</f>
        <v>#REF!</v>
      </c>
      <c r="P44" s="7" t="e">
        <f>'FNS Improved - Step 1'!P44*#REF!*#REF!</f>
        <v>#REF!</v>
      </c>
      <c r="Q44" s="7" t="e">
        <f>'FNS Improved - Step 1'!Q44*#REF!*#REF!</f>
        <v>#REF!</v>
      </c>
      <c r="R44" s="7" t="e">
        <f>'FNS Improved - Step 1'!R44*#REF!*#REF!</f>
        <v>#REF!</v>
      </c>
      <c r="S44" s="7" t="e">
        <f>'FNS Improved - Step 1'!S44*#REF!*#REF!</f>
        <v>#REF!</v>
      </c>
      <c r="T44" s="7" t="e">
        <f>'FNS Improved - Step 1'!T44*#REF!*#REF!</f>
        <v>#REF!</v>
      </c>
      <c r="U44" s="8" t="e">
        <f>'FNS Improved - Step 1'!U44*#REF!*#REF!</f>
        <v>#REF!</v>
      </c>
      <c r="V44" s="7" t="e">
        <f>'FNS Improved - Step 1'!V44*#REF!*#REF!</f>
        <v>#REF!</v>
      </c>
      <c r="W44" s="7" t="e">
        <f>'FNS Improved - Step 1'!W44*#REF!*#REF!</f>
        <v>#REF!</v>
      </c>
      <c r="X44" s="7" t="e">
        <f>'FNS Improved - Step 1'!X44*#REF!*#REF!</f>
        <v>#REF!</v>
      </c>
      <c r="Y44" s="7" t="e">
        <f>'FNS Improved - Step 1'!Y44*#REF!*#REF!</f>
        <v>#REF!</v>
      </c>
      <c r="Z44" s="7" t="e">
        <f>'FNS Improved - Step 1'!Z44*#REF!*#REF!</f>
        <v>#REF!</v>
      </c>
      <c r="AA44" s="7" t="e">
        <f>'FNS Improved - Step 1'!AA44*#REF!*#REF!</f>
        <v>#REF!</v>
      </c>
      <c r="AB44" s="7" t="e">
        <f>'FNS Improved - Step 1'!AB44*#REF!*#REF!</f>
        <v>#REF!</v>
      </c>
      <c r="AC44" s="7" t="e">
        <f>'FNS Improved - Step 1'!AC44*#REF!*#REF!</f>
        <v>#REF!</v>
      </c>
      <c r="AD44" s="7" t="e">
        <f>'FNS Improved - Step 1'!AD44*#REF!*#REF!</f>
        <v>#REF!</v>
      </c>
      <c r="AE44" s="7" t="e">
        <f>'FNS Improved - Step 1'!AE44*#REF!*#REF!</f>
        <v>#REF!</v>
      </c>
      <c r="AF44" s="7" t="e">
        <f>'FNS Improved - Step 1'!AF44*#REF!*#REF!</f>
        <v>#REF!</v>
      </c>
      <c r="AG44" s="7" t="e">
        <f>'FNS Improved - Step 1'!AG44*#REF!*#REF!</f>
        <v>#REF!</v>
      </c>
      <c r="AH44" s="7" t="e">
        <f>'FNS Improved - Step 1'!AH44*#REF!*#REF!</f>
        <v>#REF!</v>
      </c>
      <c r="AI44" s="7" t="e">
        <f>'FNS Improved - Step 1'!AI44*#REF!*#REF!</f>
        <v>#REF!</v>
      </c>
      <c r="AJ44" s="7" t="e">
        <f>'FNS Improved - Step 1'!AJ44*#REF!*#REF!</f>
        <v>#REF!</v>
      </c>
      <c r="AL44" s="5"/>
      <c r="AM44" s="7"/>
      <c r="AN44" s="7"/>
      <c r="AO44" s="7"/>
      <c r="AP44" s="7"/>
      <c r="AQ44" s="7"/>
      <c r="AR44" s="7"/>
      <c r="AS44" s="7"/>
      <c r="AT44" s="7"/>
      <c r="AU44" s="7"/>
      <c r="AV44" s="7"/>
      <c r="AW44" s="7"/>
      <c r="AX44" s="7"/>
      <c r="AY44" s="7"/>
      <c r="AZ44" s="7"/>
      <c r="BA44" s="7"/>
      <c r="BB44" s="7"/>
      <c r="BC44" s="7"/>
      <c r="BD44" s="7"/>
      <c r="BE44" s="7"/>
      <c r="BF44" s="7"/>
      <c r="BG44" s="7"/>
      <c r="BH44" s="7"/>
      <c r="BI44" s="7"/>
      <c r="BJ44" s="7"/>
      <c r="BK44" s="8"/>
      <c r="BL44" s="7"/>
      <c r="BM44" s="7"/>
      <c r="BN44" s="7"/>
      <c r="BO44" s="7"/>
      <c r="BP44" s="7"/>
      <c r="BQ44" s="7"/>
      <c r="BR44" s="7"/>
      <c r="BS44" s="7"/>
      <c r="BT44" s="7"/>
      <c r="BU44" s="7"/>
    </row>
    <row r="45" spans="1:73">
      <c r="A45" s="5">
        <v>41</v>
      </c>
      <c r="B45" s="16" t="e">
        <f>'FNS Improved - Step 1'!B45*#REF!*#REF!</f>
        <v>#REF!</v>
      </c>
      <c r="C45" s="7" t="e">
        <f>'FNS Improved - Step 1'!C45*#REF!*#REF!</f>
        <v>#REF!</v>
      </c>
      <c r="D45" s="7" t="e">
        <f>'FNS Improved - Step 1'!D45*#REF!*#REF!</f>
        <v>#REF!</v>
      </c>
      <c r="E45" s="7" t="e">
        <f>'FNS Improved - Step 1'!E45*#REF!*#REF!</f>
        <v>#REF!</v>
      </c>
      <c r="F45" s="7" t="e">
        <f>'FNS Improved - Step 1'!F45*#REF!*#REF!</f>
        <v>#REF!</v>
      </c>
      <c r="G45" s="7" t="e">
        <f>'FNS Improved - Step 1'!G45*#REF!*#REF!</f>
        <v>#REF!</v>
      </c>
      <c r="H45" s="7" t="e">
        <f>'FNS Improved - Step 1'!H45*#REF!*#REF!</f>
        <v>#REF!</v>
      </c>
      <c r="I45" s="7" t="e">
        <f>'FNS Improved - Step 1'!I45*#REF!*#REF!</f>
        <v>#REF!</v>
      </c>
      <c r="J45" s="7" t="e">
        <f>'FNS Improved - Step 1'!J45*#REF!*#REF!</f>
        <v>#REF!</v>
      </c>
      <c r="K45" s="7" t="e">
        <f>'FNS Improved - Step 1'!K45*#REF!*#REF!</f>
        <v>#REF!</v>
      </c>
      <c r="L45" s="7" t="e">
        <f>'FNS Improved - Step 1'!L45*#REF!*#REF!</f>
        <v>#REF!</v>
      </c>
      <c r="M45" s="7" t="e">
        <f>'FNS Improved - Step 1'!M45*#REF!*#REF!</f>
        <v>#REF!</v>
      </c>
      <c r="N45" s="7" t="e">
        <f>'FNS Improved - Step 1'!N45*#REF!*#REF!</f>
        <v>#REF!</v>
      </c>
      <c r="O45" s="7" t="e">
        <f>'FNS Improved - Step 1'!O45*#REF!*#REF!</f>
        <v>#REF!</v>
      </c>
      <c r="P45" s="7" t="e">
        <f>'FNS Improved - Step 1'!P45*#REF!*#REF!</f>
        <v>#REF!</v>
      </c>
      <c r="Q45" s="7" t="e">
        <f>'FNS Improved - Step 1'!Q45*#REF!*#REF!</f>
        <v>#REF!</v>
      </c>
      <c r="R45" s="7" t="e">
        <f>'FNS Improved - Step 1'!R45*#REF!*#REF!</f>
        <v>#REF!</v>
      </c>
      <c r="S45" s="7" t="e">
        <f>'FNS Improved - Step 1'!S45*#REF!*#REF!</f>
        <v>#REF!</v>
      </c>
      <c r="T45" s="7" t="e">
        <f>'FNS Improved - Step 1'!T45*#REF!*#REF!</f>
        <v>#REF!</v>
      </c>
      <c r="U45" s="8" t="e">
        <f>'FNS Improved - Step 1'!U45*#REF!*#REF!</f>
        <v>#REF!</v>
      </c>
      <c r="V45" s="7" t="e">
        <f>'FNS Improved - Step 1'!V45*#REF!*#REF!</f>
        <v>#REF!</v>
      </c>
      <c r="W45" s="7" t="e">
        <f>'FNS Improved - Step 1'!W45*#REF!*#REF!</f>
        <v>#REF!</v>
      </c>
      <c r="X45" s="7" t="e">
        <f>'FNS Improved - Step 1'!X45*#REF!*#REF!</f>
        <v>#REF!</v>
      </c>
      <c r="Y45" s="7" t="e">
        <f>'FNS Improved - Step 1'!Y45*#REF!*#REF!</f>
        <v>#REF!</v>
      </c>
      <c r="Z45" s="7" t="e">
        <f>'FNS Improved - Step 1'!Z45*#REF!*#REF!</f>
        <v>#REF!</v>
      </c>
      <c r="AA45" s="7" t="e">
        <f>'FNS Improved - Step 1'!AA45*#REF!*#REF!</f>
        <v>#REF!</v>
      </c>
      <c r="AB45" s="7" t="e">
        <f>'FNS Improved - Step 1'!AB45*#REF!*#REF!</f>
        <v>#REF!</v>
      </c>
      <c r="AC45" s="7" t="e">
        <f>'FNS Improved - Step 1'!AC45*#REF!*#REF!</f>
        <v>#REF!</v>
      </c>
      <c r="AD45" s="7" t="e">
        <f>'FNS Improved - Step 1'!AD45*#REF!*#REF!</f>
        <v>#REF!</v>
      </c>
      <c r="AE45" s="7" t="e">
        <f>'FNS Improved - Step 1'!AE45*#REF!*#REF!</f>
        <v>#REF!</v>
      </c>
      <c r="AF45" s="7" t="e">
        <f>'FNS Improved - Step 1'!AF45*#REF!*#REF!</f>
        <v>#REF!</v>
      </c>
      <c r="AG45" s="7" t="e">
        <f>'FNS Improved - Step 1'!AG45*#REF!*#REF!</f>
        <v>#REF!</v>
      </c>
      <c r="AH45" s="7" t="e">
        <f>'FNS Improved - Step 1'!AH45*#REF!*#REF!</f>
        <v>#REF!</v>
      </c>
      <c r="AI45" s="7" t="e">
        <f>'FNS Improved - Step 1'!AI45*#REF!*#REF!</f>
        <v>#REF!</v>
      </c>
      <c r="AJ45" s="7" t="e">
        <f>'FNS Improved - Step 1'!AJ45*#REF!*#REF!</f>
        <v>#REF!</v>
      </c>
      <c r="AL45" s="5"/>
      <c r="AM45" s="7"/>
      <c r="AN45" s="7"/>
      <c r="AO45" s="7"/>
      <c r="AP45" s="7"/>
      <c r="AQ45" s="7"/>
      <c r="AR45" s="7"/>
      <c r="AS45" s="7"/>
      <c r="AT45" s="7"/>
      <c r="AU45" s="7"/>
      <c r="AV45" s="7"/>
      <c r="AW45" s="7"/>
      <c r="AX45" s="7"/>
      <c r="AY45" s="7"/>
      <c r="AZ45" s="7"/>
      <c r="BA45" s="7"/>
      <c r="BB45" s="7"/>
      <c r="BC45" s="7"/>
      <c r="BD45" s="7"/>
      <c r="BE45" s="7"/>
      <c r="BF45" s="7"/>
      <c r="BG45" s="7"/>
      <c r="BH45" s="7"/>
      <c r="BI45" s="7"/>
      <c r="BJ45" s="7"/>
      <c r="BK45" s="8"/>
      <c r="BL45" s="7"/>
      <c r="BM45" s="7"/>
      <c r="BN45" s="7"/>
      <c r="BO45" s="7"/>
      <c r="BP45" s="7"/>
      <c r="BQ45" s="7"/>
      <c r="BR45" s="7"/>
      <c r="BS45" s="7"/>
      <c r="BT45" s="7"/>
      <c r="BU45" s="7"/>
    </row>
    <row r="46" spans="1:73">
      <c r="A46" s="5">
        <v>42</v>
      </c>
      <c r="B46" s="16" t="e">
        <f>'FNS Improved - Step 1'!B46*#REF!*#REF!</f>
        <v>#REF!</v>
      </c>
      <c r="C46" s="7" t="e">
        <f>'FNS Improved - Step 1'!C46*#REF!*#REF!</f>
        <v>#REF!</v>
      </c>
      <c r="D46" s="7" t="e">
        <f>'FNS Improved - Step 1'!D46*#REF!*#REF!</f>
        <v>#REF!</v>
      </c>
      <c r="E46" s="7" t="e">
        <f>'FNS Improved - Step 1'!E46*#REF!*#REF!</f>
        <v>#REF!</v>
      </c>
      <c r="F46" s="7" t="e">
        <f>'FNS Improved - Step 1'!F46*#REF!*#REF!</f>
        <v>#REF!</v>
      </c>
      <c r="G46" s="7" t="e">
        <f>'FNS Improved - Step 1'!G46*#REF!*#REF!</f>
        <v>#REF!</v>
      </c>
      <c r="H46" s="7" t="e">
        <f>'FNS Improved - Step 1'!H46*#REF!*#REF!</f>
        <v>#REF!</v>
      </c>
      <c r="I46" s="7" t="e">
        <f>'FNS Improved - Step 1'!I46*#REF!*#REF!</f>
        <v>#REF!</v>
      </c>
      <c r="J46" s="7" t="e">
        <f>'FNS Improved - Step 1'!J46*#REF!*#REF!</f>
        <v>#REF!</v>
      </c>
      <c r="K46" s="7" t="e">
        <f>'FNS Improved - Step 1'!K46*#REF!*#REF!</f>
        <v>#REF!</v>
      </c>
      <c r="L46" s="7" t="e">
        <f>'FNS Improved - Step 1'!L46*#REF!*#REF!</f>
        <v>#REF!</v>
      </c>
      <c r="M46" s="7" t="e">
        <f>'FNS Improved - Step 1'!M46*#REF!*#REF!</f>
        <v>#REF!</v>
      </c>
      <c r="N46" s="7" t="e">
        <f>'FNS Improved - Step 1'!N46*#REF!*#REF!</f>
        <v>#REF!</v>
      </c>
      <c r="O46" s="7" t="e">
        <f>'FNS Improved - Step 1'!O46*#REF!*#REF!</f>
        <v>#REF!</v>
      </c>
      <c r="P46" s="7" t="e">
        <f>'FNS Improved - Step 1'!P46*#REF!*#REF!</f>
        <v>#REF!</v>
      </c>
      <c r="Q46" s="7" t="e">
        <f>'FNS Improved - Step 1'!Q46*#REF!*#REF!</f>
        <v>#REF!</v>
      </c>
      <c r="R46" s="7" t="e">
        <f>'FNS Improved - Step 1'!R46*#REF!*#REF!</f>
        <v>#REF!</v>
      </c>
      <c r="S46" s="7" t="e">
        <f>'FNS Improved - Step 1'!S46*#REF!*#REF!</f>
        <v>#REF!</v>
      </c>
      <c r="T46" s="7" t="e">
        <f>'FNS Improved - Step 1'!T46*#REF!*#REF!</f>
        <v>#REF!</v>
      </c>
      <c r="U46" s="8" t="e">
        <f>'FNS Improved - Step 1'!U46*#REF!*#REF!</f>
        <v>#REF!</v>
      </c>
      <c r="V46" s="7" t="e">
        <f>'FNS Improved - Step 1'!V46*#REF!*#REF!</f>
        <v>#REF!</v>
      </c>
      <c r="W46" s="7" t="e">
        <f>'FNS Improved - Step 1'!W46*#REF!*#REF!</f>
        <v>#REF!</v>
      </c>
      <c r="X46" s="7" t="e">
        <f>'FNS Improved - Step 1'!X46*#REF!*#REF!</f>
        <v>#REF!</v>
      </c>
      <c r="Y46" s="7" t="e">
        <f>'FNS Improved - Step 1'!Y46*#REF!*#REF!</f>
        <v>#REF!</v>
      </c>
      <c r="Z46" s="7" t="e">
        <f>'FNS Improved - Step 1'!Z46*#REF!*#REF!</f>
        <v>#REF!</v>
      </c>
      <c r="AA46" s="7" t="e">
        <f>'FNS Improved - Step 1'!AA46*#REF!*#REF!</f>
        <v>#REF!</v>
      </c>
      <c r="AB46" s="7" t="e">
        <f>'FNS Improved - Step 1'!AB46*#REF!*#REF!</f>
        <v>#REF!</v>
      </c>
      <c r="AC46" s="7" t="e">
        <f>'FNS Improved - Step 1'!AC46*#REF!*#REF!</f>
        <v>#REF!</v>
      </c>
      <c r="AD46" s="7" t="e">
        <f>'FNS Improved - Step 1'!AD46*#REF!*#REF!</f>
        <v>#REF!</v>
      </c>
      <c r="AE46" s="7" t="e">
        <f>'FNS Improved - Step 1'!AE46*#REF!*#REF!</f>
        <v>#REF!</v>
      </c>
      <c r="AF46" s="7" t="e">
        <f>'FNS Improved - Step 1'!AF46*#REF!*#REF!</f>
        <v>#REF!</v>
      </c>
      <c r="AG46" s="7" t="e">
        <f>'FNS Improved - Step 1'!AG46*#REF!*#REF!</f>
        <v>#REF!</v>
      </c>
      <c r="AH46" s="7" t="e">
        <f>'FNS Improved - Step 1'!AH46*#REF!*#REF!</f>
        <v>#REF!</v>
      </c>
      <c r="AI46" s="7" t="e">
        <f>'FNS Improved - Step 1'!AI46*#REF!*#REF!</f>
        <v>#REF!</v>
      </c>
      <c r="AJ46" s="7" t="e">
        <f>'FNS Improved - Step 1'!AJ46*#REF!*#REF!</f>
        <v>#REF!</v>
      </c>
      <c r="AL46" s="5"/>
      <c r="AM46" s="7"/>
      <c r="AN46" s="7"/>
      <c r="AO46" s="7"/>
      <c r="AP46" s="7"/>
      <c r="AQ46" s="7"/>
      <c r="AR46" s="7"/>
      <c r="AS46" s="7"/>
      <c r="AT46" s="7"/>
      <c r="AU46" s="7"/>
      <c r="AV46" s="7"/>
      <c r="AW46" s="7"/>
      <c r="AX46" s="7"/>
      <c r="AY46" s="7"/>
      <c r="AZ46" s="7"/>
      <c r="BA46" s="7"/>
      <c r="BB46" s="7"/>
      <c r="BC46" s="7"/>
      <c r="BD46" s="7"/>
      <c r="BE46" s="7"/>
      <c r="BF46" s="7"/>
      <c r="BG46" s="7"/>
      <c r="BH46" s="7"/>
      <c r="BI46" s="7"/>
      <c r="BJ46" s="7"/>
      <c r="BK46" s="8"/>
      <c r="BL46" s="7"/>
      <c r="BM46" s="7"/>
      <c r="BN46" s="7"/>
      <c r="BO46" s="7"/>
      <c r="BP46" s="7"/>
      <c r="BQ46" s="7"/>
      <c r="BR46" s="7"/>
      <c r="BS46" s="7"/>
      <c r="BT46" s="7"/>
      <c r="BU46" s="7"/>
    </row>
    <row r="47" spans="1:73">
      <c r="A47" s="5">
        <v>43</v>
      </c>
      <c r="B47" s="16" t="e">
        <f>'FNS Improved - Step 1'!B47*#REF!*#REF!</f>
        <v>#REF!</v>
      </c>
      <c r="C47" s="7" t="e">
        <f>'FNS Improved - Step 1'!C47*#REF!*#REF!</f>
        <v>#REF!</v>
      </c>
      <c r="D47" s="7" t="e">
        <f>'FNS Improved - Step 1'!D47*#REF!*#REF!</f>
        <v>#REF!</v>
      </c>
      <c r="E47" s="7" t="e">
        <f>'FNS Improved - Step 1'!E47*#REF!*#REF!</f>
        <v>#REF!</v>
      </c>
      <c r="F47" s="7" t="e">
        <f>'FNS Improved - Step 1'!F47*#REF!*#REF!</f>
        <v>#REF!</v>
      </c>
      <c r="G47" s="7" t="e">
        <f>'FNS Improved - Step 1'!G47*#REF!*#REF!</f>
        <v>#REF!</v>
      </c>
      <c r="H47" s="7" t="e">
        <f>'FNS Improved - Step 1'!H47*#REF!*#REF!</f>
        <v>#REF!</v>
      </c>
      <c r="I47" s="7" t="e">
        <f>'FNS Improved - Step 1'!I47*#REF!*#REF!</f>
        <v>#REF!</v>
      </c>
      <c r="J47" s="7" t="e">
        <f>'FNS Improved - Step 1'!J47*#REF!*#REF!</f>
        <v>#REF!</v>
      </c>
      <c r="K47" s="7" t="e">
        <f>'FNS Improved - Step 1'!K47*#REF!*#REF!</f>
        <v>#REF!</v>
      </c>
      <c r="L47" s="7" t="e">
        <f>'FNS Improved - Step 1'!L47*#REF!*#REF!</f>
        <v>#REF!</v>
      </c>
      <c r="M47" s="7" t="e">
        <f>'FNS Improved - Step 1'!M47*#REF!*#REF!</f>
        <v>#REF!</v>
      </c>
      <c r="N47" s="7" t="e">
        <f>'FNS Improved - Step 1'!N47*#REF!*#REF!</f>
        <v>#REF!</v>
      </c>
      <c r="O47" s="7" t="e">
        <f>'FNS Improved - Step 1'!O47*#REF!*#REF!</f>
        <v>#REF!</v>
      </c>
      <c r="P47" s="7" t="e">
        <f>'FNS Improved - Step 1'!P47*#REF!*#REF!</f>
        <v>#REF!</v>
      </c>
      <c r="Q47" s="7" t="e">
        <f>'FNS Improved - Step 1'!Q47*#REF!*#REF!</f>
        <v>#REF!</v>
      </c>
      <c r="R47" s="7" t="e">
        <f>'FNS Improved - Step 1'!R47*#REF!*#REF!</f>
        <v>#REF!</v>
      </c>
      <c r="S47" s="7" t="e">
        <f>'FNS Improved - Step 1'!S47*#REF!*#REF!</f>
        <v>#REF!</v>
      </c>
      <c r="T47" s="7" t="e">
        <f>'FNS Improved - Step 1'!T47*#REF!*#REF!</f>
        <v>#REF!</v>
      </c>
      <c r="U47" s="8" t="e">
        <f>'FNS Improved - Step 1'!U47*#REF!*#REF!</f>
        <v>#REF!</v>
      </c>
      <c r="V47" s="7" t="e">
        <f>'FNS Improved - Step 1'!V47*#REF!*#REF!</f>
        <v>#REF!</v>
      </c>
      <c r="W47" s="7" t="e">
        <f>'FNS Improved - Step 1'!W47*#REF!*#REF!</f>
        <v>#REF!</v>
      </c>
      <c r="X47" s="7" t="e">
        <f>'FNS Improved - Step 1'!X47*#REF!*#REF!</f>
        <v>#REF!</v>
      </c>
      <c r="Y47" s="7" t="e">
        <f>'FNS Improved - Step 1'!Y47*#REF!*#REF!</f>
        <v>#REF!</v>
      </c>
      <c r="Z47" s="7" t="e">
        <f>'FNS Improved - Step 1'!Z47*#REF!*#REF!</f>
        <v>#REF!</v>
      </c>
      <c r="AA47" s="7" t="e">
        <f>'FNS Improved - Step 1'!AA47*#REF!*#REF!</f>
        <v>#REF!</v>
      </c>
      <c r="AB47" s="7" t="e">
        <f>'FNS Improved - Step 1'!AB47*#REF!*#REF!</f>
        <v>#REF!</v>
      </c>
      <c r="AC47" s="7" t="e">
        <f>'FNS Improved - Step 1'!AC47*#REF!*#REF!</f>
        <v>#REF!</v>
      </c>
      <c r="AD47" s="7" t="e">
        <f>'FNS Improved - Step 1'!AD47*#REF!*#REF!</f>
        <v>#REF!</v>
      </c>
      <c r="AE47" s="7" t="e">
        <f>'FNS Improved - Step 1'!AE47*#REF!*#REF!</f>
        <v>#REF!</v>
      </c>
      <c r="AF47" s="7" t="e">
        <f>'FNS Improved - Step 1'!AF47*#REF!*#REF!</f>
        <v>#REF!</v>
      </c>
      <c r="AG47" s="7" t="e">
        <f>'FNS Improved - Step 1'!AG47*#REF!*#REF!</f>
        <v>#REF!</v>
      </c>
      <c r="AH47" s="7" t="e">
        <f>'FNS Improved - Step 1'!AH47*#REF!*#REF!</f>
        <v>#REF!</v>
      </c>
      <c r="AI47" s="7" t="e">
        <f>'FNS Improved - Step 1'!AI47*#REF!*#REF!</f>
        <v>#REF!</v>
      </c>
      <c r="AJ47" s="7" t="e">
        <f>'FNS Improved - Step 1'!AJ47*#REF!*#REF!</f>
        <v>#REF!</v>
      </c>
      <c r="AL47" s="5"/>
      <c r="AM47" s="7"/>
      <c r="AN47" s="7"/>
      <c r="AO47" s="7"/>
      <c r="AP47" s="7"/>
      <c r="AQ47" s="7"/>
      <c r="AR47" s="7"/>
      <c r="AS47" s="7"/>
      <c r="AT47" s="7"/>
      <c r="AU47" s="7"/>
      <c r="AV47" s="7"/>
      <c r="AW47" s="7"/>
      <c r="AX47" s="7"/>
      <c r="AY47" s="7"/>
      <c r="AZ47" s="7"/>
      <c r="BA47" s="7"/>
      <c r="BB47" s="7"/>
      <c r="BC47" s="7"/>
      <c r="BD47" s="7"/>
      <c r="BE47" s="7"/>
      <c r="BF47" s="7"/>
      <c r="BG47" s="7"/>
      <c r="BH47" s="7"/>
      <c r="BI47" s="7"/>
      <c r="BJ47" s="7"/>
      <c r="BK47" s="8"/>
      <c r="BL47" s="7"/>
      <c r="BM47" s="7"/>
      <c r="BN47" s="7"/>
      <c r="BO47" s="7"/>
      <c r="BP47" s="7"/>
      <c r="BQ47" s="7"/>
      <c r="BR47" s="7"/>
      <c r="BS47" s="7"/>
      <c r="BT47" s="7"/>
      <c r="BU47" s="7"/>
    </row>
    <row r="48" spans="1:73">
      <c r="A48" s="5">
        <v>44</v>
      </c>
      <c r="B48" s="16" t="e">
        <f>'FNS Improved - Step 1'!B48*#REF!*#REF!</f>
        <v>#REF!</v>
      </c>
      <c r="C48" s="7" t="e">
        <f>'FNS Improved - Step 1'!C48*#REF!*#REF!</f>
        <v>#REF!</v>
      </c>
      <c r="D48" s="7" t="e">
        <f>'FNS Improved - Step 1'!D48*#REF!*#REF!</f>
        <v>#REF!</v>
      </c>
      <c r="E48" s="7" t="e">
        <f>'FNS Improved - Step 1'!E48*#REF!*#REF!</f>
        <v>#REF!</v>
      </c>
      <c r="F48" s="7" t="e">
        <f>'FNS Improved - Step 1'!F48*#REF!*#REF!</f>
        <v>#REF!</v>
      </c>
      <c r="G48" s="7" t="e">
        <f>'FNS Improved - Step 1'!G48*#REF!*#REF!</f>
        <v>#REF!</v>
      </c>
      <c r="H48" s="7" t="e">
        <f>'FNS Improved - Step 1'!H48*#REF!*#REF!</f>
        <v>#REF!</v>
      </c>
      <c r="I48" s="7" t="e">
        <f>'FNS Improved - Step 1'!I48*#REF!*#REF!</f>
        <v>#REF!</v>
      </c>
      <c r="J48" s="7" t="e">
        <f>'FNS Improved - Step 1'!J48*#REF!*#REF!</f>
        <v>#REF!</v>
      </c>
      <c r="K48" s="7" t="e">
        <f>'FNS Improved - Step 1'!K48*#REF!*#REF!</f>
        <v>#REF!</v>
      </c>
      <c r="L48" s="7" t="e">
        <f>'FNS Improved - Step 1'!L48*#REF!*#REF!</f>
        <v>#REF!</v>
      </c>
      <c r="M48" s="7" t="e">
        <f>'FNS Improved - Step 1'!M48*#REF!*#REF!</f>
        <v>#REF!</v>
      </c>
      <c r="N48" s="7" t="e">
        <f>'FNS Improved - Step 1'!N48*#REF!*#REF!</f>
        <v>#REF!</v>
      </c>
      <c r="O48" s="7" t="e">
        <f>'FNS Improved - Step 1'!O48*#REF!*#REF!</f>
        <v>#REF!</v>
      </c>
      <c r="P48" s="7" t="e">
        <f>'FNS Improved - Step 1'!P48*#REF!*#REF!</f>
        <v>#REF!</v>
      </c>
      <c r="Q48" s="7" t="e">
        <f>'FNS Improved - Step 1'!Q48*#REF!*#REF!</f>
        <v>#REF!</v>
      </c>
      <c r="R48" s="7" t="e">
        <f>'FNS Improved - Step 1'!R48*#REF!*#REF!</f>
        <v>#REF!</v>
      </c>
      <c r="S48" s="7" t="e">
        <f>'FNS Improved - Step 1'!S48*#REF!*#REF!</f>
        <v>#REF!</v>
      </c>
      <c r="T48" s="7" t="e">
        <f>'FNS Improved - Step 1'!T48*#REF!*#REF!</f>
        <v>#REF!</v>
      </c>
      <c r="U48" s="8" t="e">
        <f>'FNS Improved - Step 1'!U48*#REF!*#REF!</f>
        <v>#REF!</v>
      </c>
      <c r="V48" s="7" t="e">
        <f>'FNS Improved - Step 1'!V48*#REF!*#REF!</f>
        <v>#REF!</v>
      </c>
      <c r="W48" s="7" t="e">
        <f>'FNS Improved - Step 1'!W48*#REF!*#REF!</f>
        <v>#REF!</v>
      </c>
      <c r="X48" s="7" t="e">
        <f>'FNS Improved - Step 1'!X48*#REF!*#REF!</f>
        <v>#REF!</v>
      </c>
      <c r="Y48" s="7" t="e">
        <f>'FNS Improved - Step 1'!Y48*#REF!*#REF!</f>
        <v>#REF!</v>
      </c>
      <c r="Z48" s="7" t="e">
        <f>'FNS Improved - Step 1'!Z48*#REF!*#REF!</f>
        <v>#REF!</v>
      </c>
      <c r="AA48" s="7" t="e">
        <f>'FNS Improved - Step 1'!AA48*#REF!*#REF!</f>
        <v>#REF!</v>
      </c>
      <c r="AB48" s="7" t="e">
        <f>'FNS Improved - Step 1'!AB48*#REF!*#REF!</f>
        <v>#REF!</v>
      </c>
      <c r="AC48" s="7" t="e">
        <f>'FNS Improved - Step 1'!AC48*#REF!*#REF!</f>
        <v>#REF!</v>
      </c>
      <c r="AD48" s="7" t="e">
        <f>'FNS Improved - Step 1'!AD48*#REF!*#REF!</f>
        <v>#REF!</v>
      </c>
      <c r="AE48" s="7" t="e">
        <f>'FNS Improved - Step 1'!AE48*#REF!*#REF!</f>
        <v>#REF!</v>
      </c>
      <c r="AF48" s="7" t="e">
        <f>'FNS Improved - Step 1'!AF48*#REF!*#REF!</f>
        <v>#REF!</v>
      </c>
      <c r="AG48" s="7" t="e">
        <f>'FNS Improved - Step 1'!AG48*#REF!*#REF!</f>
        <v>#REF!</v>
      </c>
      <c r="AH48" s="7" t="e">
        <f>'FNS Improved - Step 1'!AH48*#REF!*#REF!</f>
        <v>#REF!</v>
      </c>
      <c r="AI48" s="7" t="e">
        <f>'FNS Improved - Step 1'!AI48*#REF!*#REF!</f>
        <v>#REF!</v>
      </c>
      <c r="AJ48" s="7" t="e">
        <f>'FNS Improved - Step 1'!AJ48*#REF!*#REF!</f>
        <v>#REF!</v>
      </c>
      <c r="AL48" s="5"/>
      <c r="AM48" s="7"/>
      <c r="AN48" s="7"/>
      <c r="AO48" s="7"/>
      <c r="AP48" s="7"/>
      <c r="AQ48" s="7"/>
      <c r="AR48" s="7"/>
      <c r="AS48" s="7"/>
      <c r="AT48" s="7"/>
      <c r="AU48" s="7"/>
      <c r="AV48" s="7"/>
      <c r="AW48" s="7"/>
      <c r="AX48" s="7"/>
      <c r="AY48" s="7"/>
      <c r="AZ48" s="7"/>
      <c r="BA48" s="7"/>
      <c r="BB48" s="7"/>
      <c r="BC48" s="7"/>
      <c r="BD48" s="7"/>
      <c r="BE48" s="7"/>
      <c r="BF48" s="7"/>
      <c r="BG48" s="7"/>
      <c r="BH48" s="7"/>
      <c r="BI48" s="7"/>
      <c r="BJ48" s="7"/>
      <c r="BK48" s="8"/>
      <c r="BL48" s="7"/>
      <c r="BM48" s="7"/>
      <c r="BN48" s="7"/>
      <c r="BO48" s="7"/>
      <c r="BP48" s="7"/>
      <c r="BQ48" s="7"/>
      <c r="BR48" s="7"/>
      <c r="BS48" s="7"/>
      <c r="BT48" s="7"/>
      <c r="BU48" s="7"/>
    </row>
    <row r="49" spans="1:73">
      <c r="A49" s="5">
        <v>45</v>
      </c>
      <c r="B49" s="16" t="e">
        <f>'FNS Improved - Step 1'!B49*#REF!*#REF!</f>
        <v>#REF!</v>
      </c>
      <c r="C49" s="7" t="e">
        <f>'FNS Improved - Step 1'!C49*#REF!*#REF!</f>
        <v>#REF!</v>
      </c>
      <c r="D49" s="7" t="e">
        <f>'FNS Improved - Step 1'!D49*#REF!*#REF!</f>
        <v>#REF!</v>
      </c>
      <c r="E49" s="7" t="e">
        <f>'FNS Improved - Step 1'!E49*#REF!*#REF!</f>
        <v>#REF!</v>
      </c>
      <c r="F49" s="7" t="e">
        <f>'FNS Improved - Step 1'!F49*#REF!*#REF!</f>
        <v>#REF!</v>
      </c>
      <c r="G49" s="7" t="e">
        <f>'FNS Improved - Step 1'!G49*#REF!*#REF!</f>
        <v>#REF!</v>
      </c>
      <c r="H49" s="7" t="e">
        <f>'FNS Improved - Step 1'!H49*#REF!*#REF!</f>
        <v>#REF!</v>
      </c>
      <c r="I49" s="7" t="e">
        <f>'FNS Improved - Step 1'!I49*#REF!*#REF!</f>
        <v>#REF!</v>
      </c>
      <c r="J49" s="7" t="e">
        <f>'FNS Improved - Step 1'!J49*#REF!*#REF!</f>
        <v>#REF!</v>
      </c>
      <c r="K49" s="7" t="e">
        <f>'FNS Improved - Step 1'!K49*#REF!*#REF!</f>
        <v>#REF!</v>
      </c>
      <c r="L49" s="7" t="e">
        <f>'FNS Improved - Step 1'!L49*#REF!*#REF!</f>
        <v>#REF!</v>
      </c>
      <c r="M49" s="7" t="e">
        <f>'FNS Improved - Step 1'!M49*#REF!*#REF!</f>
        <v>#REF!</v>
      </c>
      <c r="N49" s="7" t="e">
        <f>'FNS Improved - Step 1'!N49*#REF!*#REF!</f>
        <v>#REF!</v>
      </c>
      <c r="O49" s="7" t="e">
        <f>'FNS Improved - Step 1'!O49*#REF!*#REF!</f>
        <v>#REF!</v>
      </c>
      <c r="P49" s="7" t="e">
        <f>'FNS Improved - Step 1'!P49*#REF!*#REF!</f>
        <v>#REF!</v>
      </c>
      <c r="Q49" s="7" t="e">
        <f>'FNS Improved - Step 1'!Q49*#REF!*#REF!</f>
        <v>#REF!</v>
      </c>
      <c r="R49" s="7" t="e">
        <f>'FNS Improved - Step 1'!R49*#REF!*#REF!</f>
        <v>#REF!</v>
      </c>
      <c r="S49" s="7" t="e">
        <f>'FNS Improved - Step 1'!S49*#REF!*#REF!</f>
        <v>#REF!</v>
      </c>
      <c r="T49" s="7" t="e">
        <f>'FNS Improved - Step 1'!T49*#REF!*#REF!</f>
        <v>#REF!</v>
      </c>
      <c r="U49" s="8" t="e">
        <f>'FNS Improved - Step 1'!U49*#REF!*#REF!</f>
        <v>#REF!</v>
      </c>
      <c r="V49" s="7" t="e">
        <f>'FNS Improved - Step 1'!V49*#REF!*#REF!</f>
        <v>#REF!</v>
      </c>
      <c r="W49" s="7" t="e">
        <f>'FNS Improved - Step 1'!W49*#REF!*#REF!</f>
        <v>#REF!</v>
      </c>
      <c r="X49" s="7" t="e">
        <f>'FNS Improved - Step 1'!X49*#REF!*#REF!</f>
        <v>#REF!</v>
      </c>
      <c r="Y49" s="7" t="e">
        <f>'FNS Improved - Step 1'!Y49*#REF!*#REF!</f>
        <v>#REF!</v>
      </c>
      <c r="Z49" s="7" t="e">
        <f>'FNS Improved - Step 1'!Z49*#REF!*#REF!</f>
        <v>#REF!</v>
      </c>
      <c r="AA49" s="7" t="e">
        <f>'FNS Improved - Step 1'!AA49*#REF!*#REF!</f>
        <v>#REF!</v>
      </c>
      <c r="AB49" s="7" t="e">
        <f>'FNS Improved - Step 1'!AB49*#REF!*#REF!</f>
        <v>#REF!</v>
      </c>
      <c r="AC49" s="7" t="e">
        <f>'FNS Improved - Step 1'!AC49*#REF!*#REF!</f>
        <v>#REF!</v>
      </c>
      <c r="AD49" s="7" t="e">
        <f>'FNS Improved - Step 1'!AD49*#REF!*#REF!</f>
        <v>#REF!</v>
      </c>
      <c r="AE49" s="7" t="e">
        <f>'FNS Improved - Step 1'!AE49*#REF!*#REF!</f>
        <v>#REF!</v>
      </c>
      <c r="AF49" s="7" t="e">
        <f>'FNS Improved - Step 1'!AF49*#REF!*#REF!</f>
        <v>#REF!</v>
      </c>
      <c r="AG49" s="7" t="e">
        <f>'FNS Improved - Step 1'!AG49*#REF!*#REF!</f>
        <v>#REF!</v>
      </c>
      <c r="AH49" s="7" t="e">
        <f>'FNS Improved - Step 1'!AH49*#REF!*#REF!</f>
        <v>#REF!</v>
      </c>
      <c r="AI49" s="7" t="e">
        <f>'FNS Improved - Step 1'!AI49*#REF!*#REF!</f>
        <v>#REF!</v>
      </c>
      <c r="AJ49" s="7" t="e">
        <f>'FNS Improved - Step 1'!AJ49*#REF!*#REF!</f>
        <v>#REF!</v>
      </c>
      <c r="AL49" s="5"/>
      <c r="AM49" s="7"/>
      <c r="AN49" s="7"/>
      <c r="AO49" s="7"/>
      <c r="AP49" s="7"/>
      <c r="AQ49" s="7"/>
      <c r="AR49" s="7"/>
      <c r="AS49" s="7"/>
      <c r="AT49" s="7"/>
      <c r="AU49" s="7"/>
      <c r="AV49" s="7"/>
      <c r="AW49" s="7"/>
      <c r="AX49" s="7"/>
      <c r="AY49" s="7"/>
      <c r="AZ49" s="7"/>
      <c r="BA49" s="7"/>
      <c r="BB49" s="7"/>
      <c r="BC49" s="7"/>
      <c r="BD49" s="7"/>
      <c r="BE49" s="7"/>
      <c r="BF49" s="7"/>
      <c r="BG49" s="7"/>
      <c r="BH49" s="7"/>
      <c r="BI49" s="7"/>
      <c r="BJ49" s="7"/>
      <c r="BK49" s="8"/>
      <c r="BL49" s="7"/>
      <c r="BM49" s="7"/>
      <c r="BN49" s="7"/>
      <c r="BO49" s="7"/>
      <c r="BP49" s="7"/>
      <c r="BQ49" s="7"/>
      <c r="BR49" s="7"/>
      <c r="BS49" s="7"/>
      <c r="BT49" s="7"/>
      <c r="BU49" s="7"/>
    </row>
    <row r="50" spans="1:73">
      <c r="A50" s="5">
        <v>46</v>
      </c>
      <c r="B50" s="16" t="e">
        <f>'FNS Improved - Step 1'!B50*#REF!*#REF!</f>
        <v>#REF!</v>
      </c>
      <c r="C50" s="7" t="e">
        <f>'FNS Improved - Step 1'!C50*#REF!*#REF!</f>
        <v>#REF!</v>
      </c>
      <c r="D50" s="7" t="e">
        <f>'FNS Improved - Step 1'!D50*#REF!*#REF!</f>
        <v>#REF!</v>
      </c>
      <c r="E50" s="7" t="e">
        <f>'FNS Improved - Step 1'!E50*#REF!*#REF!</f>
        <v>#REF!</v>
      </c>
      <c r="F50" s="7" t="e">
        <f>'FNS Improved - Step 1'!F50*#REF!*#REF!</f>
        <v>#REF!</v>
      </c>
      <c r="G50" s="7" t="e">
        <f>'FNS Improved - Step 1'!G50*#REF!*#REF!</f>
        <v>#REF!</v>
      </c>
      <c r="H50" s="7" t="e">
        <f>'FNS Improved - Step 1'!H50*#REF!*#REF!</f>
        <v>#REF!</v>
      </c>
      <c r="I50" s="7" t="e">
        <f>'FNS Improved - Step 1'!I50*#REF!*#REF!</f>
        <v>#REF!</v>
      </c>
      <c r="J50" s="7" t="e">
        <f>'FNS Improved - Step 1'!J50*#REF!*#REF!</f>
        <v>#REF!</v>
      </c>
      <c r="K50" s="7" t="e">
        <f>'FNS Improved - Step 1'!K50*#REF!*#REF!</f>
        <v>#REF!</v>
      </c>
      <c r="L50" s="7" t="e">
        <f>'FNS Improved - Step 1'!L50*#REF!*#REF!</f>
        <v>#REF!</v>
      </c>
      <c r="M50" s="7" t="e">
        <f>'FNS Improved - Step 1'!M50*#REF!*#REF!</f>
        <v>#REF!</v>
      </c>
      <c r="N50" s="7" t="e">
        <f>'FNS Improved - Step 1'!N50*#REF!*#REF!</f>
        <v>#REF!</v>
      </c>
      <c r="O50" s="7" t="e">
        <f>'FNS Improved - Step 1'!O50*#REF!*#REF!</f>
        <v>#REF!</v>
      </c>
      <c r="P50" s="7" t="e">
        <f>'FNS Improved - Step 1'!P50*#REF!*#REF!</f>
        <v>#REF!</v>
      </c>
      <c r="Q50" s="7" t="e">
        <f>'FNS Improved - Step 1'!Q50*#REF!*#REF!</f>
        <v>#REF!</v>
      </c>
      <c r="R50" s="7" t="e">
        <f>'FNS Improved - Step 1'!R50*#REF!*#REF!</f>
        <v>#REF!</v>
      </c>
      <c r="S50" s="7" t="e">
        <f>'FNS Improved - Step 1'!S50*#REF!*#REF!</f>
        <v>#REF!</v>
      </c>
      <c r="T50" s="7" t="e">
        <f>'FNS Improved - Step 1'!T50*#REF!*#REF!</f>
        <v>#REF!</v>
      </c>
      <c r="U50" s="8" t="e">
        <f>'FNS Improved - Step 1'!U50*#REF!*#REF!</f>
        <v>#REF!</v>
      </c>
      <c r="V50" s="7" t="e">
        <f>'FNS Improved - Step 1'!V50*#REF!*#REF!</f>
        <v>#REF!</v>
      </c>
      <c r="W50" s="7" t="e">
        <f>'FNS Improved - Step 1'!W50*#REF!*#REF!</f>
        <v>#REF!</v>
      </c>
      <c r="X50" s="7" t="e">
        <f>'FNS Improved - Step 1'!X50*#REF!*#REF!</f>
        <v>#REF!</v>
      </c>
      <c r="Y50" s="7" t="e">
        <f>'FNS Improved - Step 1'!Y50*#REF!*#REF!</f>
        <v>#REF!</v>
      </c>
      <c r="Z50" s="7" t="e">
        <f>'FNS Improved - Step 1'!Z50*#REF!*#REF!</f>
        <v>#REF!</v>
      </c>
      <c r="AA50" s="7" t="e">
        <f>'FNS Improved - Step 1'!AA50*#REF!*#REF!</f>
        <v>#REF!</v>
      </c>
      <c r="AB50" s="7" t="e">
        <f>'FNS Improved - Step 1'!AB50*#REF!*#REF!</f>
        <v>#REF!</v>
      </c>
      <c r="AC50" s="7" t="e">
        <f>'FNS Improved - Step 1'!AC50*#REF!*#REF!</f>
        <v>#REF!</v>
      </c>
      <c r="AD50" s="7" t="e">
        <f>'FNS Improved - Step 1'!AD50*#REF!*#REF!</f>
        <v>#REF!</v>
      </c>
      <c r="AE50" s="7" t="e">
        <f>'FNS Improved - Step 1'!AE50*#REF!*#REF!</f>
        <v>#REF!</v>
      </c>
      <c r="AF50" s="7" t="e">
        <f>'FNS Improved - Step 1'!AF50*#REF!*#REF!</f>
        <v>#REF!</v>
      </c>
      <c r="AG50" s="7" t="e">
        <f>'FNS Improved - Step 1'!AG50*#REF!*#REF!</f>
        <v>#REF!</v>
      </c>
      <c r="AH50" s="7" t="e">
        <f>'FNS Improved - Step 1'!AH50*#REF!*#REF!</f>
        <v>#REF!</v>
      </c>
      <c r="AI50" s="7" t="e">
        <f>'FNS Improved - Step 1'!AI50*#REF!*#REF!</f>
        <v>#REF!</v>
      </c>
      <c r="AJ50" s="7" t="e">
        <f>'FNS Improved - Step 1'!AJ50*#REF!*#REF!</f>
        <v>#REF!</v>
      </c>
      <c r="AL50" s="5"/>
      <c r="AM50" s="7"/>
      <c r="AN50" s="7"/>
      <c r="AO50" s="7"/>
      <c r="AP50" s="7"/>
      <c r="AQ50" s="7"/>
      <c r="AR50" s="7"/>
      <c r="AS50" s="7"/>
      <c r="AT50" s="7"/>
      <c r="AU50" s="7"/>
      <c r="AV50" s="7"/>
      <c r="AW50" s="7"/>
      <c r="AX50" s="7"/>
      <c r="AY50" s="7"/>
      <c r="AZ50" s="7"/>
      <c r="BA50" s="7"/>
      <c r="BB50" s="7"/>
      <c r="BC50" s="7"/>
      <c r="BD50" s="7"/>
      <c r="BE50" s="7"/>
      <c r="BF50" s="7"/>
      <c r="BG50" s="7"/>
      <c r="BH50" s="7"/>
      <c r="BI50" s="7"/>
      <c r="BJ50" s="7"/>
      <c r="BK50" s="8"/>
      <c r="BL50" s="7"/>
      <c r="BM50" s="7"/>
      <c r="BN50" s="7"/>
      <c r="BO50" s="7"/>
      <c r="BP50" s="7"/>
      <c r="BQ50" s="7"/>
      <c r="BR50" s="7"/>
      <c r="BS50" s="7"/>
      <c r="BT50" s="7"/>
      <c r="BU50" s="7"/>
    </row>
    <row r="51" spans="1:73">
      <c r="A51" s="5">
        <v>47</v>
      </c>
      <c r="B51" s="16" t="e">
        <f>'FNS Improved - Step 1'!B51*#REF!*#REF!</f>
        <v>#REF!</v>
      </c>
      <c r="C51" s="7" t="e">
        <f>'FNS Improved - Step 1'!C51*#REF!*#REF!</f>
        <v>#REF!</v>
      </c>
      <c r="D51" s="7" t="e">
        <f>'FNS Improved - Step 1'!D51*#REF!*#REF!</f>
        <v>#REF!</v>
      </c>
      <c r="E51" s="7" t="e">
        <f>'FNS Improved - Step 1'!E51*#REF!*#REF!</f>
        <v>#REF!</v>
      </c>
      <c r="F51" s="7" t="e">
        <f>'FNS Improved - Step 1'!F51*#REF!*#REF!</f>
        <v>#REF!</v>
      </c>
      <c r="G51" s="7" t="e">
        <f>'FNS Improved - Step 1'!G51*#REF!*#REF!</f>
        <v>#REF!</v>
      </c>
      <c r="H51" s="7" t="e">
        <f>'FNS Improved - Step 1'!H51*#REF!*#REF!</f>
        <v>#REF!</v>
      </c>
      <c r="I51" s="7" t="e">
        <f>'FNS Improved - Step 1'!I51*#REF!*#REF!</f>
        <v>#REF!</v>
      </c>
      <c r="J51" s="7" t="e">
        <f>'FNS Improved - Step 1'!J51*#REF!*#REF!</f>
        <v>#REF!</v>
      </c>
      <c r="K51" s="7" t="e">
        <f>'FNS Improved - Step 1'!K51*#REF!*#REF!</f>
        <v>#REF!</v>
      </c>
      <c r="L51" s="7" t="e">
        <f>'FNS Improved - Step 1'!L51*#REF!*#REF!</f>
        <v>#REF!</v>
      </c>
      <c r="M51" s="7" t="e">
        <f>'FNS Improved - Step 1'!M51*#REF!*#REF!</f>
        <v>#REF!</v>
      </c>
      <c r="N51" s="7" t="e">
        <f>'FNS Improved - Step 1'!N51*#REF!*#REF!</f>
        <v>#REF!</v>
      </c>
      <c r="O51" s="7" t="e">
        <f>'FNS Improved - Step 1'!O51*#REF!*#REF!</f>
        <v>#REF!</v>
      </c>
      <c r="P51" s="36" t="e">
        <f>+AVERAGE(O52,Q50)</f>
        <v>#REF!</v>
      </c>
      <c r="Q51" s="7" t="e">
        <f>'FNS Improved - Step 1'!Q51*#REF!*#REF!</f>
        <v>#REF!</v>
      </c>
      <c r="R51" s="7" t="e">
        <f>'FNS Improved - Step 1'!R51*#REF!*#REF!</f>
        <v>#REF!</v>
      </c>
      <c r="S51" s="7" t="e">
        <f>'FNS Improved - Step 1'!S51*#REF!*#REF!</f>
        <v>#REF!</v>
      </c>
      <c r="T51" s="7" t="e">
        <f>'FNS Improved - Step 1'!T51*#REF!*#REF!</f>
        <v>#REF!</v>
      </c>
      <c r="U51" s="8" t="e">
        <f>'FNS Improved - Step 1'!U51*#REF!*#REF!</f>
        <v>#REF!</v>
      </c>
      <c r="V51" s="7" t="e">
        <f>'FNS Improved - Step 1'!V51*#REF!*#REF!</f>
        <v>#REF!</v>
      </c>
      <c r="W51" s="7" t="e">
        <f>'FNS Improved - Step 1'!W51*#REF!*#REF!</f>
        <v>#REF!</v>
      </c>
      <c r="X51" s="7" t="e">
        <f>'FNS Improved - Step 1'!X51*#REF!*#REF!</f>
        <v>#REF!</v>
      </c>
      <c r="Y51" s="7" t="e">
        <f>'FNS Improved - Step 1'!Y51*#REF!*#REF!</f>
        <v>#REF!</v>
      </c>
      <c r="Z51" s="7" t="e">
        <f>'FNS Improved - Step 1'!Z51*#REF!*#REF!</f>
        <v>#REF!</v>
      </c>
      <c r="AA51" s="7" t="e">
        <f>'FNS Improved - Step 1'!AA51*#REF!*#REF!</f>
        <v>#REF!</v>
      </c>
      <c r="AB51" s="7" t="e">
        <f>'FNS Improved - Step 1'!AB51*#REF!*#REF!</f>
        <v>#REF!</v>
      </c>
      <c r="AC51" s="7" t="e">
        <f>'FNS Improved - Step 1'!AC51*#REF!*#REF!</f>
        <v>#REF!</v>
      </c>
      <c r="AD51" s="7" t="e">
        <f>'FNS Improved - Step 1'!AD51*#REF!*#REF!</f>
        <v>#REF!</v>
      </c>
      <c r="AE51" s="7" t="e">
        <f>'FNS Improved - Step 1'!AE51*#REF!*#REF!</f>
        <v>#REF!</v>
      </c>
      <c r="AF51" s="7" t="e">
        <f>'FNS Improved - Step 1'!AF51*#REF!*#REF!</f>
        <v>#REF!</v>
      </c>
      <c r="AG51" s="7" t="e">
        <f>'FNS Improved - Step 1'!AG51*#REF!*#REF!</f>
        <v>#REF!</v>
      </c>
      <c r="AH51" s="7" t="e">
        <f>'FNS Improved - Step 1'!AH51*#REF!*#REF!</f>
        <v>#REF!</v>
      </c>
      <c r="AI51" s="7" t="e">
        <f>'FNS Improved - Step 1'!AI51*#REF!*#REF!</f>
        <v>#REF!</v>
      </c>
      <c r="AJ51" s="7" t="e">
        <f>'FNS Improved - Step 1'!AJ51*#REF!*#REF!</f>
        <v>#REF!</v>
      </c>
      <c r="AL51" s="5"/>
      <c r="AM51" s="7"/>
      <c r="AN51" s="7"/>
      <c r="AO51" s="7"/>
      <c r="AP51" s="7"/>
      <c r="AQ51" s="7"/>
      <c r="AR51" s="7"/>
      <c r="AS51" s="7"/>
      <c r="AT51" s="7"/>
      <c r="AU51" s="7"/>
      <c r="AV51" s="7"/>
      <c r="AW51" s="7"/>
      <c r="AX51" s="7"/>
      <c r="AY51" s="7"/>
      <c r="AZ51" s="7"/>
      <c r="BA51" s="7"/>
      <c r="BB51" s="7"/>
      <c r="BC51" s="7"/>
      <c r="BD51" s="7"/>
      <c r="BE51" s="7"/>
      <c r="BF51" s="7"/>
      <c r="BG51" s="7"/>
      <c r="BH51" s="7"/>
      <c r="BI51" s="7"/>
      <c r="BJ51" s="7"/>
      <c r="BK51" s="8"/>
      <c r="BL51" s="7"/>
      <c r="BM51" s="7"/>
      <c r="BN51" s="7"/>
      <c r="BO51" s="7"/>
      <c r="BP51" s="7"/>
      <c r="BQ51" s="7"/>
      <c r="BR51" s="7"/>
      <c r="BS51" s="7"/>
      <c r="BT51" s="7"/>
      <c r="BU51" s="7"/>
    </row>
    <row r="52" spans="1:73">
      <c r="A52" s="5">
        <v>48</v>
      </c>
      <c r="B52" s="17" t="e">
        <f>'FNS Improved - Step 1'!B52*#REF!*#REF!</f>
        <v>#REF!</v>
      </c>
      <c r="C52" s="7" t="e">
        <f>'FNS Improved - Step 1'!C52*#REF!*#REF!</f>
        <v>#REF!</v>
      </c>
      <c r="D52" s="13" t="e">
        <f>'FNS Improved - Step 1'!D52*#REF!*#REF!</f>
        <v>#REF!</v>
      </c>
      <c r="E52" s="13" t="e">
        <f>'FNS Improved - Step 1'!E52*#REF!*#REF!</f>
        <v>#REF!</v>
      </c>
      <c r="F52" s="13" t="e">
        <f>'FNS Improved - Step 1'!F52*#REF!*#REF!</f>
        <v>#REF!</v>
      </c>
      <c r="G52" s="13" t="e">
        <f>'FNS Improved - Step 1'!G52*#REF!*#REF!</f>
        <v>#REF!</v>
      </c>
      <c r="H52" s="13" t="e">
        <f>'FNS Improved - Step 1'!H52*#REF!*#REF!</f>
        <v>#REF!</v>
      </c>
      <c r="I52" s="13" t="e">
        <f>'FNS Improved - Step 1'!I52*#REF!*#REF!</f>
        <v>#REF!</v>
      </c>
      <c r="J52" s="13" t="e">
        <f>'FNS Improved - Step 1'!J52*#REF!*#REF!</f>
        <v>#REF!</v>
      </c>
      <c r="K52" s="13" t="e">
        <f>'FNS Improved - Step 1'!K52*#REF!*#REF!</f>
        <v>#REF!</v>
      </c>
      <c r="L52" s="13" t="e">
        <f>'FNS Improved - Step 1'!L52*#REF!*#REF!</f>
        <v>#REF!</v>
      </c>
      <c r="M52" s="13" t="e">
        <f>'FNS Improved - Step 1'!M52*#REF!*#REF!</f>
        <v>#REF!</v>
      </c>
      <c r="N52" s="13" t="e">
        <f>'FNS Improved - Step 1'!N52*#REF!*#REF!</f>
        <v>#REF!</v>
      </c>
      <c r="O52" s="13" t="e">
        <f>'FNS Improved - Step 1'!O52*#REF!*#REF!</f>
        <v>#REF!</v>
      </c>
      <c r="P52" s="13" t="e">
        <f>'FNS Improved - Step 1'!P52*#REF!*#REF!</f>
        <v>#REF!</v>
      </c>
      <c r="Q52" s="13" t="e">
        <f>'FNS Improved - Step 1'!Q52*#REF!*#REF!</f>
        <v>#REF!</v>
      </c>
      <c r="R52" s="13" t="e">
        <f>'FNS Improved - Step 1'!R52*#REF!*#REF!</f>
        <v>#REF!</v>
      </c>
      <c r="S52" s="13" t="e">
        <f>'FNS Improved - Step 1'!S52*#REF!*#REF!</f>
        <v>#REF!</v>
      </c>
      <c r="T52" s="13" t="e">
        <f>'FNS Improved - Step 1'!T52*#REF!*#REF!</f>
        <v>#REF!</v>
      </c>
      <c r="U52" s="8" t="e">
        <f>'FNS Improved - Step 1'!U52*#REF!*#REF!</f>
        <v>#REF!</v>
      </c>
      <c r="V52" s="7" t="e">
        <f>'FNS Improved - Step 1'!V52*#REF!*#REF!</f>
        <v>#REF!</v>
      </c>
      <c r="W52" s="7" t="e">
        <f>'FNS Improved - Step 1'!W52*#REF!*#REF!</f>
        <v>#REF!</v>
      </c>
      <c r="X52" s="7" t="e">
        <f>'FNS Improved - Step 1'!X52*#REF!*#REF!</f>
        <v>#REF!</v>
      </c>
      <c r="Y52" s="7" t="e">
        <f>'FNS Improved - Step 1'!Y52*#REF!*#REF!</f>
        <v>#REF!</v>
      </c>
      <c r="Z52" s="7" t="e">
        <f>'FNS Improved - Step 1'!Z52*#REF!*#REF!</f>
        <v>#REF!</v>
      </c>
      <c r="AA52" s="7" t="e">
        <f>'FNS Improved - Step 1'!AA52*#REF!*#REF!</f>
        <v>#REF!</v>
      </c>
      <c r="AB52" s="7" t="e">
        <f>'FNS Improved - Step 1'!AB52*#REF!*#REF!</f>
        <v>#REF!</v>
      </c>
      <c r="AC52" s="7" t="e">
        <f>'FNS Improved - Step 1'!AC52*#REF!*#REF!</f>
        <v>#REF!</v>
      </c>
      <c r="AD52" s="7" t="e">
        <f>'FNS Improved - Step 1'!AD52*#REF!*#REF!</f>
        <v>#REF!</v>
      </c>
      <c r="AE52" s="7" t="e">
        <f>'FNS Improved - Step 1'!AE52*#REF!*#REF!</f>
        <v>#REF!</v>
      </c>
      <c r="AF52" s="7" t="e">
        <f>'FNS Improved - Step 1'!AF52*#REF!*#REF!</f>
        <v>#REF!</v>
      </c>
      <c r="AG52" s="7" t="e">
        <f>'FNS Improved - Step 1'!AG52*#REF!*#REF!</f>
        <v>#REF!</v>
      </c>
      <c r="AH52" s="7" t="e">
        <f>'FNS Improved - Step 1'!AH52*#REF!*#REF!</f>
        <v>#REF!</v>
      </c>
      <c r="AI52" s="7" t="e">
        <f>'FNS Improved - Step 1'!AI52*#REF!*#REF!</f>
        <v>#REF!</v>
      </c>
      <c r="AJ52" s="7" t="e">
        <f>'FNS Improved - Step 1'!AJ52*#REF!*#REF!</f>
        <v>#REF!</v>
      </c>
      <c r="AL52" s="5"/>
      <c r="AM52" s="7"/>
      <c r="AN52" s="7"/>
      <c r="AO52" s="7"/>
      <c r="AP52" s="7"/>
      <c r="AQ52" s="7"/>
      <c r="AR52" s="7"/>
      <c r="AS52" s="7"/>
      <c r="AT52" s="7"/>
      <c r="AU52" s="7"/>
      <c r="AV52" s="7"/>
      <c r="AW52" s="7"/>
      <c r="AX52" s="7"/>
      <c r="AY52" s="7"/>
      <c r="AZ52" s="7"/>
      <c r="BA52" s="7"/>
      <c r="BB52" s="7"/>
      <c r="BC52" s="7"/>
      <c r="BD52" s="7"/>
      <c r="BE52" s="7"/>
      <c r="BF52" s="7"/>
      <c r="BG52" s="7"/>
      <c r="BH52" s="7"/>
      <c r="BI52" s="7"/>
      <c r="BJ52" s="7"/>
      <c r="BK52" s="8"/>
      <c r="BL52" s="7"/>
      <c r="BM52" s="7"/>
      <c r="BN52" s="7"/>
      <c r="BO52" s="7"/>
      <c r="BP52" s="7"/>
      <c r="BQ52" s="7"/>
      <c r="BR52" s="7"/>
      <c r="BS52" s="7"/>
      <c r="BT52" s="7"/>
      <c r="BU52" s="7"/>
    </row>
    <row r="53" spans="1:73">
      <c r="A53" s="5">
        <v>49</v>
      </c>
      <c r="B53" s="17" t="e">
        <f>'FNS Improved - Step 1'!B53*#REF!*#REF!</f>
        <v>#REF!</v>
      </c>
      <c r="C53" s="7" t="e">
        <f>'FNS Improved - Step 1'!C53*#REF!*#REF!</f>
        <v>#REF!</v>
      </c>
      <c r="D53" s="13" t="e">
        <f>'FNS Improved - Step 1'!D53*#REF!*#REF!</f>
        <v>#REF!</v>
      </c>
      <c r="E53" s="13" t="e">
        <f>'FNS Improved - Step 1'!E53*#REF!*#REF!</f>
        <v>#REF!</v>
      </c>
      <c r="F53" s="13" t="e">
        <f>'FNS Improved - Step 1'!F53*#REF!*#REF!</f>
        <v>#REF!</v>
      </c>
      <c r="G53" s="13" t="e">
        <f>'FNS Improved - Step 1'!G53*#REF!*#REF!</f>
        <v>#REF!</v>
      </c>
      <c r="H53" s="13" t="e">
        <f>'FNS Improved - Step 1'!H53*#REF!*#REF!</f>
        <v>#REF!</v>
      </c>
      <c r="I53" s="13" t="e">
        <f>'FNS Improved - Step 1'!I53*#REF!*#REF!</f>
        <v>#REF!</v>
      </c>
      <c r="J53" s="13" t="e">
        <f>'FNS Improved - Step 1'!J53*#REF!*#REF!</f>
        <v>#REF!</v>
      </c>
      <c r="K53" s="13" t="e">
        <f>'FNS Improved - Step 1'!K53*#REF!*#REF!</f>
        <v>#REF!</v>
      </c>
      <c r="L53" s="13" t="e">
        <f>'FNS Improved - Step 1'!L53*#REF!*#REF!</f>
        <v>#REF!</v>
      </c>
      <c r="M53" s="13" t="e">
        <f>'FNS Improved - Step 1'!M53*#REF!*#REF!</f>
        <v>#REF!</v>
      </c>
      <c r="N53" s="13" t="e">
        <f>'FNS Improved - Step 1'!N53*#REF!*#REF!</f>
        <v>#REF!</v>
      </c>
      <c r="O53" s="13" t="e">
        <f>'FNS Improved - Step 1'!O53*#REF!*#REF!</f>
        <v>#REF!</v>
      </c>
      <c r="P53" s="13" t="e">
        <f>'FNS Improved - Step 1'!P53*#REF!*#REF!</f>
        <v>#REF!</v>
      </c>
      <c r="Q53" s="13" t="e">
        <f>'FNS Improved - Step 1'!Q53*#REF!*#REF!</f>
        <v>#REF!</v>
      </c>
      <c r="R53" s="13" t="e">
        <f>'FNS Improved - Step 1'!R53*#REF!*#REF!</f>
        <v>#REF!</v>
      </c>
      <c r="S53" s="13" t="e">
        <f>'FNS Improved - Step 1'!S53*#REF!*#REF!</f>
        <v>#REF!</v>
      </c>
      <c r="T53" s="13" t="e">
        <f>'FNS Improved - Step 1'!T53*#REF!*#REF!</f>
        <v>#REF!</v>
      </c>
      <c r="U53" s="8" t="e">
        <f>'FNS Improved - Step 1'!U53*#REF!*#REF!</f>
        <v>#REF!</v>
      </c>
      <c r="V53" s="7" t="e">
        <f>'FNS Improved - Step 1'!V53*#REF!*#REF!</f>
        <v>#REF!</v>
      </c>
      <c r="W53" s="7" t="e">
        <f>'FNS Improved - Step 1'!W53*#REF!*#REF!</f>
        <v>#REF!</v>
      </c>
      <c r="X53" s="7" t="e">
        <f>'FNS Improved - Step 1'!X53*#REF!*#REF!</f>
        <v>#REF!</v>
      </c>
      <c r="Y53" s="7" t="e">
        <f>'FNS Improved - Step 1'!Y53*#REF!*#REF!</f>
        <v>#REF!</v>
      </c>
      <c r="Z53" s="7" t="e">
        <f>'FNS Improved - Step 1'!Z53*#REF!*#REF!</f>
        <v>#REF!</v>
      </c>
      <c r="AA53" s="7" t="e">
        <f>'FNS Improved - Step 1'!AA53*#REF!*#REF!</f>
        <v>#REF!</v>
      </c>
      <c r="AB53" s="7" t="e">
        <f>'FNS Improved - Step 1'!AB53*#REF!*#REF!</f>
        <v>#REF!</v>
      </c>
      <c r="AC53" s="7" t="e">
        <f>'FNS Improved - Step 1'!AC53*#REF!*#REF!</f>
        <v>#REF!</v>
      </c>
      <c r="AD53" s="7" t="e">
        <f>'FNS Improved - Step 1'!AD53*#REF!*#REF!</f>
        <v>#REF!</v>
      </c>
      <c r="AE53" s="7" t="e">
        <f>'FNS Improved - Step 1'!AE53*#REF!*#REF!</f>
        <v>#REF!</v>
      </c>
      <c r="AF53" s="7" t="e">
        <f>'FNS Improved - Step 1'!AF53*#REF!*#REF!</f>
        <v>#REF!</v>
      </c>
      <c r="AG53" s="7" t="e">
        <f>'FNS Improved - Step 1'!AG53*#REF!*#REF!</f>
        <v>#REF!</v>
      </c>
      <c r="AH53" s="7" t="e">
        <f>'FNS Improved - Step 1'!AH53*#REF!*#REF!</f>
        <v>#REF!</v>
      </c>
      <c r="AI53" s="7" t="e">
        <f>'FNS Improved - Step 1'!AI53*#REF!*#REF!</f>
        <v>#REF!</v>
      </c>
      <c r="AJ53" s="7" t="e">
        <f>'FNS Improved - Step 1'!AJ53*#REF!*#REF!</f>
        <v>#REF!</v>
      </c>
      <c r="AL53" s="5"/>
      <c r="AM53" s="7"/>
      <c r="AN53" s="7"/>
      <c r="AO53" s="7"/>
      <c r="AP53" s="7"/>
      <c r="AQ53" s="7"/>
      <c r="AR53" s="7"/>
      <c r="AS53" s="7"/>
      <c r="AT53" s="7"/>
      <c r="AU53" s="7"/>
      <c r="AV53" s="7"/>
      <c r="AW53" s="7"/>
      <c r="AX53" s="7"/>
      <c r="AY53" s="7"/>
      <c r="AZ53" s="7"/>
      <c r="BA53" s="7"/>
      <c r="BB53" s="7"/>
      <c r="BC53" s="7"/>
      <c r="BD53" s="7"/>
      <c r="BE53" s="7"/>
      <c r="BF53" s="7"/>
      <c r="BG53" s="7"/>
      <c r="BH53" s="7"/>
      <c r="BI53" s="7"/>
      <c r="BJ53" s="7"/>
      <c r="BK53" s="8"/>
      <c r="BL53" s="7"/>
      <c r="BM53" s="7"/>
      <c r="BN53" s="7"/>
      <c r="BO53" s="7"/>
      <c r="BP53" s="7"/>
      <c r="BQ53" s="7"/>
      <c r="BR53" s="7"/>
      <c r="BS53" s="7"/>
      <c r="BT53" s="7"/>
      <c r="BU53" s="1"/>
    </row>
    <row r="54" spans="1:73">
      <c r="A54" s="5">
        <v>50</v>
      </c>
      <c r="B54" s="17" t="e">
        <f>'FNS Improved - Step 1'!B54*#REF!*#REF!</f>
        <v>#REF!</v>
      </c>
      <c r="C54" s="7" t="e">
        <f>'FNS Improved - Step 1'!C54*#REF!*#REF!</f>
        <v>#REF!</v>
      </c>
      <c r="D54" s="13" t="e">
        <f>'FNS Improved - Step 1'!D54*#REF!*#REF!</f>
        <v>#REF!</v>
      </c>
      <c r="E54" s="13" t="e">
        <f>'FNS Improved - Step 1'!E54*#REF!*#REF!</f>
        <v>#REF!</v>
      </c>
      <c r="F54" s="13" t="e">
        <f>'FNS Improved - Step 1'!F54*#REF!*#REF!</f>
        <v>#REF!</v>
      </c>
      <c r="G54" s="13" t="e">
        <f>'FNS Improved - Step 1'!G54*#REF!*#REF!</f>
        <v>#REF!</v>
      </c>
      <c r="H54" s="13" t="e">
        <f>'FNS Improved - Step 1'!H54*#REF!*#REF!</f>
        <v>#REF!</v>
      </c>
      <c r="I54" s="13" t="e">
        <f>'FNS Improved - Step 1'!I54*#REF!*#REF!</f>
        <v>#REF!</v>
      </c>
      <c r="J54" s="13" t="e">
        <f>'FNS Improved - Step 1'!J54*#REF!*#REF!</f>
        <v>#REF!</v>
      </c>
      <c r="K54" s="13" t="e">
        <f>'FNS Improved - Step 1'!K54*#REF!*#REF!</f>
        <v>#REF!</v>
      </c>
      <c r="L54" s="13" t="e">
        <f>'FNS Improved - Step 1'!L54*#REF!*#REF!</f>
        <v>#REF!</v>
      </c>
      <c r="M54" s="13" t="e">
        <f>'FNS Improved - Step 1'!M54*#REF!*#REF!</f>
        <v>#REF!</v>
      </c>
      <c r="N54" s="13" t="e">
        <f>'FNS Improved - Step 1'!N54*#REF!*#REF!</f>
        <v>#REF!</v>
      </c>
      <c r="O54" s="13" t="e">
        <f>'FNS Improved - Step 1'!O54*#REF!*#REF!</f>
        <v>#REF!</v>
      </c>
      <c r="P54" s="13" t="e">
        <f>'FNS Improved - Step 1'!P54*#REF!*#REF!</f>
        <v>#REF!</v>
      </c>
      <c r="Q54" s="13" t="e">
        <f>'FNS Improved - Step 1'!Q54*#REF!*#REF!</f>
        <v>#REF!</v>
      </c>
      <c r="R54" s="13" t="e">
        <f>'FNS Improved - Step 1'!R54*#REF!*#REF!</f>
        <v>#REF!</v>
      </c>
      <c r="S54" s="13" t="e">
        <f>'FNS Improved - Step 1'!S54*#REF!*#REF!</f>
        <v>#REF!</v>
      </c>
      <c r="T54" s="13" t="e">
        <f>'FNS Improved - Step 1'!T54*#REF!*#REF!</f>
        <v>#REF!</v>
      </c>
      <c r="U54" s="8" t="e">
        <f>'FNS Improved - Step 1'!U54*#REF!*#REF!</f>
        <v>#REF!</v>
      </c>
      <c r="V54" s="7" t="e">
        <f>'FNS Improved - Step 1'!V54*#REF!*#REF!</f>
        <v>#REF!</v>
      </c>
      <c r="W54" s="7" t="e">
        <f>'FNS Improved - Step 1'!W54*#REF!*#REF!</f>
        <v>#REF!</v>
      </c>
      <c r="X54" s="7" t="e">
        <f>'FNS Improved - Step 1'!X54*#REF!*#REF!</f>
        <v>#REF!</v>
      </c>
      <c r="Y54" s="7" t="e">
        <f>'FNS Improved - Step 1'!Y54*#REF!*#REF!</f>
        <v>#REF!</v>
      </c>
      <c r="Z54" s="7" t="e">
        <f>'FNS Improved - Step 1'!Z54*#REF!*#REF!</f>
        <v>#REF!</v>
      </c>
      <c r="AA54" s="7" t="e">
        <f>'FNS Improved - Step 1'!AA54*#REF!*#REF!</f>
        <v>#REF!</v>
      </c>
      <c r="AB54" s="7" t="e">
        <f>'FNS Improved - Step 1'!AB54*#REF!*#REF!</f>
        <v>#REF!</v>
      </c>
      <c r="AC54" s="7" t="e">
        <f>'FNS Improved - Step 1'!AC54*#REF!*#REF!</f>
        <v>#REF!</v>
      </c>
      <c r="AD54" s="7" t="e">
        <f>'FNS Improved - Step 1'!AD54*#REF!*#REF!</f>
        <v>#REF!</v>
      </c>
      <c r="AE54" s="7" t="e">
        <f>'FNS Improved - Step 1'!AE54*#REF!*#REF!</f>
        <v>#REF!</v>
      </c>
      <c r="AF54" s="7" t="e">
        <f>'FNS Improved - Step 1'!AF54*#REF!*#REF!</f>
        <v>#REF!</v>
      </c>
      <c r="AG54" s="7" t="e">
        <f>'FNS Improved - Step 1'!AG54*#REF!*#REF!</f>
        <v>#REF!</v>
      </c>
      <c r="AH54" s="7" t="e">
        <f>'FNS Improved - Step 1'!AH54*#REF!*#REF!</f>
        <v>#REF!</v>
      </c>
      <c r="AI54" s="7" t="e">
        <f>'FNS Improved - Step 1'!AI54*#REF!*#REF!</f>
        <v>#REF!</v>
      </c>
      <c r="AJ54" s="7" t="e">
        <f>'FNS Improved - Step 1'!AJ54*#REF!*#REF!</f>
        <v>#REF!</v>
      </c>
      <c r="AL54" s="5"/>
      <c r="AM54" s="7"/>
      <c r="AN54" s="7"/>
      <c r="AO54" s="7"/>
      <c r="AP54" s="7"/>
      <c r="AQ54" s="7"/>
      <c r="AR54" s="7"/>
      <c r="AS54" s="7"/>
      <c r="AT54" s="7"/>
      <c r="AU54" s="7"/>
      <c r="AV54" s="7"/>
      <c r="AW54" s="7"/>
      <c r="AX54" s="7"/>
      <c r="AY54" s="7"/>
      <c r="AZ54" s="7"/>
      <c r="BA54" s="7"/>
      <c r="BB54" s="7"/>
      <c r="BC54" s="7"/>
      <c r="BD54" s="7"/>
      <c r="BE54" s="7"/>
      <c r="BF54" s="7"/>
      <c r="BG54" s="7"/>
      <c r="BH54" s="7"/>
      <c r="BI54" s="7"/>
      <c r="BJ54" s="7"/>
      <c r="BK54" s="8"/>
      <c r="BL54" s="7"/>
      <c r="BM54" s="7"/>
      <c r="BN54" s="7"/>
      <c r="BO54" s="7"/>
      <c r="BP54" s="7"/>
      <c r="BQ54" s="7"/>
      <c r="BR54" s="7"/>
      <c r="BS54" s="7"/>
      <c r="BT54" s="1"/>
      <c r="BU54" s="1"/>
    </row>
    <row r="55" spans="1:73">
      <c r="A55" s="5">
        <v>51</v>
      </c>
      <c r="B55" s="17" t="e">
        <f>'FNS Improved - Step 1'!B55*#REF!*#REF!</f>
        <v>#REF!</v>
      </c>
      <c r="C55" s="7" t="e">
        <f>'FNS Improved - Step 1'!C55*#REF!*#REF!</f>
        <v>#REF!</v>
      </c>
      <c r="D55" s="13" t="e">
        <f>'FNS Improved - Step 1'!D55*#REF!*#REF!</f>
        <v>#REF!</v>
      </c>
      <c r="E55" s="13" t="e">
        <f>'FNS Improved - Step 1'!E55*#REF!*#REF!</f>
        <v>#REF!</v>
      </c>
      <c r="F55" s="13" t="e">
        <f>'FNS Improved - Step 1'!F55*#REF!*#REF!</f>
        <v>#REF!</v>
      </c>
      <c r="G55" s="13" t="e">
        <f>'FNS Improved - Step 1'!G55*#REF!*#REF!</f>
        <v>#REF!</v>
      </c>
      <c r="H55" s="13" t="e">
        <f>'FNS Improved - Step 1'!H55*#REF!*#REF!</f>
        <v>#REF!</v>
      </c>
      <c r="I55" s="13" t="e">
        <f>'FNS Improved - Step 1'!I55*#REF!*#REF!</f>
        <v>#REF!</v>
      </c>
      <c r="J55" s="13" t="e">
        <f>'FNS Improved - Step 1'!J55*#REF!*#REF!</f>
        <v>#REF!</v>
      </c>
      <c r="K55" s="13" t="e">
        <f>'FNS Improved - Step 1'!K55*#REF!*#REF!</f>
        <v>#REF!</v>
      </c>
      <c r="L55" s="13" t="e">
        <f>'FNS Improved - Step 1'!L55*#REF!*#REF!</f>
        <v>#REF!</v>
      </c>
      <c r="M55" s="13" t="e">
        <f>'FNS Improved - Step 1'!M55*#REF!*#REF!</f>
        <v>#REF!</v>
      </c>
      <c r="N55" s="13" t="e">
        <f>'FNS Improved - Step 1'!N55*#REF!*#REF!</f>
        <v>#REF!</v>
      </c>
      <c r="O55" s="13" t="e">
        <f>'FNS Improved - Step 1'!O55*#REF!*#REF!</f>
        <v>#REF!</v>
      </c>
      <c r="P55" s="13" t="e">
        <f>'FNS Improved - Step 1'!P55*#REF!*#REF!</f>
        <v>#REF!</v>
      </c>
      <c r="Q55" s="13" t="e">
        <f>'FNS Improved - Step 1'!Q55*#REF!*#REF!</f>
        <v>#REF!</v>
      </c>
      <c r="R55" s="13" t="e">
        <f>'FNS Improved - Step 1'!R55*#REF!*#REF!</f>
        <v>#REF!</v>
      </c>
      <c r="S55" s="13" t="e">
        <f>'FNS Improved - Step 1'!S55*#REF!*#REF!</f>
        <v>#REF!</v>
      </c>
      <c r="T55" s="13" t="e">
        <f>'FNS Improved - Step 1'!T55*#REF!*#REF!</f>
        <v>#REF!</v>
      </c>
      <c r="U55" s="8" t="e">
        <f>'FNS Improved - Step 1'!U55*#REF!*#REF!</f>
        <v>#REF!</v>
      </c>
      <c r="V55" s="7" t="e">
        <f>'FNS Improved - Step 1'!V55*#REF!*#REF!</f>
        <v>#REF!</v>
      </c>
      <c r="W55" s="7" t="e">
        <f>'FNS Improved - Step 1'!W55*#REF!*#REF!</f>
        <v>#REF!</v>
      </c>
      <c r="X55" s="7" t="e">
        <f>'FNS Improved - Step 1'!X55*#REF!*#REF!</f>
        <v>#REF!</v>
      </c>
      <c r="Y55" s="7" t="e">
        <f>'FNS Improved - Step 1'!Y55*#REF!*#REF!</f>
        <v>#REF!</v>
      </c>
      <c r="Z55" s="7" t="e">
        <f>'FNS Improved - Step 1'!Z55*#REF!*#REF!</f>
        <v>#REF!</v>
      </c>
      <c r="AA55" s="7" t="e">
        <f>'FNS Improved - Step 1'!AA55*#REF!*#REF!</f>
        <v>#REF!</v>
      </c>
      <c r="AB55" s="7" t="e">
        <f>'FNS Improved - Step 1'!AB55*#REF!*#REF!</f>
        <v>#REF!</v>
      </c>
      <c r="AC55" s="7" t="e">
        <f>'FNS Improved - Step 1'!AC55*#REF!*#REF!</f>
        <v>#REF!</v>
      </c>
      <c r="AD55" s="7" t="e">
        <f>'FNS Improved - Step 1'!AD55*#REF!*#REF!</f>
        <v>#REF!</v>
      </c>
      <c r="AE55" s="7" t="e">
        <f>'FNS Improved - Step 1'!AE55*#REF!*#REF!</f>
        <v>#REF!</v>
      </c>
      <c r="AF55" s="7" t="e">
        <f>'FNS Improved - Step 1'!AF55*#REF!*#REF!</f>
        <v>#REF!</v>
      </c>
      <c r="AG55" s="7" t="e">
        <f>'FNS Improved - Step 1'!AG55*#REF!*#REF!</f>
        <v>#REF!</v>
      </c>
      <c r="AH55" s="7" t="e">
        <f>'FNS Improved - Step 1'!AH55*#REF!*#REF!</f>
        <v>#REF!</v>
      </c>
      <c r="AI55" s="7" t="e">
        <f>'FNS Improved - Step 1'!AI55*#REF!*#REF!</f>
        <v>#REF!</v>
      </c>
      <c r="AJ55" s="7" t="e">
        <f>'FNS Improved - Step 1'!AJ55*#REF!*#REF!</f>
        <v>#REF!</v>
      </c>
      <c r="AL55" s="5"/>
      <c r="AM55" s="7"/>
      <c r="AN55" s="7"/>
      <c r="AO55" s="7"/>
      <c r="AP55" s="7"/>
      <c r="AQ55" s="7"/>
      <c r="AR55" s="7"/>
      <c r="AS55" s="7"/>
      <c r="AT55" s="7"/>
      <c r="AU55" s="7"/>
      <c r="AV55" s="7"/>
      <c r="AW55" s="7"/>
      <c r="AX55" s="7"/>
      <c r="AY55" s="7"/>
      <c r="AZ55" s="7"/>
      <c r="BA55" s="7"/>
      <c r="BB55" s="7"/>
      <c r="BC55" s="7"/>
      <c r="BD55" s="7"/>
      <c r="BE55" s="7"/>
      <c r="BF55" s="7"/>
      <c r="BG55" s="7"/>
      <c r="BH55" s="7"/>
      <c r="BI55" s="7"/>
      <c r="BJ55" s="7"/>
      <c r="BK55" s="8"/>
      <c r="BL55" s="7"/>
      <c r="BM55" s="7"/>
      <c r="BN55" s="7"/>
      <c r="BO55" s="7"/>
      <c r="BP55" s="7"/>
      <c r="BQ55" s="7"/>
      <c r="BR55" s="7"/>
      <c r="BS55" s="1"/>
      <c r="BT55" s="1"/>
      <c r="BU55" s="1"/>
    </row>
    <row r="56" spans="1:73">
      <c r="A56" s="5">
        <v>52</v>
      </c>
      <c r="B56" s="17" t="e">
        <f>'FNS Improved - Step 1'!B56*#REF!*#REF!</f>
        <v>#REF!</v>
      </c>
      <c r="C56" s="7" t="e">
        <f>'FNS Improved - Step 1'!C56*#REF!*#REF!</f>
        <v>#REF!</v>
      </c>
      <c r="D56" s="13" t="e">
        <f>'FNS Improved - Step 1'!D56*#REF!*#REF!</f>
        <v>#REF!</v>
      </c>
      <c r="E56" s="13" t="e">
        <f>'FNS Improved - Step 1'!E56*#REF!*#REF!</f>
        <v>#REF!</v>
      </c>
      <c r="F56" s="13" t="e">
        <f>'FNS Improved - Step 1'!F56*#REF!*#REF!</f>
        <v>#REF!</v>
      </c>
      <c r="G56" s="13" t="e">
        <f>'FNS Improved - Step 1'!G56*#REF!*#REF!</f>
        <v>#REF!</v>
      </c>
      <c r="H56" s="13" t="e">
        <f>'FNS Improved - Step 1'!H56*#REF!*#REF!</f>
        <v>#REF!</v>
      </c>
      <c r="I56" s="13" t="e">
        <f>'FNS Improved - Step 1'!I56*#REF!*#REF!</f>
        <v>#REF!</v>
      </c>
      <c r="J56" s="13" t="e">
        <f>'FNS Improved - Step 1'!J56*#REF!*#REF!</f>
        <v>#REF!</v>
      </c>
      <c r="K56" s="13" t="e">
        <f>'FNS Improved - Step 1'!K56*#REF!*#REF!</f>
        <v>#REF!</v>
      </c>
      <c r="L56" s="13" t="e">
        <f>'FNS Improved - Step 1'!L56*#REF!*#REF!</f>
        <v>#REF!</v>
      </c>
      <c r="M56" s="13" t="e">
        <f>'FNS Improved - Step 1'!M56*#REF!*#REF!</f>
        <v>#REF!</v>
      </c>
      <c r="N56" s="13" t="e">
        <f>'FNS Improved - Step 1'!N56*#REF!*#REF!</f>
        <v>#REF!</v>
      </c>
      <c r="O56" s="13" t="e">
        <f>'FNS Improved - Step 1'!O56*#REF!*#REF!</f>
        <v>#REF!</v>
      </c>
      <c r="P56" s="13" t="e">
        <f>'FNS Improved - Step 1'!P56*#REF!*#REF!</f>
        <v>#REF!</v>
      </c>
      <c r="Q56" s="13" t="e">
        <f>'FNS Improved - Step 1'!Q56*#REF!*#REF!</f>
        <v>#REF!</v>
      </c>
      <c r="R56" s="13" t="e">
        <f>'FNS Improved - Step 1'!R56*#REF!*#REF!</f>
        <v>#REF!</v>
      </c>
      <c r="S56" s="13" t="e">
        <f>'FNS Improved - Step 1'!S56*#REF!*#REF!</f>
        <v>#REF!</v>
      </c>
      <c r="T56" s="13" t="e">
        <f>'FNS Improved - Step 1'!T56*#REF!*#REF!</f>
        <v>#REF!</v>
      </c>
      <c r="U56" s="8" t="e">
        <f>'FNS Improved - Step 1'!U56*#REF!*#REF!</f>
        <v>#REF!</v>
      </c>
      <c r="V56" s="7" t="e">
        <f>'FNS Improved - Step 1'!V56*#REF!*#REF!</f>
        <v>#REF!</v>
      </c>
      <c r="W56" s="7" t="e">
        <f>'FNS Improved - Step 1'!W56*#REF!*#REF!</f>
        <v>#REF!</v>
      </c>
      <c r="X56" s="7" t="e">
        <f>'FNS Improved - Step 1'!X56*#REF!*#REF!</f>
        <v>#REF!</v>
      </c>
      <c r="Y56" s="7" t="e">
        <f>'FNS Improved - Step 1'!Y56*#REF!*#REF!</f>
        <v>#REF!</v>
      </c>
      <c r="Z56" s="7" t="e">
        <f>'FNS Improved - Step 1'!Z56*#REF!*#REF!</f>
        <v>#REF!</v>
      </c>
      <c r="AA56" s="7" t="e">
        <f>'FNS Improved - Step 1'!AA56*#REF!*#REF!</f>
        <v>#REF!</v>
      </c>
      <c r="AB56" s="7" t="e">
        <f>'FNS Improved - Step 1'!AB56*#REF!*#REF!</f>
        <v>#REF!</v>
      </c>
      <c r="AC56" s="7" t="e">
        <f>'FNS Improved - Step 1'!AC56*#REF!*#REF!</f>
        <v>#REF!</v>
      </c>
      <c r="AD56" s="7" t="e">
        <f>'FNS Improved - Step 1'!AD56*#REF!*#REF!</f>
        <v>#REF!</v>
      </c>
      <c r="AE56" s="7" t="e">
        <f>'FNS Improved - Step 1'!AE56*#REF!*#REF!</f>
        <v>#REF!</v>
      </c>
      <c r="AF56" s="7" t="e">
        <f>'FNS Improved - Step 1'!AF56*#REF!*#REF!</f>
        <v>#REF!</v>
      </c>
      <c r="AG56" s="7" t="e">
        <f>'FNS Improved - Step 1'!AG56*#REF!*#REF!</f>
        <v>#REF!</v>
      </c>
      <c r="AH56" s="7" t="e">
        <f>'FNS Improved - Step 1'!AH56*#REF!*#REF!</f>
        <v>#REF!</v>
      </c>
      <c r="AI56" s="7" t="e">
        <f>'FNS Improved - Step 1'!AI56*#REF!*#REF!</f>
        <v>#REF!</v>
      </c>
      <c r="AJ56" s="7" t="e">
        <f>'FNS Improved - Step 1'!AJ56*#REF!*#REF!</f>
        <v>#REF!</v>
      </c>
      <c r="AL56" s="5"/>
      <c r="AM56" s="7"/>
      <c r="AN56" s="7"/>
      <c r="AO56" s="7"/>
      <c r="AP56" s="7"/>
      <c r="AQ56" s="7"/>
      <c r="AR56" s="7"/>
      <c r="AS56" s="7"/>
      <c r="AT56" s="7"/>
      <c r="AU56" s="7"/>
      <c r="AV56" s="7"/>
      <c r="AW56" s="7"/>
      <c r="AX56" s="7"/>
      <c r="AY56" s="7"/>
      <c r="AZ56" s="7"/>
      <c r="BA56" s="7"/>
      <c r="BB56" s="7"/>
      <c r="BC56" s="7"/>
      <c r="BD56" s="7"/>
      <c r="BE56" s="7"/>
      <c r="BF56" s="7"/>
      <c r="BG56" s="7"/>
      <c r="BH56" s="7"/>
      <c r="BI56" s="7"/>
      <c r="BJ56" s="7"/>
      <c r="BK56" s="8"/>
      <c r="BL56" s="7"/>
      <c r="BM56" s="7"/>
      <c r="BN56" s="7"/>
      <c r="BO56" s="7"/>
      <c r="BP56" s="7"/>
      <c r="BQ56" s="7"/>
      <c r="BR56" s="1"/>
      <c r="BS56" s="1"/>
      <c r="BT56" s="1"/>
      <c r="BU56" s="1"/>
    </row>
    <row r="57" spans="1:73">
      <c r="A57" s="5">
        <v>53</v>
      </c>
      <c r="B57" s="17" t="e">
        <f>'FNS Improved - Step 1'!B57*#REF!*#REF!</f>
        <v>#REF!</v>
      </c>
      <c r="C57" s="7" t="e">
        <f>'FNS Improved - Step 1'!C57*#REF!*#REF!</f>
        <v>#REF!</v>
      </c>
      <c r="D57" s="13" t="e">
        <f>'FNS Improved - Step 1'!D57*#REF!*#REF!</f>
        <v>#REF!</v>
      </c>
      <c r="E57" s="13" t="e">
        <f>'FNS Improved - Step 1'!E57*#REF!*#REF!</f>
        <v>#REF!</v>
      </c>
      <c r="F57" s="13" t="e">
        <f>'FNS Improved - Step 1'!F57*#REF!*#REF!</f>
        <v>#REF!</v>
      </c>
      <c r="G57" s="13" t="e">
        <f>'FNS Improved - Step 1'!G57*#REF!*#REF!</f>
        <v>#REF!</v>
      </c>
      <c r="H57" s="13" t="e">
        <f>'FNS Improved - Step 1'!H57*#REF!*#REF!</f>
        <v>#REF!</v>
      </c>
      <c r="I57" s="13" t="e">
        <f>'FNS Improved - Step 1'!I57*#REF!*#REF!</f>
        <v>#REF!</v>
      </c>
      <c r="J57" s="13" t="e">
        <f>'FNS Improved - Step 1'!J57*#REF!*#REF!</f>
        <v>#REF!</v>
      </c>
      <c r="K57" s="13" t="e">
        <f>'FNS Improved - Step 1'!K57*#REF!*#REF!</f>
        <v>#REF!</v>
      </c>
      <c r="L57" s="13" t="e">
        <f>'FNS Improved - Step 1'!L57*#REF!*#REF!</f>
        <v>#REF!</v>
      </c>
      <c r="M57" s="13" t="e">
        <f>'FNS Improved - Step 1'!M57*#REF!*#REF!</f>
        <v>#REF!</v>
      </c>
      <c r="N57" s="13" t="e">
        <f>'FNS Improved - Step 1'!N57*#REF!*#REF!</f>
        <v>#REF!</v>
      </c>
      <c r="O57" s="13" t="e">
        <f>'FNS Improved - Step 1'!O57*#REF!*#REF!</f>
        <v>#REF!</v>
      </c>
      <c r="P57" s="13" t="e">
        <f>'FNS Improved - Step 1'!P57*#REF!*#REF!</f>
        <v>#REF!</v>
      </c>
      <c r="Q57" s="13" t="e">
        <f>'FNS Improved - Step 1'!Q57*#REF!*#REF!</f>
        <v>#REF!</v>
      </c>
      <c r="R57" s="13" t="e">
        <f>'FNS Improved - Step 1'!R57*#REF!*#REF!</f>
        <v>#REF!</v>
      </c>
      <c r="S57" s="13" t="e">
        <f>'FNS Improved - Step 1'!S57*#REF!*#REF!</f>
        <v>#REF!</v>
      </c>
      <c r="T57" s="13" t="e">
        <f>'FNS Improved - Step 1'!T57*#REF!*#REF!</f>
        <v>#REF!</v>
      </c>
      <c r="U57" s="8" t="e">
        <f>'FNS Improved - Step 1'!U57*#REF!*#REF!</f>
        <v>#REF!</v>
      </c>
      <c r="V57" s="7" t="e">
        <f>'FNS Improved - Step 1'!V57*#REF!*#REF!</f>
        <v>#REF!</v>
      </c>
      <c r="W57" s="7" t="e">
        <f>'FNS Improved - Step 1'!W57*#REF!*#REF!</f>
        <v>#REF!</v>
      </c>
      <c r="X57" s="7" t="e">
        <f>'FNS Improved - Step 1'!X57*#REF!*#REF!</f>
        <v>#REF!</v>
      </c>
      <c r="Y57" s="7" t="e">
        <f>'FNS Improved - Step 1'!Y57*#REF!*#REF!</f>
        <v>#REF!</v>
      </c>
      <c r="Z57" s="7" t="e">
        <f>'FNS Improved - Step 1'!Z57*#REF!*#REF!</f>
        <v>#REF!</v>
      </c>
      <c r="AA57" s="7" t="e">
        <f>'FNS Improved - Step 1'!AA57*#REF!*#REF!</f>
        <v>#REF!</v>
      </c>
      <c r="AB57" s="7" t="e">
        <f>'FNS Improved - Step 1'!AB57*#REF!*#REF!</f>
        <v>#REF!</v>
      </c>
      <c r="AC57" s="7" t="e">
        <f>'FNS Improved - Step 1'!AC57*#REF!*#REF!</f>
        <v>#REF!</v>
      </c>
      <c r="AD57" s="7" t="e">
        <f>'FNS Improved - Step 1'!AD57*#REF!*#REF!</f>
        <v>#REF!</v>
      </c>
      <c r="AE57" s="7" t="e">
        <f>'FNS Improved - Step 1'!AE57*#REF!*#REF!</f>
        <v>#REF!</v>
      </c>
      <c r="AF57" s="7" t="e">
        <f>'FNS Improved - Step 1'!AF57*#REF!*#REF!</f>
        <v>#REF!</v>
      </c>
      <c r="AG57" s="7" t="e">
        <f>'FNS Improved - Step 1'!AG57*#REF!*#REF!</f>
        <v>#REF!</v>
      </c>
      <c r="AH57" s="7" t="e">
        <f>'FNS Improved - Step 1'!AH57*#REF!*#REF!</f>
        <v>#REF!</v>
      </c>
      <c r="AI57" s="7" t="e">
        <f>'FNS Improved - Step 1'!AI57*#REF!*#REF!</f>
        <v>#REF!</v>
      </c>
      <c r="AJ57" s="7" t="e">
        <f>'FNS Improved - Step 1'!AJ57*#REF!*#REF!</f>
        <v>#REF!</v>
      </c>
      <c r="AL57" s="5"/>
      <c r="AM57" s="7"/>
      <c r="AN57" s="7"/>
      <c r="AO57" s="7"/>
      <c r="AP57" s="7"/>
      <c r="AQ57" s="7"/>
      <c r="AR57" s="7"/>
      <c r="AS57" s="7"/>
      <c r="AT57" s="7"/>
      <c r="AU57" s="7"/>
      <c r="AV57" s="7"/>
      <c r="AW57" s="7"/>
      <c r="AX57" s="7"/>
      <c r="AY57" s="7"/>
      <c r="AZ57" s="7"/>
      <c r="BA57" s="7"/>
      <c r="BB57" s="7"/>
      <c r="BC57" s="7"/>
      <c r="BD57" s="7"/>
      <c r="BE57" s="7"/>
      <c r="BF57" s="7"/>
      <c r="BG57" s="7"/>
      <c r="BH57" s="7"/>
      <c r="BI57" s="7"/>
      <c r="BJ57" s="7"/>
      <c r="BK57" s="8"/>
      <c r="BL57" s="7"/>
      <c r="BM57" s="7"/>
      <c r="BN57" s="7"/>
      <c r="BO57" s="7"/>
      <c r="BP57" s="7"/>
      <c r="BQ57" s="1"/>
      <c r="BR57" s="1"/>
      <c r="BS57" s="1"/>
      <c r="BT57" s="1"/>
      <c r="BU57" s="1"/>
    </row>
    <row r="58" spans="1:73">
      <c r="A58" s="5">
        <v>54</v>
      </c>
      <c r="B58" s="17" t="e">
        <f>'FNS Improved - Step 1'!B58*#REF!*#REF!</f>
        <v>#REF!</v>
      </c>
      <c r="C58" s="7" t="e">
        <f>'FNS Improved - Step 1'!C58*#REF!*#REF!</f>
        <v>#REF!</v>
      </c>
      <c r="D58" s="13" t="e">
        <f>'FNS Improved - Step 1'!D58*#REF!*#REF!</f>
        <v>#REF!</v>
      </c>
      <c r="E58" s="13" t="e">
        <f>'FNS Improved - Step 1'!E58*#REF!*#REF!</f>
        <v>#REF!</v>
      </c>
      <c r="F58" s="13" t="e">
        <f>'FNS Improved - Step 1'!F58*#REF!*#REF!</f>
        <v>#REF!</v>
      </c>
      <c r="G58" s="13" t="e">
        <f>'FNS Improved - Step 1'!G58*#REF!*#REF!</f>
        <v>#REF!</v>
      </c>
      <c r="H58" s="13" t="e">
        <f>'FNS Improved - Step 1'!H58*#REF!*#REF!</f>
        <v>#REF!</v>
      </c>
      <c r="I58" s="13" t="e">
        <f>'FNS Improved - Step 1'!I58*#REF!*#REF!</f>
        <v>#REF!</v>
      </c>
      <c r="J58" s="13" t="e">
        <f>'FNS Improved - Step 1'!J58*#REF!*#REF!</f>
        <v>#REF!</v>
      </c>
      <c r="K58" s="13" t="e">
        <f>'FNS Improved - Step 1'!K58*#REF!*#REF!</f>
        <v>#REF!</v>
      </c>
      <c r="L58" s="13" t="e">
        <f>'FNS Improved - Step 1'!L58*#REF!*#REF!</f>
        <v>#REF!</v>
      </c>
      <c r="M58" s="13" t="e">
        <f>'FNS Improved - Step 1'!M58*#REF!*#REF!</f>
        <v>#REF!</v>
      </c>
      <c r="N58" s="13" t="e">
        <f>'FNS Improved - Step 1'!N58*#REF!*#REF!</f>
        <v>#REF!</v>
      </c>
      <c r="O58" s="13" t="e">
        <f>'FNS Improved - Step 1'!O58*#REF!*#REF!</f>
        <v>#REF!</v>
      </c>
      <c r="P58" s="13" t="e">
        <f>'FNS Improved - Step 1'!P58*#REF!*#REF!</f>
        <v>#REF!</v>
      </c>
      <c r="Q58" s="13" t="e">
        <f>'FNS Improved - Step 1'!Q58*#REF!*#REF!</f>
        <v>#REF!</v>
      </c>
      <c r="R58" s="13" t="e">
        <f>'FNS Improved - Step 1'!R58*#REF!*#REF!</f>
        <v>#REF!</v>
      </c>
      <c r="S58" s="36" t="e">
        <f>+AVERAGE(R59,T57)</f>
        <v>#REF!</v>
      </c>
      <c r="T58" s="36" t="e">
        <f>+AVERAGE(S59,U57)</f>
        <v>#REF!</v>
      </c>
      <c r="U58" s="9" t="e">
        <f>'FNS Improved - Step 1'!U58*#REF!*#REF!</f>
        <v>#REF!</v>
      </c>
      <c r="V58" s="7" t="e">
        <f>'FNS Improved - Step 1'!V58*#REF!*#REF!</f>
        <v>#REF!</v>
      </c>
      <c r="W58" s="7" t="e">
        <f>'FNS Improved - Step 1'!W58*#REF!*#REF!</f>
        <v>#REF!</v>
      </c>
      <c r="X58" s="7" t="e">
        <f>'FNS Improved - Step 1'!X58*#REF!*#REF!</f>
        <v>#REF!</v>
      </c>
      <c r="Y58" s="7" t="e">
        <f>'FNS Improved - Step 1'!Y58*#REF!*#REF!</f>
        <v>#REF!</v>
      </c>
      <c r="Z58" s="7" t="e">
        <f>'FNS Improved - Step 1'!Z58*#REF!*#REF!</f>
        <v>#REF!</v>
      </c>
      <c r="AA58" s="7" t="e">
        <f>'FNS Improved - Step 1'!AA58*#REF!*#REF!</f>
        <v>#REF!</v>
      </c>
      <c r="AB58" s="7" t="e">
        <f>'FNS Improved - Step 1'!AB58*#REF!*#REF!</f>
        <v>#REF!</v>
      </c>
      <c r="AC58" s="7" t="e">
        <f>'FNS Improved - Step 1'!AC58*#REF!*#REF!</f>
        <v>#REF!</v>
      </c>
      <c r="AD58" s="7" t="e">
        <f>'FNS Improved - Step 1'!AD58*#REF!*#REF!</f>
        <v>#REF!</v>
      </c>
      <c r="AE58" s="7" t="e">
        <f>'FNS Improved - Step 1'!AE58*#REF!*#REF!</f>
        <v>#REF!</v>
      </c>
      <c r="AF58" s="7" t="e">
        <f>'FNS Improved - Step 1'!AF58*#REF!*#REF!</f>
        <v>#REF!</v>
      </c>
      <c r="AG58" s="7" t="e">
        <f>'FNS Improved - Step 1'!AG58*#REF!*#REF!</f>
        <v>#REF!</v>
      </c>
      <c r="AH58" s="7" t="e">
        <f>'FNS Improved - Step 1'!AH58*#REF!*#REF!</f>
        <v>#REF!</v>
      </c>
      <c r="AI58" s="7" t="e">
        <f>'FNS Improved - Step 1'!AI58*#REF!*#REF!</f>
        <v>#REF!</v>
      </c>
      <c r="AJ58" s="7" t="e">
        <f>'FNS Improved - Step 1'!AJ58*#REF!*#REF!</f>
        <v>#REF!</v>
      </c>
      <c r="AL58" s="5"/>
      <c r="AM58" s="7"/>
      <c r="AN58" s="7"/>
      <c r="AO58" s="7"/>
      <c r="AP58" s="7"/>
      <c r="AQ58" s="7"/>
      <c r="AR58" s="7"/>
      <c r="AS58" s="7"/>
      <c r="AT58" s="7"/>
      <c r="AU58" s="7"/>
      <c r="AV58" s="7"/>
      <c r="AW58" s="7"/>
      <c r="AX58" s="7"/>
      <c r="AY58" s="7"/>
      <c r="AZ58" s="7"/>
      <c r="BA58" s="7"/>
      <c r="BB58" s="7"/>
      <c r="BC58" s="7"/>
      <c r="BD58" s="7"/>
      <c r="BE58" s="7"/>
      <c r="BF58" s="7"/>
      <c r="BG58" s="7"/>
      <c r="BH58" s="7"/>
      <c r="BI58" s="7"/>
      <c r="BJ58" s="7"/>
      <c r="BK58" s="9"/>
      <c r="BL58" s="7"/>
      <c r="BM58" s="7"/>
      <c r="BN58" s="7"/>
      <c r="BO58" s="7"/>
      <c r="BP58" s="1"/>
      <c r="BQ58" s="1"/>
      <c r="BR58" s="1"/>
      <c r="BS58" s="1"/>
      <c r="BT58" s="1"/>
      <c r="BU58" s="1"/>
    </row>
    <row r="59" spans="1:73">
      <c r="A59" s="5">
        <v>55</v>
      </c>
      <c r="B59" s="17" t="e">
        <f>'FNS Improved - Step 1'!B59*#REF!*#REF!</f>
        <v>#REF!</v>
      </c>
      <c r="C59" s="7" t="e">
        <f>'FNS Improved - Step 1'!C59*#REF!*#REF!</f>
        <v>#REF!</v>
      </c>
      <c r="D59" s="13" t="e">
        <f>'FNS Improved - Step 1'!D59*#REF!*#REF!</f>
        <v>#REF!</v>
      </c>
      <c r="E59" s="13" t="e">
        <f>'FNS Improved - Step 1'!E59*#REF!*#REF!</f>
        <v>#REF!</v>
      </c>
      <c r="F59" s="13" t="e">
        <f>'FNS Improved - Step 1'!F59*#REF!*#REF!</f>
        <v>#REF!</v>
      </c>
      <c r="G59" s="13" t="e">
        <f>'FNS Improved - Step 1'!G59*#REF!*#REF!</f>
        <v>#REF!</v>
      </c>
      <c r="H59" s="13" t="e">
        <f>'FNS Improved - Step 1'!H59*#REF!*#REF!</f>
        <v>#REF!</v>
      </c>
      <c r="I59" s="13" t="e">
        <f>'FNS Improved - Step 1'!I59*#REF!*#REF!</f>
        <v>#REF!</v>
      </c>
      <c r="J59" s="13" t="e">
        <f>'FNS Improved - Step 1'!J59*#REF!*#REF!</f>
        <v>#REF!</v>
      </c>
      <c r="K59" s="13" t="e">
        <f>'FNS Improved - Step 1'!K59*#REF!*#REF!</f>
        <v>#REF!</v>
      </c>
      <c r="L59" s="13" t="e">
        <f>'FNS Improved - Step 1'!L59*#REF!*#REF!</f>
        <v>#REF!</v>
      </c>
      <c r="M59" s="13" t="e">
        <f>'FNS Improved - Step 1'!M59*#REF!*#REF!</f>
        <v>#REF!</v>
      </c>
      <c r="N59" s="13" t="e">
        <f>'FNS Improved - Step 1'!N59*#REF!*#REF!</f>
        <v>#REF!</v>
      </c>
      <c r="O59" s="13" t="e">
        <f>'FNS Improved - Step 1'!O59*#REF!*#REF!</f>
        <v>#REF!</v>
      </c>
      <c r="P59" s="13" t="e">
        <f>'FNS Improved - Step 1'!P59*#REF!*#REF!</f>
        <v>#REF!</v>
      </c>
      <c r="Q59" s="13" t="e">
        <f>'FNS Improved - Step 1'!Q59*#REF!*#REF!</f>
        <v>#REF!</v>
      </c>
      <c r="R59" s="13" t="e">
        <f>'FNS Improved - Step 1'!R59*#REF!*#REF!</f>
        <v>#REF!</v>
      </c>
      <c r="S59" s="13" t="e">
        <f>'FNS Improved - Step 1'!S59*#REF!*#REF!</f>
        <v>#REF!</v>
      </c>
      <c r="T59" s="8" t="e">
        <f>'FNS Improved - Step 1'!T59*#REF!*#REF!</f>
        <v>#REF!</v>
      </c>
      <c r="U59" s="7" t="e">
        <f>'FNS Improved - Step 1'!U59*#REF!*#REF!</f>
        <v>#REF!</v>
      </c>
      <c r="V59" s="7" t="e">
        <f>'FNS Improved - Step 1'!V59*#REF!*#REF!</f>
        <v>#REF!</v>
      </c>
      <c r="W59" s="7" t="e">
        <f>'FNS Improved - Step 1'!W59*#REF!*#REF!</f>
        <v>#REF!</v>
      </c>
      <c r="X59" s="7" t="e">
        <f>'FNS Improved - Step 1'!X59*#REF!*#REF!</f>
        <v>#REF!</v>
      </c>
      <c r="Y59" s="7" t="e">
        <f>'FNS Improved - Step 1'!Y59*#REF!*#REF!</f>
        <v>#REF!</v>
      </c>
      <c r="Z59" s="7" t="e">
        <f>'FNS Improved - Step 1'!Z59*#REF!*#REF!</f>
        <v>#REF!</v>
      </c>
      <c r="AA59" s="7" t="e">
        <f>'FNS Improved - Step 1'!AA59*#REF!*#REF!</f>
        <v>#REF!</v>
      </c>
      <c r="AB59" s="7" t="e">
        <f>'FNS Improved - Step 1'!AB59*#REF!*#REF!</f>
        <v>#REF!</v>
      </c>
      <c r="AC59" s="7" t="e">
        <f>'FNS Improved - Step 1'!AC59*#REF!*#REF!</f>
        <v>#REF!</v>
      </c>
      <c r="AD59" s="7" t="e">
        <f>'FNS Improved - Step 1'!AD59*#REF!*#REF!</f>
        <v>#REF!</v>
      </c>
      <c r="AE59" s="7" t="e">
        <f>'FNS Improved - Step 1'!AE59*#REF!*#REF!</f>
        <v>#REF!</v>
      </c>
      <c r="AF59" s="7" t="e">
        <f>'FNS Improved - Step 1'!AF59*#REF!*#REF!</f>
        <v>#REF!</v>
      </c>
      <c r="AG59" s="7" t="e">
        <f>'FNS Improved - Step 1'!AG59*#REF!*#REF!</f>
        <v>#REF!</v>
      </c>
      <c r="AH59" s="7" t="e">
        <f>'FNS Improved - Step 1'!AH59*#REF!*#REF!</f>
        <v>#REF!</v>
      </c>
      <c r="AI59" s="7" t="e">
        <f>'FNS Improved - Step 1'!AI59*#REF!*#REF!</f>
        <v>#REF!</v>
      </c>
      <c r="AJ59" s="7" t="e">
        <f>'FNS Improved - Step 1'!AJ59*#REF!*#REF!</f>
        <v>#REF!</v>
      </c>
      <c r="AL59" s="5"/>
      <c r="AM59" s="7"/>
      <c r="AN59" s="7"/>
      <c r="AO59" s="7"/>
      <c r="AP59" s="7"/>
      <c r="AQ59" s="7"/>
      <c r="AR59" s="7"/>
      <c r="AS59" s="7"/>
      <c r="AT59" s="7"/>
      <c r="AU59" s="7"/>
      <c r="AV59" s="7"/>
      <c r="AW59" s="7"/>
      <c r="AX59" s="7"/>
      <c r="AY59" s="7"/>
      <c r="AZ59" s="7"/>
      <c r="BA59" s="7"/>
      <c r="BB59" s="7"/>
      <c r="BC59" s="7"/>
      <c r="BD59" s="7"/>
      <c r="BE59" s="7"/>
      <c r="BF59" s="7"/>
      <c r="BG59" s="7"/>
      <c r="BH59" s="7"/>
      <c r="BI59" s="7"/>
      <c r="BJ59" s="9"/>
      <c r="BK59" s="7"/>
      <c r="BL59" s="7"/>
      <c r="BM59" s="7"/>
      <c r="BN59" s="7"/>
      <c r="BO59" s="1"/>
      <c r="BP59" s="1"/>
      <c r="BQ59" s="1"/>
      <c r="BR59" s="1"/>
      <c r="BS59" s="1"/>
      <c r="BT59" s="1"/>
      <c r="BU59" s="1"/>
    </row>
    <row r="60" spans="1:73">
      <c r="A60" s="5">
        <v>56</v>
      </c>
      <c r="B60" s="17" t="e">
        <f>'FNS Improved - Step 1'!B60*#REF!*#REF!</f>
        <v>#REF!</v>
      </c>
      <c r="C60" s="7" t="e">
        <f>'FNS Improved - Step 1'!C60*#REF!*#REF!</f>
        <v>#REF!</v>
      </c>
      <c r="D60" s="13" t="e">
        <f>'FNS Improved - Step 1'!D60*#REF!*#REF!</f>
        <v>#REF!</v>
      </c>
      <c r="E60" s="13" t="e">
        <f>'FNS Improved - Step 1'!E60*#REF!*#REF!</f>
        <v>#REF!</v>
      </c>
      <c r="F60" s="13" t="e">
        <f>'FNS Improved - Step 1'!F60*#REF!*#REF!</f>
        <v>#REF!</v>
      </c>
      <c r="G60" s="13" t="e">
        <f>'FNS Improved - Step 1'!G60*#REF!*#REF!</f>
        <v>#REF!</v>
      </c>
      <c r="H60" s="13" t="e">
        <f>'FNS Improved - Step 1'!H60*#REF!*#REF!</f>
        <v>#REF!</v>
      </c>
      <c r="I60" s="13" t="e">
        <f>'FNS Improved - Step 1'!I60*#REF!*#REF!</f>
        <v>#REF!</v>
      </c>
      <c r="J60" s="13" t="e">
        <f>'FNS Improved - Step 1'!J60*#REF!*#REF!</f>
        <v>#REF!</v>
      </c>
      <c r="K60" s="13" t="e">
        <f>'FNS Improved - Step 1'!K60*#REF!*#REF!</f>
        <v>#REF!</v>
      </c>
      <c r="L60" s="13" t="e">
        <f>'FNS Improved - Step 1'!L60*#REF!*#REF!</f>
        <v>#REF!</v>
      </c>
      <c r="M60" s="13" t="e">
        <f>'FNS Improved - Step 1'!M60*#REF!*#REF!</f>
        <v>#REF!</v>
      </c>
      <c r="N60" s="13" t="e">
        <f>'FNS Improved - Step 1'!N60*#REF!*#REF!</f>
        <v>#REF!</v>
      </c>
      <c r="O60" s="13" t="e">
        <f>'FNS Improved - Step 1'!O60*#REF!*#REF!</f>
        <v>#REF!</v>
      </c>
      <c r="P60" s="13" t="e">
        <f>'FNS Improved - Step 1'!P60*#REF!*#REF!</f>
        <v>#REF!</v>
      </c>
      <c r="Q60" s="13" t="e">
        <f>'FNS Improved - Step 1'!Q60*#REF!*#REF!</f>
        <v>#REF!</v>
      </c>
      <c r="R60" s="13" t="e">
        <f>'FNS Improved - Step 1'!R60*#REF!*#REF!</f>
        <v>#REF!</v>
      </c>
      <c r="S60" s="13" t="e">
        <f>'FNS Improved - Step 1'!S60*#REF!*#REF!</f>
        <v>#REF!</v>
      </c>
      <c r="T60" s="8" t="e">
        <f>'FNS Improved - Step 1'!T60*#REF!*#REF!</f>
        <v>#REF!</v>
      </c>
      <c r="U60" s="7" t="e">
        <f>'FNS Improved - Step 1'!U60*#REF!*#REF!</f>
        <v>#REF!</v>
      </c>
      <c r="V60" s="7" t="e">
        <f>'FNS Improved - Step 1'!V60*#REF!*#REF!</f>
        <v>#REF!</v>
      </c>
      <c r="W60" s="7" t="e">
        <f>'FNS Improved - Step 1'!W60*#REF!*#REF!</f>
        <v>#REF!</v>
      </c>
      <c r="X60" s="7" t="e">
        <f>'FNS Improved - Step 1'!X60*#REF!*#REF!</f>
        <v>#REF!</v>
      </c>
      <c r="Y60" s="7" t="e">
        <f>'FNS Improved - Step 1'!Y60*#REF!*#REF!</f>
        <v>#REF!</v>
      </c>
      <c r="Z60" s="7" t="e">
        <f>'FNS Improved - Step 1'!Z60*#REF!*#REF!</f>
        <v>#REF!</v>
      </c>
      <c r="AA60" s="7" t="e">
        <f>'FNS Improved - Step 1'!AA60*#REF!*#REF!</f>
        <v>#REF!</v>
      </c>
      <c r="AB60" s="7" t="e">
        <f>'FNS Improved - Step 1'!AB60*#REF!*#REF!</f>
        <v>#REF!</v>
      </c>
      <c r="AC60" s="7" t="e">
        <f>'FNS Improved - Step 1'!AC60*#REF!*#REF!</f>
        <v>#REF!</v>
      </c>
      <c r="AD60" s="7" t="e">
        <f>'FNS Improved - Step 1'!AD60*#REF!*#REF!</f>
        <v>#REF!</v>
      </c>
      <c r="AE60" s="7" t="e">
        <f>'FNS Improved - Step 1'!AE60*#REF!*#REF!</f>
        <v>#REF!</v>
      </c>
      <c r="AF60" s="7" t="e">
        <f>'FNS Improved - Step 1'!AF60*#REF!*#REF!</f>
        <v>#REF!</v>
      </c>
      <c r="AG60" s="7" t="e">
        <f>'FNS Improved - Step 1'!AG60*#REF!*#REF!</f>
        <v>#REF!</v>
      </c>
      <c r="AH60" s="7" t="e">
        <f>'FNS Improved - Step 1'!AH60*#REF!*#REF!</f>
        <v>#REF!</v>
      </c>
      <c r="AI60" s="7" t="e">
        <f>'FNS Improved - Step 1'!AI60*#REF!*#REF!</f>
        <v>#REF!</v>
      </c>
      <c r="AJ60" s="7" t="e">
        <f>'FNS Improved - Step 1'!AJ60*#REF!*#REF!</f>
        <v>#REF!</v>
      </c>
      <c r="AL60" s="5"/>
      <c r="AM60" s="7"/>
      <c r="AN60" s="7"/>
      <c r="AO60" s="7"/>
      <c r="AP60" s="7"/>
      <c r="AQ60" s="7"/>
      <c r="AR60" s="7"/>
      <c r="AS60" s="7"/>
      <c r="AT60" s="7"/>
      <c r="AU60" s="7"/>
      <c r="AV60" s="7"/>
      <c r="AW60" s="7"/>
      <c r="AX60" s="7"/>
      <c r="AY60" s="7"/>
      <c r="AZ60" s="7"/>
      <c r="BA60" s="7"/>
      <c r="BB60" s="7"/>
      <c r="BC60" s="7"/>
      <c r="BD60" s="7"/>
      <c r="BE60" s="7"/>
      <c r="BF60" s="7"/>
      <c r="BG60" s="7"/>
      <c r="BH60" s="7"/>
      <c r="BI60" s="8"/>
      <c r="BJ60" s="7"/>
      <c r="BK60" s="7"/>
      <c r="BL60" s="7"/>
      <c r="BM60" s="7"/>
      <c r="BN60" s="1"/>
      <c r="BO60" s="1"/>
      <c r="BP60" s="1"/>
      <c r="BQ60" s="1"/>
      <c r="BR60" s="1"/>
      <c r="BS60" s="1"/>
      <c r="BT60" s="1"/>
      <c r="BU60" s="1"/>
    </row>
    <row r="61" spans="1:73">
      <c r="A61" s="5">
        <v>57</v>
      </c>
      <c r="B61" s="17" t="e">
        <f>'FNS Improved - Step 1'!B61*#REF!*#REF!</f>
        <v>#REF!</v>
      </c>
      <c r="C61" s="7" t="e">
        <f>'FNS Improved - Step 1'!C61*#REF!*#REF!</f>
        <v>#REF!</v>
      </c>
      <c r="D61" s="13" t="e">
        <f>'FNS Improved - Step 1'!D61*#REF!*#REF!</f>
        <v>#REF!</v>
      </c>
      <c r="E61" s="13" t="e">
        <f>'FNS Improved - Step 1'!E61*#REF!*#REF!</f>
        <v>#REF!</v>
      </c>
      <c r="F61" s="13" t="e">
        <f>'FNS Improved - Step 1'!F61*#REF!*#REF!</f>
        <v>#REF!</v>
      </c>
      <c r="G61" s="13" t="e">
        <f>'FNS Improved - Step 1'!G61*#REF!*#REF!</f>
        <v>#REF!</v>
      </c>
      <c r="H61" s="13" t="e">
        <f>'FNS Improved - Step 1'!H61*#REF!*#REF!</f>
        <v>#REF!</v>
      </c>
      <c r="I61" s="13" t="e">
        <f>'FNS Improved - Step 1'!I61*#REF!*#REF!</f>
        <v>#REF!</v>
      </c>
      <c r="J61" s="13" t="e">
        <f>'FNS Improved - Step 1'!J61*#REF!*#REF!</f>
        <v>#REF!</v>
      </c>
      <c r="K61" s="13" t="e">
        <f>'FNS Improved - Step 1'!K61*#REF!*#REF!</f>
        <v>#REF!</v>
      </c>
      <c r="L61" s="13" t="e">
        <f>'FNS Improved - Step 1'!L61*#REF!*#REF!</f>
        <v>#REF!</v>
      </c>
      <c r="M61" s="13" t="e">
        <f>'FNS Improved - Step 1'!M61*#REF!*#REF!</f>
        <v>#REF!</v>
      </c>
      <c r="N61" s="13" t="e">
        <f>'FNS Improved - Step 1'!N61*#REF!*#REF!</f>
        <v>#REF!</v>
      </c>
      <c r="O61" s="13" t="e">
        <f>'FNS Improved - Step 1'!O61*#REF!*#REF!</f>
        <v>#REF!</v>
      </c>
      <c r="P61" s="13" t="e">
        <f>'FNS Improved - Step 1'!P61*#REF!*#REF!</f>
        <v>#REF!</v>
      </c>
      <c r="Q61" s="13" t="e">
        <f>'FNS Improved - Step 1'!Q61*#REF!*#REF!</f>
        <v>#REF!</v>
      </c>
      <c r="R61" s="13" t="e">
        <f>'FNS Improved - Step 1'!R61*#REF!*#REF!</f>
        <v>#REF!</v>
      </c>
      <c r="S61" s="13" t="e">
        <f>'FNS Improved - Step 1'!S61*#REF!*#REF!</f>
        <v>#REF!</v>
      </c>
      <c r="T61" s="8" t="e">
        <f>'FNS Improved - Step 1'!T61*#REF!*#REF!</f>
        <v>#REF!</v>
      </c>
      <c r="U61" s="7" t="e">
        <f>'FNS Improved - Step 1'!U61*#REF!*#REF!</f>
        <v>#REF!</v>
      </c>
      <c r="V61" s="7" t="e">
        <f>'FNS Improved - Step 1'!V61*#REF!*#REF!</f>
        <v>#REF!</v>
      </c>
      <c r="W61" s="7" t="e">
        <f>'FNS Improved - Step 1'!W61*#REF!*#REF!</f>
        <v>#REF!</v>
      </c>
      <c r="X61" s="7" t="e">
        <f>'FNS Improved - Step 1'!X61*#REF!*#REF!</f>
        <v>#REF!</v>
      </c>
      <c r="Y61" s="7" t="e">
        <f>'FNS Improved - Step 1'!Y61*#REF!*#REF!</f>
        <v>#REF!</v>
      </c>
      <c r="Z61" s="7" t="e">
        <f>'FNS Improved - Step 1'!Z61*#REF!*#REF!</f>
        <v>#REF!</v>
      </c>
      <c r="AA61" s="7" t="e">
        <f>'FNS Improved - Step 1'!AA61*#REF!*#REF!</f>
        <v>#REF!</v>
      </c>
      <c r="AB61" s="7" t="e">
        <f>'FNS Improved - Step 1'!AB61*#REF!*#REF!</f>
        <v>#REF!</v>
      </c>
      <c r="AC61" s="7" t="e">
        <f>'FNS Improved - Step 1'!AC61*#REF!*#REF!</f>
        <v>#REF!</v>
      </c>
      <c r="AD61" s="7" t="e">
        <f>'FNS Improved - Step 1'!AD61*#REF!*#REF!</f>
        <v>#REF!</v>
      </c>
      <c r="AE61" s="7" t="e">
        <f>'FNS Improved - Step 1'!AE61*#REF!*#REF!</f>
        <v>#REF!</v>
      </c>
      <c r="AF61" s="7" t="e">
        <f>'FNS Improved - Step 1'!AF61*#REF!*#REF!</f>
        <v>#REF!</v>
      </c>
      <c r="AG61" s="7" t="e">
        <f>'FNS Improved - Step 1'!AG61*#REF!*#REF!</f>
        <v>#REF!</v>
      </c>
      <c r="AH61" s="7" t="e">
        <f>'FNS Improved - Step 1'!AH61*#REF!*#REF!</f>
        <v>#REF!</v>
      </c>
      <c r="AI61" s="7" t="e">
        <f>'FNS Improved - Step 1'!AI61*#REF!*#REF!</f>
        <v>#REF!</v>
      </c>
      <c r="AJ61" s="7" t="e">
        <f>'FNS Improved - Step 1'!AJ61*#REF!*#REF!</f>
        <v>#REF!</v>
      </c>
      <c r="AL61" s="5"/>
      <c r="AM61" s="7"/>
      <c r="AN61" s="7"/>
      <c r="AO61" s="7"/>
      <c r="AP61" s="7"/>
      <c r="AQ61" s="7"/>
      <c r="AR61" s="7"/>
      <c r="AS61" s="7"/>
      <c r="AT61" s="7"/>
      <c r="AU61" s="7"/>
      <c r="AV61" s="7"/>
      <c r="AW61" s="7"/>
      <c r="AX61" s="7"/>
      <c r="AY61" s="7"/>
      <c r="AZ61" s="7"/>
      <c r="BA61" s="7"/>
      <c r="BB61" s="7"/>
      <c r="BC61" s="7"/>
      <c r="BD61" s="7"/>
      <c r="BE61" s="7"/>
      <c r="BF61" s="7"/>
      <c r="BG61" s="7"/>
      <c r="BH61" s="7"/>
      <c r="BI61" s="9"/>
      <c r="BJ61" s="7"/>
      <c r="BK61" s="7"/>
      <c r="BL61" s="7"/>
      <c r="BM61" s="1"/>
      <c r="BN61" s="1"/>
      <c r="BO61" s="1"/>
      <c r="BP61" s="1"/>
      <c r="BQ61" s="1"/>
      <c r="BR61" s="1"/>
      <c r="BS61" s="1"/>
      <c r="BT61" s="1"/>
      <c r="BU61" s="1"/>
    </row>
    <row r="62" spans="1:73">
      <c r="A62" s="5">
        <v>58</v>
      </c>
      <c r="B62" s="17" t="e">
        <f>'FNS Improved - Step 1'!B62*#REF!*#REF!</f>
        <v>#REF!</v>
      </c>
      <c r="C62" s="7" t="e">
        <f>'FNS Improved - Step 1'!C62*#REF!*#REF!</f>
        <v>#REF!</v>
      </c>
      <c r="D62" s="13" t="e">
        <f>'FNS Improved - Step 1'!D62*#REF!*#REF!</f>
        <v>#REF!</v>
      </c>
      <c r="E62" s="13" t="e">
        <f>'FNS Improved - Step 1'!E62*#REF!*#REF!</f>
        <v>#REF!</v>
      </c>
      <c r="F62" s="13" t="e">
        <f>'FNS Improved - Step 1'!F62*#REF!*#REF!</f>
        <v>#REF!</v>
      </c>
      <c r="G62" s="13" t="e">
        <f>'FNS Improved - Step 1'!G62*#REF!*#REF!</f>
        <v>#REF!</v>
      </c>
      <c r="H62" s="13" t="e">
        <f>'FNS Improved - Step 1'!H62*#REF!*#REF!</f>
        <v>#REF!</v>
      </c>
      <c r="I62" s="13" t="e">
        <f>'FNS Improved - Step 1'!I62*#REF!*#REF!</f>
        <v>#REF!</v>
      </c>
      <c r="J62" s="13" t="e">
        <f>'FNS Improved - Step 1'!J62*#REF!*#REF!</f>
        <v>#REF!</v>
      </c>
      <c r="K62" s="13" t="e">
        <f>'FNS Improved - Step 1'!K62*#REF!*#REF!</f>
        <v>#REF!</v>
      </c>
      <c r="L62" s="13" t="e">
        <f>'FNS Improved - Step 1'!L62*#REF!*#REF!</f>
        <v>#REF!</v>
      </c>
      <c r="M62" s="13" t="e">
        <f>'FNS Improved - Step 1'!M62*#REF!*#REF!</f>
        <v>#REF!</v>
      </c>
      <c r="N62" s="13" t="e">
        <f>'FNS Improved - Step 1'!N62*#REF!*#REF!</f>
        <v>#REF!</v>
      </c>
      <c r="O62" s="13" t="e">
        <f>'FNS Improved - Step 1'!O62*#REF!*#REF!</f>
        <v>#REF!</v>
      </c>
      <c r="P62" s="13" t="e">
        <f>'FNS Improved - Step 1'!P62*#REF!*#REF!</f>
        <v>#REF!</v>
      </c>
      <c r="Q62" s="13" t="e">
        <f>'FNS Improved - Step 1'!Q62*#REF!*#REF!</f>
        <v>#REF!</v>
      </c>
      <c r="R62" s="13" t="e">
        <f>'FNS Improved - Step 1'!R62*#REF!*#REF!</f>
        <v>#REF!</v>
      </c>
      <c r="S62" s="13" t="e">
        <f>'FNS Improved - Step 1'!S62*#REF!*#REF!</f>
        <v>#REF!</v>
      </c>
      <c r="T62" s="8" t="e">
        <f>'FNS Improved - Step 1'!T62*#REF!*#REF!</f>
        <v>#REF!</v>
      </c>
      <c r="U62" s="7" t="e">
        <f>'FNS Improved - Step 1'!U62*#REF!*#REF!</f>
        <v>#REF!</v>
      </c>
      <c r="V62" s="7" t="e">
        <f>'FNS Improved - Step 1'!V62*#REF!*#REF!</f>
        <v>#REF!</v>
      </c>
      <c r="W62" s="7" t="e">
        <f>'FNS Improved - Step 1'!W62*#REF!*#REF!</f>
        <v>#REF!</v>
      </c>
      <c r="X62" s="7" t="e">
        <f>'FNS Improved - Step 1'!X62*#REF!*#REF!</f>
        <v>#REF!</v>
      </c>
      <c r="Y62" s="7" t="e">
        <f>'FNS Improved - Step 1'!Y62*#REF!*#REF!</f>
        <v>#REF!</v>
      </c>
      <c r="Z62" s="7" t="e">
        <f>'FNS Improved - Step 1'!Z62*#REF!*#REF!</f>
        <v>#REF!</v>
      </c>
      <c r="AA62" s="7" t="e">
        <f>'FNS Improved - Step 1'!AA62*#REF!*#REF!</f>
        <v>#REF!</v>
      </c>
      <c r="AB62" s="7" t="e">
        <f>'FNS Improved - Step 1'!AB62*#REF!*#REF!</f>
        <v>#REF!</v>
      </c>
      <c r="AC62" s="7" t="e">
        <f>'FNS Improved - Step 1'!AC62*#REF!*#REF!</f>
        <v>#REF!</v>
      </c>
      <c r="AD62" s="7" t="e">
        <f>'FNS Improved - Step 1'!AD62*#REF!*#REF!</f>
        <v>#REF!</v>
      </c>
      <c r="AE62" s="7" t="e">
        <f>'FNS Improved - Step 1'!AE62*#REF!*#REF!</f>
        <v>#REF!</v>
      </c>
      <c r="AF62" s="7" t="e">
        <f>'FNS Improved - Step 1'!AF62*#REF!*#REF!</f>
        <v>#REF!</v>
      </c>
      <c r="AG62" s="7" t="e">
        <f>'FNS Improved - Step 1'!AG62*#REF!*#REF!</f>
        <v>#REF!</v>
      </c>
      <c r="AH62" s="7" t="e">
        <f>'FNS Improved - Step 1'!AH62*#REF!*#REF!</f>
        <v>#REF!</v>
      </c>
      <c r="AI62" s="7" t="e">
        <f>'FNS Improved - Step 1'!AI62*#REF!*#REF!</f>
        <v>#REF!</v>
      </c>
      <c r="AJ62" s="7" t="e">
        <f>'FNS Improved - Step 1'!AJ62*#REF!*#REF!</f>
        <v>#REF!</v>
      </c>
      <c r="AL62" s="5"/>
      <c r="AM62" s="7"/>
      <c r="AN62" s="7"/>
      <c r="AO62" s="7"/>
      <c r="AP62" s="7"/>
      <c r="AQ62" s="7"/>
      <c r="AR62" s="7"/>
      <c r="AS62" s="7"/>
      <c r="AT62" s="7"/>
      <c r="AU62" s="7"/>
      <c r="AV62" s="7"/>
      <c r="AW62" s="7"/>
      <c r="AX62" s="7"/>
      <c r="AY62" s="7"/>
      <c r="AZ62" s="7"/>
      <c r="BA62" s="7"/>
      <c r="BB62" s="7"/>
      <c r="BC62" s="7"/>
      <c r="BD62" s="7"/>
      <c r="BE62" s="7"/>
      <c r="BF62" s="7"/>
      <c r="BG62" s="7"/>
      <c r="BH62" s="8"/>
      <c r="BI62" s="7"/>
      <c r="BJ62" s="7"/>
      <c r="BK62" s="7"/>
      <c r="BL62" s="1"/>
      <c r="BM62" s="1"/>
      <c r="BN62" s="1"/>
      <c r="BO62" s="1"/>
      <c r="BP62" s="1"/>
      <c r="BQ62" s="1"/>
      <c r="BR62" s="1"/>
      <c r="BS62" s="1"/>
      <c r="BT62" s="1"/>
      <c r="BU62" s="1"/>
    </row>
    <row r="63" spans="1:73">
      <c r="A63" s="5">
        <v>59</v>
      </c>
      <c r="B63" s="17" t="e">
        <f>'FNS Improved - Step 1'!B63*#REF!*#REF!</f>
        <v>#REF!</v>
      </c>
      <c r="C63" s="7" t="e">
        <f>'FNS Improved - Step 1'!C63*#REF!*#REF!</f>
        <v>#REF!</v>
      </c>
      <c r="D63" s="13" t="e">
        <f>'FNS Improved - Step 1'!D63*#REF!*#REF!</f>
        <v>#REF!</v>
      </c>
      <c r="E63" s="13" t="e">
        <f>'FNS Improved - Step 1'!E63*#REF!*#REF!</f>
        <v>#REF!</v>
      </c>
      <c r="F63" s="13" t="e">
        <f>'FNS Improved - Step 1'!F63*#REF!*#REF!</f>
        <v>#REF!</v>
      </c>
      <c r="G63" s="13" t="e">
        <f>'FNS Improved - Step 1'!G63*#REF!*#REF!</f>
        <v>#REF!</v>
      </c>
      <c r="H63" s="13" t="e">
        <f>'FNS Improved - Step 1'!H63*#REF!*#REF!</f>
        <v>#REF!</v>
      </c>
      <c r="I63" s="13" t="e">
        <f>'FNS Improved - Step 1'!I63*#REF!*#REF!</f>
        <v>#REF!</v>
      </c>
      <c r="J63" s="13" t="e">
        <f>'FNS Improved - Step 1'!J63*#REF!*#REF!</f>
        <v>#REF!</v>
      </c>
      <c r="K63" s="13" t="e">
        <f>'FNS Improved - Step 1'!K63*#REF!*#REF!</f>
        <v>#REF!</v>
      </c>
      <c r="L63" s="13" t="e">
        <f>'FNS Improved - Step 1'!L63*#REF!*#REF!</f>
        <v>#REF!</v>
      </c>
      <c r="M63" s="13" t="e">
        <f>'FNS Improved - Step 1'!M63*#REF!*#REF!</f>
        <v>#REF!</v>
      </c>
      <c r="N63" s="13" t="e">
        <f>'FNS Improved - Step 1'!N63*#REF!*#REF!</f>
        <v>#REF!</v>
      </c>
      <c r="O63" s="13" t="e">
        <f>'FNS Improved - Step 1'!O63*#REF!*#REF!</f>
        <v>#REF!</v>
      </c>
      <c r="P63" s="13" t="e">
        <f>'FNS Improved - Step 1'!P63*#REF!*#REF!</f>
        <v>#REF!</v>
      </c>
      <c r="Q63" s="13" t="e">
        <f>'FNS Improved - Step 1'!Q63*#REF!*#REF!</f>
        <v>#REF!</v>
      </c>
      <c r="R63" s="13" t="e">
        <f>'FNS Improved - Step 1'!R63*#REF!*#REF!</f>
        <v>#REF!</v>
      </c>
      <c r="S63" s="13" t="e">
        <f>'FNS Improved - Step 1'!S63*#REF!*#REF!</f>
        <v>#REF!</v>
      </c>
      <c r="T63" s="8" t="e">
        <f>'FNS Improved - Step 1'!T63*#REF!*#REF!</f>
        <v>#REF!</v>
      </c>
      <c r="U63" s="7" t="e">
        <f>'FNS Improved - Step 1'!U63*#REF!*#REF!</f>
        <v>#REF!</v>
      </c>
      <c r="V63" s="7" t="e">
        <f>'FNS Improved - Step 1'!V63*#REF!*#REF!</f>
        <v>#REF!</v>
      </c>
      <c r="W63" s="7" t="e">
        <f>'FNS Improved - Step 1'!W63*#REF!*#REF!</f>
        <v>#REF!</v>
      </c>
      <c r="X63" s="7" t="e">
        <f>'FNS Improved - Step 1'!X63*#REF!*#REF!</f>
        <v>#REF!</v>
      </c>
      <c r="Y63" s="7" t="e">
        <f>'FNS Improved - Step 1'!Y63*#REF!*#REF!</f>
        <v>#REF!</v>
      </c>
      <c r="Z63" s="7" t="e">
        <f>'FNS Improved - Step 1'!Z63*#REF!*#REF!</f>
        <v>#REF!</v>
      </c>
      <c r="AA63" s="7" t="e">
        <f>'FNS Improved - Step 1'!AA63*#REF!*#REF!</f>
        <v>#REF!</v>
      </c>
      <c r="AB63" s="7" t="e">
        <f>'FNS Improved - Step 1'!AB63*#REF!*#REF!</f>
        <v>#REF!</v>
      </c>
      <c r="AC63" s="7" t="e">
        <f>'FNS Improved - Step 1'!AC63*#REF!*#REF!</f>
        <v>#REF!</v>
      </c>
      <c r="AD63" s="7" t="e">
        <f>'FNS Improved - Step 1'!AD63*#REF!*#REF!</f>
        <v>#REF!</v>
      </c>
      <c r="AE63" s="7" t="e">
        <f>'FNS Improved - Step 1'!AE63*#REF!*#REF!</f>
        <v>#REF!</v>
      </c>
      <c r="AF63" s="7" t="e">
        <f>'FNS Improved - Step 1'!AF63*#REF!*#REF!</f>
        <v>#REF!</v>
      </c>
      <c r="AG63" s="7" t="e">
        <f>'FNS Improved - Step 1'!AG63*#REF!*#REF!</f>
        <v>#REF!</v>
      </c>
      <c r="AH63" s="7" t="e">
        <f>'FNS Improved - Step 1'!AH63*#REF!*#REF!</f>
        <v>#REF!</v>
      </c>
      <c r="AI63" s="7" t="e">
        <f>'FNS Improved - Step 1'!AI63*#REF!*#REF!</f>
        <v>#REF!</v>
      </c>
      <c r="AJ63" s="7" t="e">
        <f>'FNS Improved - Step 1'!AJ63*#REF!*#REF!</f>
        <v>#REF!</v>
      </c>
      <c r="AL63" s="5"/>
      <c r="AM63" s="7"/>
      <c r="AN63" s="7"/>
      <c r="AO63" s="7"/>
      <c r="AP63" s="7"/>
      <c r="AQ63" s="7"/>
      <c r="AR63" s="7"/>
      <c r="AS63" s="7"/>
      <c r="AT63" s="7"/>
      <c r="AU63" s="7"/>
      <c r="AV63" s="7"/>
      <c r="AW63" s="7"/>
      <c r="AX63" s="7"/>
      <c r="AY63" s="7"/>
      <c r="AZ63" s="7"/>
      <c r="BA63" s="7"/>
      <c r="BB63" s="7"/>
      <c r="BC63" s="7"/>
      <c r="BD63" s="7"/>
      <c r="BE63" s="7"/>
      <c r="BF63" s="7"/>
      <c r="BG63" s="7"/>
      <c r="BH63" s="9"/>
      <c r="BI63" s="7"/>
      <c r="BJ63" s="7"/>
      <c r="BK63" s="1"/>
      <c r="BL63" s="1"/>
      <c r="BM63" s="1"/>
      <c r="BN63" s="1"/>
      <c r="BO63" s="1"/>
      <c r="BP63" s="1"/>
      <c r="BQ63" s="1"/>
      <c r="BR63" s="1"/>
      <c r="BS63" s="1"/>
      <c r="BT63" s="1"/>
      <c r="BU63" s="1"/>
    </row>
    <row r="64" spans="1:73">
      <c r="A64" s="5">
        <v>60</v>
      </c>
      <c r="B64" s="17" t="e">
        <f>'FNS Improved - Step 1'!B64*#REF!*#REF!</f>
        <v>#REF!</v>
      </c>
      <c r="C64" s="7" t="e">
        <f>'FNS Improved - Step 1'!C64*#REF!*#REF!</f>
        <v>#REF!</v>
      </c>
      <c r="D64" s="13" t="e">
        <f>'FNS Improved - Step 1'!D64*#REF!*#REF!</f>
        <v>#REF!</v>
      </c>
      <c r="E64" s="13" t="e">
        <f>'FNS Improved - Step 1'!E64*#REF!*#REF!</f>
        <v>#REF!</v>
      </c>
      <c r="F64" s="13" t="e">
        <f>'FNS Improved - Step 1'!F64*#REF!*#REF!</f>
        <v>#REF!</v>
      </c>
      <c r="G64" s="13" t="e">
        <f>'FNS Improved - Step 1'!G64*#REF!*#REF!</f>
        <v>#REF!</v>
      </c>
      <c r="H64" s="13" t="e">
        <f>'FNS Improved - Step 1'!H64*#REF!*#REF!</f>
        <v>#REF!</v>
      </c>
      <c r="I64" s="13" t="e">
        <f>'FNS Improved - Step 1'!I64*#REF!*#REF!</f>
        <v>#REF!</v>
      </c>
      <c r="J64" s="13" t="e">
        <f>'FNS Improved - Step 1'!J64*#REF!*#REF!</f>
        <v>#REF!</v>
      </c>
      <c r="K64" s="13" t="e">
        <f>'FNS Improved - Step 1'!K64*#REF!*#REF!</f>
        <v>#REF!</v>
      </c>
      <c r="L64" s="13" t="e">
        <f>'FNS Improved - Step 1'!L64*#REF!*#REF!</f>
        <v>#REF!</v>
      </c>
      <c r="M64" s="13" t="e">
        <f>'FNS Improved - Step 1'!M64*#REF!*#REF!</f>
        <v>#REF!</v>
      </c>
      <c r="N64" s="13" t="e">
        <f>'FNS Improved - Step 1'!N64*#REF!*#REF!</f>
        <v>#REF!</v>
      </c>
      <c r="O64" s="13" t="e">
        <f>'FNS Improved - Step 1'!O64*#REF!*#REF!</f>
        <v>#REF!</v>
      </c>
      <c r="P64" s="13" t="e">
        <f>'FNS Improved - Step 1'!P64*#REF!*#REF!</f>
        <v>#REF!</v>
      </c>
      <c r="Q64" s="13" t="e">
        <f>'FNS Improved - Step 1'!Q64*#REF!*#REF!</f>
        <v>#REF!</v>
      </c>
      <c r="R64" s="13" t="e">
        <f>'FNS Improved - Step 1'!R64*#REF!*#REF!</f>
        <v>#REF!</v>
      </c>
      <c r="S64" s="13" t="e">
        <f>'FNS Improved - Step 1'!S64*#REF!*#REF!</f>
        <v>#REF!</v>
      </c>
      <c r="T64" s="8" t="e">
        <f>'FNS Improved - Step 1'!T64*#REF!*#REF!</f>
        <v>#REF!</v>
      </c>
      <c r="U64" s="7" t="e">
        <f>'FNS Improved - Step 1'!U64*#REF!*#REF!</f>
        <v>#REF!</v>
      </c>
      <c r="V64" s="7" t="e">
        <f>'FNS Improved - Step 1'!V64*#REF!*#REF!</f>
        <v>#REF!</v>
      </c>
      <c r="W64" s="7" t="e">
        <f>'FNS Improved - Step 1'!W64*#REF!*#REF!</f>
        <v>#REF!</v>
      </c>
      <c r="X64" s="7" t="e">
        <f>'FNS Improved - Step 1'!X64*#REF!*#REF!</f>
        <v>#REF!</v>
      </c>
      <c r="Y64" s="7" t="e">
        <f>'FNS Improved - Step 1'!Y64*#REF!*#REF!</f>
        <v>#REF!</v>
      </c>
      <c r="Z64" s="7" t="e">
        <f>'FNS Improved - Step 1'!Z64*#REF!*#REF!</f>
        <v>#REF!</v>
      </c>
      <c r="AA64" s="7" t="e">
        <f>'FNS Improved - Step 1'!AA64*#REF!*#REF!</f>
        <v>#REF!</v>
      </c>
      <c r="AB64" s="7" t="e">
        <f>'FNS Improved - Step 1'!AB64*#REF!*#REF!</f>
        <v>#REF!</v>
      </c>
      <c r="AC64" s="7" t="e">
        <f>'FNS Improved - Step 1'!AC64*#REF!*#REF!</f>
        <v>#REF!</v>
      </c>
      <c r="AD64" s="7" t="e">
        <f>'FNS Improved - Step 1'!AD64*#REF!*#REF!</f>
        <v>#REF!</v>
      </c>
      <c r="AE64" s="7" t="e">
        <f>'FNS Improved - Step 1'!AE64*#REF!*#REF!</f>
        <v>#REF!</v>
      </c>
      <c r="AF64" s="7" t="e">
        <f>'FNS Improved - Step 1'!AF64*#REF!*#REF!</f>
        <v>#REF!</v>
      </c>
      <c r="AG64" s="7" t="e">
        <f>'FNS Improved - Step 1'!AG64*#REF!*#REF!</f>
        <v>#REF!</v>
      </c>
      <c r="AH64" s="7" t="e">
        <f>'FNS Improved - Step 1'!AH64*#REF!*#REF!</f>
        <v>#REF!</v>
      </c>
      <c r="AI64" s="7" t="e">
        <f>'FNS Improved - Step 1'!AI64*#REF!*#REF!</f>
        <v>#REF!</v>
      </c>
      <c r="AJ64" s="7" t="e">
        <f>'FNS Improved - Step 1'!AJ64*#REF!*#REF!</f>
        <v>#REF!</v>
      </c>
      <c r="AL64" s="5"/>
      <c r="AM64" s="7"/>
      <c r="AN64" s="7"/>
      <c r="AO64" s="7"/>
      <c r="AP64" s="7"/>
      <c r="AQ64" s="7"/>
      <c r="AR64" s="7"/>
      <c r="AS64" s="7"/>
      <c r="AT64" s="7"/>
      <c r="AU64" s="7"/>
      <c r="AV64" s="7"/>
      <c r="AW64" s="7"/>
      <c r="AX64" s="7"/>
      <c r="AY64" s="7"/>
      <c r="AZ64" s="7"/>
      <c r="BA64" s="7"/>
      <c r="BB64" s="7"/>
      <c r="BC64" s="7"/>
      <c r="BD64" s="7"/>
      <c r="BE64" s="7"/>
      <c r="BF64" s="7"/>
      <c r="BG64" s="8"/>
      <c r="BH64" s="7"/>
      <c r="BI64" s="7"/>
      <c r="BJ64" s="1"/>
      <c r="BK64" s="1"/>
      <c r="BL64" s="1"/>
      <c r="BM64" s="1"/>
      <c r="BN64" s="1"/>
      <c r="BO64" s="1"/>
      <c r="BP64" s="1"/>
      <c r="BQ64" s="1"/>
      <c r="BR64" s="1"/>
      <c r="BS64" s="1"/>
      <c r="BT64" s="1"/>
      <c r="BU64" s="1"/>
    </row>
    <row r="65" spans="1:73">
      <c r="A65" s="5">
        <v>61</v>
      </c>
      <c r="B65" s="17" t="e">
        <f>'FNS Improved - Step 1'!B65*#REF!*#REF!</f>
        <v>#REF!</v>
      </c>
      <c r="C65" s="7" t="e">
        <f>'FNS Improved - Step 1'!C65*#REF!*#REF!</f>
        <v>#REF!</v>
      </c>
      <c r="D65" s="13" t="e">
        <f>'FNS Improved - Step 1'!D65*#REF!*#REF!</f>
        <v>#REF!</v>
      </c>
      <c r="E65" s="13" t="e">
        <f>'FNS Improved - Step 1'!E65*#REF!*#REF!</f>
        <v>#REF!</v>
      </c>
      <c r="F65" s="13" t="e">
        <f>'FNS Improved - Step 1'!F65*#REF!*#REF!</f>
        <v>#REF!</v>
      </c>
      <c r="G65" s="13" t="e">
        <f>'FNS Improved - Step 1'!G65*#REF!*#REF!</f>
        <v>#REF!</v>
      </c>
      <c r="H65" s="13" t="e">
        <f>'FNS Improved - Step 1'!H65*#REF!*#REF!</f>
        <v>#REF!</v>
      </c>
      <c r="I65" s="13" t="e">
        <f>'FNS Improved - Step 1'!I65*#REF!*#REF!</f>
        <v>#REF!</v>
      </c>
      <c r="J65" s="13" t="e">
        <f>'FNS Improved - Step 1'!J65*#REF!*#REF!</f>
        <v>#REF!</v>
      </c>
      <c r="K65" s="13" t="e">
        <f>'FNS Improved - Step 1'!K65*#REF!*#REF!</f>
        <v>#REF!</v>
      </c>
      <c r="L65" s="13" t="e">
        <f>'FNS Improved - Step 1'!L65*#REF!*#REF!</f>
        <v>#REF!</v>
      </c>
      <c r="M65" s="13" t="e">
        <f>'FNS Improved - Step 1'!M65*#REF!*#REF!</f>
        <v>#REF!</v>
      </c>
      <c r="N65" s="13" t="e">
        <f>'FNS Improved - Step 1'!N65*#REF!*#REF!</f>
        <v>#REF!</v>
      </c>
      <c r="O65" s="13" t="e">
        <f>'FNS Improved - Step 1'!O65*#REF!*#REF!</f>
        <v>#REF!</v>
      </c>
      <c r="P65" s="13" t="e">
        <f>'FNS Improved - Step 1'!P65*#REF!*#REF!</f>
        <v>#REF!</v>
      </c>
      <c r="Q65" s="13" t="e">
        <f>'FNS Improved - Step 1'!Q65*#REF!*#REF!</f>
        <v>#REF!</v>
      </c>
      <c r="R65" s="13" t="e">
        <f>'FNS Improved - Step 1'!R65*#REF!*#REF!</f>
        <v>#REF!</v>
      </c>
      <c r="S65" s="13" t="e">
        <f>'FNS Improved - Step 1'!S65*#REF!*#REF!</f>
        <v>#REF!</v>
      </c>
      <c r="T65" s="9" t="e">
        <f>'FNS Improved - Step 1'!T65*#REF!*#REF!</f>
        <v>#REF!</v>
      </c>
      <c r="U65" s="7" t="e">
        <f>'FNS Improved - Step 1'!U65*#REF!*#REF!</f>
        <v>#REF!</v>
      </c>
      <c r="V65" s="7" t="e">
        <f>'FNS Improved - Step 1'!V65*#REF!*#REF!</f>
        <v>#REF!</v>
      </c>
      <c r="W65" s="7" t="e">
        <f>'FNS Improved - Step 1'!W65*#REF!*#REF!</f>
        <v>#REF!</v>
      </c>
      <c r="X65" s="7" t="e">
        <f>'FNS Improved - Step 1'!X65*#REF!*#REF!</f>
        <v>#REF!</v>
      </c>
      <c r="Y65" s="7" t="e">
        <f>'FNS Improved - Step 1'!Y65*#REF!*#REF!</f>
        <v>#REF!</v>
      </c>
      <c r="Z65" s="7" t="e">
        <f>'FNS Improved - Step 1'!Z65*#REF!*#REF!</f>
        <v>#REF!</v>
      </c>
      <c r="AA65" s="7" t="e">
        <f>'FNS Improved - Step 1'!AA65*#REF!*#REF!</f>
        <v>#REF!</v>
      </c>
      <c r="AB65" s="7" t="e">
        <f>'FNS Improved - Step 1'!AB65*#REF!*#REF!</f>
        <v>#REF!</v>
      </c>
      <c r="AC65" s="7" t="e">
        <f>'FNS Improved - Step 1'!AC65*#REF!*#REF!</f>
        <v>#REF!</v>
      </c>
      <c r="AD65" s="7" t="e">
        <f>'FNS Improved - Step 1'!AD65*#REF!*#REF!</f>
        <v>#REF!</v>
      </c>
      <c r="AE65" s="7" t="e">
        <f>'FNS Improved - Step 1'!AE65*#REF!*#REF!</f>
        <v>#REF!</v>
      </c>
      <c r="AF65" s="7" t="e">
        <f>'FNS Improved - Step 1'!AF65*#REF!*#REF!</f>
        <v>#REF!</v>
      </c>
      <c r="AG65" s="7" t="e">
        <f>'FNS Improved - Step 1'!AG65*#REF!*#REF!</f>
        <v>#REF!</v>
      </c>
      <c r="AH65" s="7" t="e">
        <f>'FNS Improved - Step 1'!AH65*#REF!*#REF!</f>
        <v>#REF!</v>
      </c>
      <c r="AI65" s="7" t="e">
        <f>'FNS Improved - Step 1'!AI65*#REF!*#REF!</f>
        <v>#REF!</v>
      </c>
      <c r="AJ65" s="7" t="e">
        <f>'FNS Improved - Step 1'!AJ65*#REF!*#REF!</f>
        <v>#REF!</v>
      </c>
      <c r="AL65" s="5"/>
      <c r="AM65" s="7"/>
      <c r="AN65" s="7"/>
      <c r="AO65" s="7"/>
      <c r="AP65" s="7"/>
      <c r="AQ65" s="7"/>
      <c r="AR65" s="7"/>
      <c r="AS65" s="7"/>
      <c r="AT65" s="7"/>
      <c r="AU65" s="7"/>
      <c r="AV65" s="7"/>
      <c r="AW65" s="7"/>
      <c r="AX65" s="7"/>
      <c r="AY65" s="7"/>
      <c r="AZ65" s="7"/>
      <c r="BA65" s="7"/>
      <c r="BB65" s="7"/>
      <c r="BC65" s="7"/>
      <c r="BD65" s="7"/>
      <c r="BE65" s="7"/>
      <c r="BF65" s="7"/>
      <c r="BG65" s="9"/>
      <c r="BH65" s="7"/>
      <c r="BI65" s="1"/>
      <c r="BJ65" s="1"/>
      <c r="BK65" s="1"/>
      <c r="BL65" s="1"/>
      <c r="BM65" s="1"/>
      <c r="BN65" s="1"/>
      <c r="BO65" s="1"/>
      <c r="BP65" s="1"/>
      <c r="BQ65" s="1"/>
      <c r="BR65" s="1"/>
      <c r="BS65" s="1"/>
      <c r="BT65" s="1"/>
      <c r="BU65" s="1"/>
    </row>
    <row r="66" spans="1:73">
      <c r="A66" s="5">
        <v>62</v>
      </c>
      <c r="B66" s="17" t="e">
        <f>'FNS Improved - Step 1'!B66*#REF!*#REF!</f>
        <v>#REF!</v>
      </c>
      <c r="C66" s="7" t="e">
        <f>'FNS Improved - Step 1'!C66*#REF!*#REF!</f>
        <v>#REF!</v>
      </c>
      <c r="D66" s="13" t="e">
        <f>'FNS Improved - Step 1'!D66*#REF!*#REF!</f>
        <v>#REF!</v>
      </c>
      <c r="E66" s="13" t="e">
        <f>'FNS Improved - Step 1'!E66*#REF!*#REF!</f>
        <v>#REF!</v>
      </c>
      <c r="F66" s="13" t="e">
        <f>'FNS Improved - Step 1'!F66*#REF!*#REF!</f>
        <v>#REF!</v>
      </c>
      <c r="G66" s="13" t="e">
        <f>'FNS Improved - Step 1'!G66*#REF!*#REF!</f>
        <v>#REF!</v>
      </c>
      <c r="H66" s="13" t="e">
        <f>'FNS Improved - Step 1'!H66*#REF!*#REF!</f>
        <v>#REF!</v>
      </c>
      <c r="I66" s="13" t="e">
        <f>'FNS Improved - Step 1'!I66*#REF!*#REF!</f>
        <v>#REF!</v>
      </c>
      <c r="J66" s="13" t="e">
        <f>'FNS Improved - Step 1'!J66*#REF!*#REF!</f>
        <v>#REF!</v>
      </c>
      <c r="K66" s="13" t="e">
        <f>'FNS Improved - Step 1'!K66*#REF!*#REF!</f>
        <v>#REF!</v>
      </c>
      <c r="L66" s="13" t="e">
        <f>'FNS Improved - Step 1'!L66*#REF!*#REF!</f>
        <v>#REF!</v>
      </c>
      <c r="M66" s="13" t="e">
        <f>'FNS Improved - Step 1'!M66*#REF!*#REF!</f>
        <v>#REF!</v>
      </c>
      <c r="N66" s="13" t="e">
        <f>'FNS Improved - Step 1'!N66*#REF!*#REF!</f>
        <v>#REF!</v>
      </c>
      <c r="O66" s="13" t="e">
        <f>'FNS Improved - Step 1'!O66*#REF!*#REF!</f>
        <v>#REF!</v>
      </c>
      <c r="P66" s="13" t="e">
        <f>'FNS Improved - Step 1'!P66*#REF!*#REF!</f>
        <v>#REF!</v>
      </c>
      <c r="Q66" s="13" t="e">
        <f>'FNS Improved - Step 1'!Q66*#REF!*#REF!</f>
        <v>#REF!</v>
      </c>
      <c r="R66" s="13" t="e">
        <f>'FNS Improved - Step 1'!R66*#REF!*#REF!</f>
        <v>#REF!</v>
      </c>
      <c r="S66" s="8" t="e">
        <f>'FNS Improved - Step 1'!S66*#REF!*#REF!</f>
        <v>#REF!</v>
      </c>
      <c r="T66" s="7" t="e">
        <f>'FNS Improved - Step 1'!T66*#REF!*#REF!</f>
        <v>#REF!</v>
      </c>
      <c r="U66" s="13" t="e">
        <f>'FNS Improved - Step 1'!U66*#REF!*#REF!</f>
        <v>#REF!</v>
      </c>
      <c r="V66" s="7" t="e">
        <f>'FNS Improved - Step 1'!V66*#REF!*#REF!</f>
        <v>#REF!</v>
      </c>
      <c r="W66" s="7" t="e">
        <f>'FNS Improved - Step 1'!W66*#REF!*#REF!</f>
        <v>#REF!</v>
      </c>
      <c r="X66" s="7" t="e">
        <f>'FNS Improved - Step 1'!X66*#REF!*#REF!</f>
        <v>#REF!</v>
      </c>
      <c r="Y66" s="7" t="e">
        <f>'FNS Improved - Step 1'!Y66*#REF!*#REF!</f>
        <v>#REF!</v>
      </c>
      <c r="Z66" s="7" t="e">
        <f>'FNS Improved - Step 1'!Z66*#REF!*#REF!</f>
        <v>#REF!</v>
      </c>
      <c r="AA66" s="7" t="e">
        <f>'FNS Improved - Step 1'!AA66*#REF!*#REF!</f>
        <v>#REF!</v>
      </c>
      <c r="AB66" s="7" t="e">
        <f>'FNS Improved - Step 1'!AB66*#REF!*#REF!</f>
        <v>#REF!</v>
      </c>
      <c r="AC66" s="7" t="e">
        <f>'FNS Improved - Step 1'!AC66*#REF!*#REF!</f>
        <v>#REF!</v>
      </c>
      <c r="AD66" s="7" t="e">
        <f>'FNS Improved - Step 1'!AD66*#REF!*#REF!</f>
        <v>#REF!</v>
      </c>
      <c r="AE66" s="7" t="e">
        <f>'FNS Improved - Step 1'!AE66*#REF!*#REF!</f>
        <v>#REF!</v>
      </c>
      <c r="AF66" s="7" t="e">
        <f>'FNS Improved - Step 1'!AF66*#REF!*#REF!</f>
        <v>#REF!</v>
      </c>
      <c r="AG66" s="7" t="e">
        <f>'FNS Improved - Step 1'!AG66*#REF!*#REF!</f>
        <v>#REF!</v>
      </c>
      <c r="AH66" s="7" t="e">
        <f>'FNS Improved - Step 1'!AH66*#REF!*#REF!</f>
        <v>#REF!</v>
      </c>
      <c r="AI66" s="7" t="e">
        <f>'FNS Improved - Step 1'!AI66*#REF!*#REF!</f>
        <v>#REF!</v>
      </c>
      <c r="AJ66" s="7" t="e">
        <f>'FNS Improved - Step 1'!AJ66*#REF!*#REF!</f>
        <v>#REF!</v>
      </c>
      <c r="AL66" s="5"/>
      <c r="AM66" s="7"/>
      <c r="AN66" s="7"/>
      <c r="AO66" s="7"/>
      <c r="AP66" s="7"/>
      <c r="AQ66" s="7"/>
      <c r="AR66" s="7"/>
      <c r="AS66" s="7"/>
      <c r="AT66" s="7"/>
      <c r="AU66" s="7"/>
      <c r="AV66" s="7"/>
      <c r="AW66" s="7"/>
      <c r="AX66" s="7"/>
      <c r="AY66" s="7"/>
      <c r="AZ66" s="7"/>
      <c r="BA66" s="7"/>
      <c r="BB66" s="7"/>
      <c r="BC66" s="7"/>
      <c r="BD66" s="7"/>
      <c r="BE66" s="7"/>
      <c r="BF66" s="8"/>
      <c r="BG66" s="7"/>
      <c r="BH66" s="1"/>
      <c r="BI66" s="1"/>
      <c r="BJ66" s="1"/>
      <c r="BK66" s="1"/>
      <c r="BL66" s="1"/>
      <c r="BM66" s="1"/>
      <c r="BN66" s="1"/>
      <c r="BO66" s="1"/>
      <c r="BP66" s="1"/>
      <c r="BQ66" s="1"/>
      <c r="BR66" s="1"/>
      <c r="BS66" s="1"/>
      <c r="BT66" s="1"/>
      <c r="BU66" s="1"/>
    </row>
    <row r="67" spans="1:73">
      <c r="A67" s="5">
        <v>63</v>
      </c>
      <c r="B67" s="17" t="e">
        <f>'FNS Improved - Step 1'!B67*#REF!*#REF!</f>
        <v>#REF!</v>
      </c>
      <c r="C67" s="7" t="e">
        <f>'FNS Improved - Step 1'!C67*#REF!*#REF!</f>
        <v>#REF!</v>
      </c>
      <c r="D67" s="13" t="e">
        <f>'FNS Improved - Step 1'!D67*#REF!*#REF!</f>
        <v>#REF!</v>
      </c>
      <c r="E67" s="13" t="e">
        <f>'FNS Improved - Step 1'!E67*#REF!*#REF!</f>
        <v>#REF!</v>
      </c>
      <c r="F67" s="13" t="e">
        <f>'FNS Improved - Step 1'!F67*#REF!*#REF!</f>
        <v>#REF!</v>
      </c>
      <c r="G67" s="13" t="e">
        <f>'FNS Improved - Step 1'!G67*#REF!*#REF!</f>
        <v>#REF!</v>
      </c>
      <c r="H67" s="13" t="e">
        <f>'FNS Improved - Step 1'!H67*#REF!*#REF!</f>
        <v>#REF!</v>
      </c>
      <c r="I67" s="13" t="e">
        <f>'FNS Improved - Step 1'!I67*#REF!*#REF!</f>
        <v>#REF!</v>
      </c>
      <c r="J67" s="13" t="e">
        <f>'FNS Improved - Step 1'!J67*#REF!*#REF!</f>
        <v>#REF!</v>
      </c>
      <c r="K67" s="13" t="e">
        <f>'FNS Improved - Step 1'!K67*#REF!*#REF!</f>
        <v>#REF!</v>
      </c>
      <c r="L67" s="13" t="e">
        <f>'FNS Improved - Step 1'!L67*#REF!*#REF!</f>
        <v>#REF!</v>
      </c>
      <c r="M67" s="13" t="e">
        <f>'FNS Improved - Step 1'!M67*#REF!*#REF!</f>
        <v>#REF!</v>
      </c>
      <c r="N67" s="13" t="e">
        <f>'FNS Improved - Step 1'!N67*#REF!*#REF!</f>
        <v>#REF!</v>
      </c>
      <c r="O67" s="13" t="e">
        <f>'FNS Improved - Step 1'!O67*#REF!*#REF!</f>
        <v>#REF!</v>
      </c>
      <c r="P67" s="13" t="e">
        <f>'FNS Improved - Step 1'!P67*#REF!*#REF!</f>
        <v>#REF!</v>
      </c>
      <c r="Q67" s="13" t="e">
        <f>'FNS Improved - Step 1'!Q67*#REF!*#REF!</f>
        <v>#REF!</v>
      </c>
      <c r="R67" s="13" t="e">
        <f>'FNS Improved - Step 1'!R67*#REF!*#REF!</f>
        <v>#REF!</v>
      </c>
      <c r="S67" s="9" t="e">
        <f>'FNS Improved - Step 1'!S67*#REF!*#REF!</f>
        <v>#REF!</v>
      </c>
      <c r="T67" s="13" t="e">
        <f>'FNS Improved - Step 1'!T67*#REF!*#REF!</f>
        <v>#REF!</v>
      </c>
      <c r="U67" s="7" t="e">
        <f>'FNS Improved - Step 1'!U67*#REF!*#REF!</f>
        <v>#REF!</v>
      </c>
      <c r="V67" s="7" t="e">
        <f>'FNS Improved - Step 1'!V67*#REF!*#REF!</f>
        <v>#REF!</v>
      </c>
      <c r="W67" s="7" t="e">
        <f>'FNS Improved - Step 1'!W67*#REF!*#REF!</f>
        <v>#REF!</v>
      </c>
      <c r="X67" s="7" t="e">
        <f>'FNS Improved - Step 1'!X67*#REF!*#REF!</f>
        <v>#REF!</v>
      </c>
      <c r="Y67" s="7" t="e">
        <f>'FNS Improved - Step 1'!Y67*#REF!*#REF!</f>
        <v>#REF!</v>
      </c>
      <c r="Z67" s="7" t="e">
        <f>'FNS Improved - Step 1'!Z67*#REF!*#REF!</f>
        <v>#REF!</v>
      </c>
      <c r="AA67" s="7" t="e">
        <f>'FNS Improved - Step 1'!AA67*#REF!*#REF!</f>
        <v>#REF!</v>
      </c>
      <c r="AB67" s="7" t="e">
        <f>'FNS Improved - Step 1'!AB67*#REF!*#REF!</f>
        <v>#REF!</v>
      </c>
      <c r="AC67" s="7" t="e">
        <f>'FNS Improved - Step 1'!AC67*#REF!*#REF!</f>
        <v>#REF!</v>
      </c>
      <c r="AD67" s="7" t="e">
        <f>'FNS Improved - Step 1'!AD67*#REF!*#REF!</f>
        <v>#REF!</v>
      </c>
      <c r="AE67" s="7" t="e">
        <f>'FNS Improved - Step 1'!AE67*#REF!*#REF!</f>
        <v>#REF!</v>
      </c>
      <c r="AF67" s="7" t="e">
        <f>'FNS Improved - Step 1'!AF67*#REF!*#REF!</f>
        <v>#REF!</v>
      </c>
      <c r="AG67" s="7" t="e">
        <f>'FNS Improved - Step 1'!AG67*#REF!*#REF!</f>
        <v>#REF!</v>
      </c>
      <c r="AH67" s="7" t="e">
        <f>'FNS Improved - Step 1'!AH67*#REF!*#REF!</f>
        <v>#REF!</v>
      </c>
      <c r="AI67" s="7" t="e">
        <f>'FNS Improved - Step 1'!AI67*#REF!*#REF!</f>
        <v>#REF!</v>
      </c>
      <c r="AJ67" s="7" t="e">
        <f>'FNS Improved - Step 1'!AJ67*#REF!*#REF!</f>
        <v>#REF!</v>
      </c>
      <c r="AL67" s="5"/>
      <c r="AM67" s="7"/>
      <c r="AN67" s="7"/>
      <c r="AO67" s="7"/>
      <c r="AP67" s="7"/>
      <c r="AQ67" s="7"/>
      <c r="AR67" s="7"/>
      <c r="AS67" s="7"/>
      <c r="AT67" s="7"/>
      <c r="AU67" s="7"/>
      <c r="AV67" s="7"/>
      <c r="AW67" s="7"/>
      <c r="AX67" s="7"/>
      <c r="AY67" s="7"/>
      <c r="AZ67" s="7"/>
      <c r="BA67" s="7"/>
      <c r="BB67" s="7"/>
      <c r="BC67" s="7"/>
      <c r="BD67" s="7"/>
      <c r="BE67" s="7"/>
      <c r="BF67" s="9"/>
      <c r="BG67" s="1"/>
      <c r="BH67" s="1"/>
      <c r="BI67" s="1"/>
      <c r="BJ67" s="1"/>
      <c r="BK67" s="1"/>
      <c r="BL67" s="1"/>
      <c r="BM67" s="1"/>
      <c r="BN67" s="1"/>
      <c r="BO67" s="1"/>
      <c r="BP67" s="1"/>
      <c r="BQ67" s="1"/>
      <c r="BR67" s="1"/>
      <c r="BS67" s="1"/>
      <c r="BT67" s="1"/>
      <c r="BU67" s="1"/>
    </row>
    <row r="68" spans="1:73">
      <c r="A68" s="5">
        <v>64</v>
      </c>
      <c r="B68" s="17" t="e">
        <f>'FNS Improved - Step 1'!B68*#REF!*#REF!</f>
        <v>#REF!</v>
      </c>
      <c r="C68" s="7" t="e">
        <f>'FNS Improved - Step 1'!C68*#REF!*#REF!</f>
        <v>#REF!</v>
      </c>
      <c r="D68" s="13" t="e">
        <f>'FNS Improved - Step 1'!D68*#REF!*#REF!</f>
        <v>#REF!</v>
      </c>
      <c r="E68" s="13" t="e">
        <f>'FNS Improved - Step 1'!E68*#REF!*#REF!</f>
        <v>#REF!</v>
      </c>
      <c r="F68" s="13" t="e">
        <f>'FNS Improved - Step 1'!F68*#REF!*#REF!</f>
        <v>#REF!</v>
      </c>
      <c r="G68" s="13" t="e">
        <f>'FNS Improved - Step 1'!G68*#REF!*#REF!</f>
        <v>#REF!</v>
      </c>
      <c r="H68" s="13" t="e">
        <f>'FNS Improved - Step 1'!H68*#REF!*#REF!</f>
        <v>#REF!</v>
      </c>
      <c r="I68" s="13" t="e">
        <f>'FNS Improved - Step 1'!I68*#REF!*#REF!</f>
        <v>#REF!</v>
      </c>
      <c r="J68" s="13" t="e">
        <f>'FNS Improved - Step 1'!J68*#REF!*#REF!</f>
        <v>#REF!</v>
      </c>
      <c r="K68" s="13" t="e">
        <f>'FNS Improved - Step 1'!K68*#REF!*#REF!</f>
        <v>#REF!</v>
      </c>
      <c r="L68" s="13" t="e">
        <f>'FNS Improved - Step 1'!L68*#REF!*#REF!</f>
        <v>#REF!</v>
      </c>
      <c r="M68" s="13" t="e">
        <f>'FNS Improved - Step 1'!M68*#REF!*#REF!</f>
        <v>#REF!</v>
      </c>
      <c r="N68" s="13" t="e">
        <f>'FNS Improved - Step 1'!N68*#REF!*#REF!</f>
        <v>#REF!</v>
      </c>
      <c r="O68" s="13" t="e">
        <f>'FNS Improved - Step 1'!O68*#REF!*#REF!</f>
        <v>#REF!</v>
      </c>
      <c r="P68" s="13" t="e">
        <f>'FNS Improved - Step 1'!P68*#REF!*#REF!</f>
        <v>#REF!</v>
      </c>
      <c r="Q68" s="13" t="e">
        <f>'FNS Improved - Step 1'!Q68*#REF!*#REF!</f>
        <v>#REF!</v>
      </c>
      <c r="R68" s="8" t="e">
        <f>'FNS Improved - Step 1'!R68*#REF!*#REF!</f>
        <v>#REF!</v>
      </c>
      <c r="S68" s="13" t="e">
        <f>'FNS Improved - Step 1'!S68*#REF!*#REF!</f>
        <v>#REF!</v>
      </c>
      <c r="T68" s="7" t="e">
        <f>'FNS Improved - Step 1'!T68*#REF!*#REF!</f>
        <v>#REF!</v>
      </c>
      <c r="U68" s="7" t="e">
        <f>'FNS Improved - Step 1'!U68*#REF!*#REF!</f>
        <v>#REF!</v>
      </c>
      <c r="V68" s="7" t="e">
        <f>'FNS Improved - Step 1'!V68*#REF!*#REF!</f>
        <v>#REF!</v>
      </c>
      <c r="W68" s="7" t="e">
        <f>'FNS Improved - Step 1'!W68*#REF!*#REF!</f>
        <v>#REF!</v>
      </c>
      <c r="X68" s="7" t="e">
        <f>'FNS Improved - Step 1'!X68*#REF!*#REF!</f>
        <v>#REF!</v>
      </c>
      <c r="Y68" s="7" t="e">
        <f>'FNS Improved - Step 1'!Y68*#REF!*#REF!</f>
        <v>#REF!</v>
      </c>
      <c r="Z68" s="7" t="e">
        <f>'FNS Improved - Step 1'!Z68*#REF!*#REF!</f>
        <v>#REF!</v>
      </c>
      <c r="AA68" s="7" t="e">
        <f>'FNS Improved - Step 1'!AA68*#REF!*#REF!</f>
        <v>#REF!</v>
      </c>
      <c r="AB68" s="7" t="e">
        <f>'FNS Improved - Step 1'!AB68*#REF!*#REF!</f>
        <v>#REF!</v>
      </c>
      <c r="AC68" s="7" t="e">
        <f>'FNS Improved - Step 1'!AC68*#REF!*#REF!</f>
        <v>#REF!</v>
      </c>
      <c r="AD68" s="7" t="e">
        <f>'FNS Improved - Step 1'!AD68*#REF!*#REF!</f>
        <v>#REF!</v>
      </c>
      <c r="AE68" s="7" t="e">
        <f>'FNS Improved - Step 1'!AE68*#REF!*#REF!</f>
        <v>#REF!</v>
      </c>
      <c r="AF68" s="7" t="e">
        <f>'FNS Improved - Step 1'!AF68*#REF!*#REF!</f>
        <v>#REF!</v>
      </c>
      <c r="AG68" s="7" t="e">
        <f>'FNS Improved - Step 1'!AG68*#REF!*#REF!</f>
        <v>#REF!</v>
      </c>
      <c r="AH68" s="7" t="e">
        <f>'FNS Improved - Step 1'!AH68*#REF!*#REF!</f>
        <v>#REF!</v>
      </c>
      <c r="AI68" s="7" t="e">
        <f>'FNS Improved - Step 1'!AI68*#REF!*#REF!</f>
        <v>#REF!</v>
      </c>
      <c r="AJ68" s="7" t="e">
        <f>'FNS Improved - Step 1'!AJ68*#REF!*#REF!</f>
        <v>#REF!</v>
      </c>
      <c r="AL68" s="5"/>
      <c r="AM68" s="7"/>
      <c r="AN68" s="7"/>
      <c r="AO68" s="7"/>
      <c r="AP68" s="7"/>
      <c r="AQ68" s="7"/>
      <c r="AR68" s="7"/>
      <c r="AS68" s="7"/>
      <c r="AT68" s="7"/>
      <c r="AU68" s="7"/>
      <c r="AV68" s="7"/>
      <c r="AW68" s="7"/>
      <c r="AX68" s="7"/>
      <c r="AY68" s="7"/>
      <c r="AZ68" s="7"/>
      <c r="BA68" s="7"/>
      <c r="BB68" s="7"/>
      <c r="BC68" s="7"/>
      <c r="BD68" s="7"/>
      <c r="BE68" s="8"/>
      <c r="BF68" s="1"/>
      <c r="BG68" s="1"/>
      <c r="BH68" s="1"/>
      <c r="BI68" s="1"/>
      <c r="BJ68" s="1"/>
      <c r="BK68" s="1"/>
      <c r="BL68" s="1"/>
      <c r="BM68" s="1"/>
      <c r="BN68" s="1"/>
      <c r="BO68" s="1"/>
      <c r="BP68" s="1"/>
      <c r="BQ68" s="1"/>
      <c r="BR68" s="1"/>
      <c r="BS68" s="1"/>
      <c r="BT68" s="1"/>
      <c r="BU68" s="1"/>
    </row>
    <row r="69" spans="1:73">
      <c r="A69" s="5">
        <v>65</v>
      </c>
      <c r="B69" s="17" t="e">
        <f>'FNS Improved - Step 1'!B69*#REF!*#REF!</f>
        <v>#REF!</v>
      </c>
      <c r="C69" s="7" t="e">
        <f>'FNS Improved - Step 1'!C69*#REF!*#REF!</f>
        <v>#REF!</v>
      </c>
      <c r="D69" s="13" t="e">
        <f>'FNS Improved - Step 1'!D69*#REF!*#REF!</f>
        <v>#REF!</v>
      </c>
      <c r="E69" s="13" t="e">
        <f>'FNS Improved - Step 1'!E69*#REF!*#REF!</f>
        <v>#REF!</v>
      </c>
      <c r="F69" s="13" t="e">
        <f>'FNS Improved - Step 1'!F69*#REF!*#REF!</f>
        <v>#REF!</v>
      </c>
      <c r="G69" s="13" t="e">
        <f>'FNS Improved - Step 1'!G69*#REF!*#REF!</f>
        <v>#REF!</v>
      </c>
      <c r="H69" s="13" t="e">
        <f>'FNS Improved - Step 1'!H69*#REF!*#REF!</f>
        <v>#REF!</v>
      </c>
      <c r="I69" s="13" t="e">
        <f>'FNS Improved - Step 1'!I69*#REF!*#REF!</f>
        <v>#REF!</v>
      </c>
      <c r="J69" s="13" t="e">
        <f>'FNS Improved - Step 1'!J69*#REF!*#REF!</f>
        <v>#REF!</v>
      </c>
      <c r="K69" s="13" t="e">
        <f>'FNS Improved - Step 1'!K69*#REF!*#REF!</f>
        <v>#REF!</v>
      </c>
      <c r="L69" s="13" t="e">
        <f>'FNS Improved - Step 1'!L69*#REF!*#REF!</f>
        <v>#REF!</v>
      </c>
      <c r="M69" s="13" t="e">
        <f>'FNS Improved - Step 1'!M69*#REF!*#REF!</f>
        <v>#REF!</v>
      </c>
      <c r="N69" s="13" t="e">
        <f>'FNS Improved - Step 1'!N69*#REF!*#REF!</f>
        <v>#REF!</v>
      </c>
      <c r="O69" s="13" t="e">
        <f>'FNS Improved - Step 1'!O69*#REF!*#REF!</f>
        <v>#REF!</v>
      </c>
      <c r="P69" s="13" t="e">
        <f>'FNS Improved - Step 1'!P69*#REF!*#REF!</f>
        <v>#REF!</v>
      </c>
      <c r="Q69" s="13" t="e">
        <f>'FNS Improved - Step 1'!Q69*#REF!*#REF!</f>
        <v>#REF!</v>
      </c>
      <c r="R69" s="9" t="e">
        <f>'FNS Improved - Step 1'!R69*#REF!*#REF!</f>
        <v>#REF!</v>
      </c>
      <c r="S69" s="7" t="e">
        <f>'FNS Improved - Step 1'!S69*#REF!*#REF!</f>
        <v>#REF!</v>
      </c>
      <c r="T69" s="7" t="e">
        <f>'FNS Improved - Step 1'!T69*#REF!*#REF!</f>
        <v>#REF!</v>
      </c>
      <c r="U69" s="7" t="e">
        <f>'FNS Improved - Step 1'!U69*#REF!*#REF!</f>
        <v>#REF!</v>
      </c>
      <c r="V69" s="7" t="e">
        <f>'FNS Improved - Step 1'!V69*#REF!*#REF!</f>
        <v>#REF!</v>
      </c>
      <c r="W69" s="7" t="e">
        <f>'FNS Improved - Step 1'!W69*#REF!*#REF!</f>
        <v>#REF!</v>
      </c>
      <c r="X69" s="7" t="e">
        <f>'FNS Improved - Step 1'!X69*#REF!*#REF!</f>
        <v>#REF!</v>
      </c>
      <c r="Y69" s="7" t="e">
        <f>'FNS Improved - Step 1'!Y69*#REF!*#REF!</f>
        <v>#REF!</v>
      </c>
      <c r="Z69" s="7" t="e">
        <f>'FNS Improved - Step 1'!Z69*#REF!*#REF!</f>
        <v>#REF!</v>
      </c>
      <c r="AA69" s="7" t="e">
        <f>'FNS Improved - Step 1'!AA69*#REF!*#REF!</f>
        <v>#REF!</v>
      </c>
      <c r="AB69" s="7" t="e">
        <f>'FNS Improved - Step 1'!AB69*#REF!*#REF!</f>
        <v>#REF!</v>
      </c>
      <c r="AC69" s="7" t="e">
        <f>'FNS Improved - Step 1'!AC69*#REF!*#REF!</f>
        <v>#REF!</v>
      </c>
      <c r="AD69" s="7" t="e">
        <f>'FNS Improved - Step 1'!AD69*#REF!*#REF!</f>
        <v>#REF!</v>
      </c>
      <c r="AE69" s="7" t="e">
        <f>'FNS Improved - Step 1'!AE69*#REF!*#REF!</f>
        <v>#REF!</v>
      </c>
      <c r="AF69" s="7" t="e">
        <f>'FNS Improved - Step 1'!AF69*#REF!*#REF!</f>
        <v>#REF!</v>
      </c>
      <c r="AG69" s="7" t="e">
        <f>'FNS Improved - Step 1'!AG69*#REF!*#REF!</f>
        <v>#REF!</v>
      </c>
      <c r="AH69" s="7" t="e">
        <f>'FNS Improved - Step 1'!AH69*#REF!*#REF!</f>
        <v>#REF!</v>
      </c>
      <c r="AI69" s="7" t="e">
        <f>'FNS Improved - Step 1'!AI69*#REF!*#REF!</f>
        <v>#REF!</v>
      </c>
      <c r="AJ69" s="7" t="e">
        <f>'FNS Improved - Step 1'!AJ69*#REF!*#REF!</f>
        <v>#REF!</v>
      </c>
      <c r="AL69" s="5"/>
      <c r="AM69" s="7"/>
      <c r="AN69" s="7"/>
      <c r="AO69" s="7"/>
      <c r="AP69" s="7"/>
      <c r="AQ69" s="7"/>
      <c r="AR69" s="7"/>
      <c r="AS69" s="7"/>
      <c r="AT69" s="7"/>
      <c r="AU69" s="7"/>
      <c r="AV69" s="7"/>
      <c r="AW69" s="7"/>
      <c r="AX69" s="7"/>
      <c r="AY69" s="7"/>
      <c r="AZ69" s="7"/>
      <c r="BA69" s="7"/>
      <c r="BB69" s="7"/>
      <c r="BC69" s="7"/>
      <c r="BD69" s="7"/>
      <c r="BE69" s="9"/>
      <c r="BF69" s="1"/>
      <c r="BG69" s="1"/>
      <c r="BH69" s="1"/>
      <c r="BI69" s="1"/>
      <c r="BJ69" s="1"/>
      <c r="BK69" s="1"/>
      <c r="BL69" s="1"/>
      <c r="BM69" s="1"/>
      <c r="BN69" s="1"/>
      <c r="BO69" s="1"/>
      <c r="BP69" s="1"/>
      <c r="BQ69" s="1"/>
      <c r="BR69" s="1"/>
      <c r="BS69" s="1"/>
      <c r="BT69" s="1"/>
      <c r="BU69" s="1"/>
    </row>
    <row r="70" spans="1:73">
      <c r="A70" s="5">
        <v>66</v>
      </c>
      <c r="B70" s="17" t="e">
        <f>'FNS Improved - Step 1'!B70*#REF!*#REF!</f>
        <v>#REF!</v>
      </c>
      <c r="C70" s="7" t="e">
        <f>'FNS Improved - Step 1'!C70*#REF!*#REF!</f>
        <v>#REF!</v>
      </c>
      <c r="D70" s="13" t="e">
        <f>'FNS Improved - Step 1'!D70*#REF!*#REF!</f>
        <v>#REF!</v>
      </c>
      <c r="E70" s="13" t="e">
        <f>'FNS Improved - Step 1'!E70*#REF!*#REF!</f>
        <v>#REF!</v>
      </c>
      <c r="F70" s="13" t="e">
        <f>'FNS Improved - Step 1'!F70*#REF!*#REF!</f>
        <v>#REF!</v>
      </c>
      <c r="G70" s="13" t="e">
        <f>'FNS Improved - Step 1'!G70*#REF!*#REF!</f>
        <v>#REF!</v>
      </c>
      <c r="H70" s="13" t="e">
        <f>'FNS Improved - Step 1'!H70*#REF!*#REF!</f>
        <v>#REF!</v>
      </c>
      <c r="I70" s="13" t="e">
        <f>'FNS Improved - Step 1'!I70*#REF!*#REF!</f>
        <v>#REF!</v>
      </c>
      <c r="J70" s="13" t="e">
        <f>'FNS Improved - Step 1'!J70*#REF!*#REF!</f>
        <v>#REF!</v>
      </c>
      <c r="K70" s="13" t="e">
        <f>'FNS Improved - Step 1'!K70*#REF!*#REF!</f>
        <v>#REF!</v>
      </c>
      <c r="L70" s="13" t="e">
        <f>'FNS Improved - Step 1'!L70*#REF!*#REF!</f>
        <v>#REF!</v>
      </c>
      <c r="M70" s="13" t="e">
        <f>'FNS Improved - Step 1'!M70*#REF!*#REF!</f>
        <v>#REF!</v>
      </c>
      <c r="N70" s="13" t="e">
        <f>'FNS Improved - Step 1'!N70*#REF!*#REF!</f>
        <v>#REF!</v>
      </c>
      <c r="O70" s="13" t="e">
        <f>'FNS Improved - Step 1'!O70*#REF!*#REF!</f>
        <v>#REF!</v>
      </c>
      <c r="P70" s="13" t="e">
        <f>'FNS Improved - Step 1'!P70*#REF!*#REF!</f>
        <v>#REF!</v>
      </c>
      <c r="Q70" s="8" t="e">
        <f>'FNS Improved - Step 1'!Q70*#REF!*#REF!</f>
        <v>#REF!</v>
      </c>
      <c r="R70" s="7" t="e">
        <f>'FNS Improved - Step 1'!R70*#REF!*#REF!</f>
        <v>#REF!</v>
      </c>
      <c r="S70" s="7" t="e">
        <f>'FNS Improved - Step 1'!S70*#REF!*#REF!</f>
        <v>#REF!</v>
      </c>
      <c r="T70" s="7" t="e">
        <f>'FNS Improved - Step 1'!T70*#REF!*#REF!</f>
        <v>#REF!</v>
      </c>
      <c r="U70" s="7" t="e">
        <f>'FNS Improved - Step 1'!U70*#REF!*#REF!</f>
        <v>#REF!</v>
      </c>
      <c r="V70" s="7" t="e">
        <f>'FNS Improved - Step 1'!V70*#REF!*#REF!</f>
        <v>#REF!</v>
      </c>
      <c r="W70" s="7" t="e">
        <f>'FNS Improved - Step 1'!W70*#REF!*#REF!</f>
        <v>#REF!</v>
      </c>
      <c r="X70" s="7" t="e">
        <f>'FNS Improved - Step 1'!X70*#REF!*#REF!</f>
        <v>#REF!</v>
      </c>
      <c r="Y70" s="7" t="e">
        <f>'FNS Improved - Step 1'!Y70*#REF!*#REF!</f>
        <v>#REF!</v>
      </c>
      <c r="Z70" s="7" t="e">
        <f>'FNS Improved - Step 1'!Z70*#REF!*#REF!</f>
        <v>#REF!</v>
      </c>
      <c r="AA70" s="7" t="e">
        <f>'FNS Improved - Step 1'!AA70*#REF!*#REF!</f>
        <v>#REF!</v>
      </c>
      <c r="AB70" s="7" t="e">
        <f>'FNS Improved - Step 1'!AB70*#REF!*#REF!</f>
        <v>#REF!</v>
      </c>
      <c r="AC70" s="7" t="e">
        <f>'FNS Improved - Step 1'!AC70*#REF!*#REF!</f>
        <v>#REF!</v>
      </c>
      <c r="AD70" s="7" t="e">
        <f>'FNS Improved - Step 1'!AD70*#REF!*#REF!</f>
        <v>#REF!</v>
      </c>
      <c r="AE70" s="7" t="e">
        <f>'FNS Improved - Step 1'!AE70*#REF!*#REF!</f>
        <v>#REF!</v>
      </c>
      <c r="AF70" s="7" t="e">
        <f>'FNS Improved - Step 1'!AF70*#REF!*#REF!</f>
        <v>#REF!</v>
      </c>
      <c r="AG70" s="7" t="e">
        <f>'FNS Improved - Step 1'!AG70*#REF!*#REF!</f>
        <v>#REF!</v>
      </c>
      <c r="AH70" s="7" t="e">
        <f>'FNS Improved - Step 1'!AH70*#REF!*#REF!</f>
        <v>#REF!</v>
      </c>
      <c r="AI70" s="7" t="e">
        <f>'FNS Improved - Step 1'!AI70*#REF!*#REF!</f>
        <v>#REF!</v>
      </c>
      <c r="AJ70" s="7" t="e">
        <f>'FNS Improved - Step 1'!AJ70*#REF!*#REF!</f>
        <v>#REF!</v>
      </c>
      <c r="AL70" s="5"/>
      <c r="AM70" s="7"/>
      <c r="AN70" s="7"/>
      <c r="AO70" s="7"/>
      <c r="AP70" s="7"/>
      <c r="AQ70" s="7"/>
      <c r="AR70" s="7"/>
      <c r="AS70" s="7"/>
      <c r="AT70" s="7"/>
      <c r="AU70" s="7"/>
      <c r="AV70" s="7"/>
      <c r="AW70" s="7"/>
      <c r="AX70" s="7"/>
      <c r="AY70" s="7"/>
      <c r="AZ70" s="7"/>
      <c r="BA70" s="7"/>
      <c r="BB70" s="7"/>
      <c r="BC70" s="7"/>
      <c r="BD70" s="8"/>
      <c r="BE70" s="1"/>
      <c r="BF70" s="1"/>
      <c r="BG70" s="1"/>
      <c r="BH70" s="1"/>
      <c r="BI70" s="1"/>
      <c r="BJ70" s="1"/>
      <c r="BK70" s="1"/>
      <c r="BL70" s="1"/>
      <c r="BM70" s="1"/>
      <c r="BN70" s="1"/>
      <c r="BO70" s="1"/>
      <c r="BP70" s="1"/>
      <c r="BQ70" s="1"/>
      <c r="BR70" s="1"/>
      <c r="BS70" s="1"/>
      <c r="BT70" s="1"/>
      <c r="BU70" s="7"/>
    </row>
    <row r="71" spans="1:73">
      <c r="A71" s="5">
        <v>67</v>
      </c>
      <c r="B71" s="17" t="e">
        <f>'FNS Improved - Step 1'!B71*#REF!*#REF!</f>
        <v>#REF!</v>
      </c>
      <c r="C71" s="7" t="e">
        <f>'FNS Improved - Step 1'!C71*#REF!*#REF!</f>
        <v>#REF!</v>
      </c>
      <c r="D71" s="13" t="e">
        <f>'FNS Improved - Step 1'!D71*#REF!*#REF!</f>
        <v>#REF!</v>
      </c>
      <c r="E71" s="13" t="e">
        <f>'FNS Improved - Step 1'!E71*#REF!*#REF!</f>
        <v>#REF!</v>
      </c>
      <c r="F71" s="13" t="e">
        <f>'FNS Improved - Step 1'!F71*#REF!*#REF!</f>
        <v>#REF!</v>
      </c>
      <c r="G71" s="13" t="e">
        <f>'FNS Improved - Step 1'!G71*#REF!*#REF!</f>
        <v>#REF!</v>
      </c>
      <c r="H71" s="13" t="e">
        <f>'FNS Improved - Step 1'!H71*#REF!*#REF!</f>
        <v>#REF!</v>
      </c>
      <c r="I71" s="13" t="e">
        <f>'FNS Improved - Step 1'!I71*#REF!*#REF!</f>
        <v>#REF!</v>
      </c>
      <c r="J71" s="13" t="e">
        <f>'FNS Improved - Step 1'!J71*#REF!*#REF!</f>
        <v>#REF!</v>
      </c>
      <c r="K71" s="13" t="e">
        <f>'FNS Improved - Step 1'!K71*#REF!*#REF!</f>
        <v>#REF!</v>
      </c>
      <c r="L71" s="13" t="e">
        <f>'FNS Improved - Step 1'!L71*#REF!*#REF!</f>
        <v>#REF!</v>
      </c>
      <c r="M71" s="36" t="e">
        <f>+AVERAGE(L72,N70)</f>
        <v>#REF!</v>
      </c>
      <c r="N71" s="13" t="e">
        <f>'FNS Improved - Step 1'!N71*#REF!*#REF!</f>
        <v>#REF!</v>
      </c>
      <c r="O71" s="13" t="e">
        <f>'FNS Improved - Step 1'!O71*#REF!*#REF!</f>
        <v>#REF!</v>
      </c>
      <c r="P71" s="13" t="e">
        <f>'FNS Improved - Step 1'!P71*#REF!*#REF!</f>
        <v>#REF!</v>
      </c>
      <c r="Q71" s="8" t="e">
        <f>'FNS Improved - Step 1'!Q71*#REF!*#REF!</f>
        <v>#REF!</v>
      </c>
      <c r="R71" s="7" t="e">
        <f>'FNS Improved - Step 1'!R71*#REF!*#REF!</f>
        <v>#REF!</v>
      </c>
      <c r="S71" s="7" t="e">
        <f>'FNS Improved - Step 1'!S71*#REF!*#REF!</f>
        <v>#REF!</v>
      </c>
      <c r="T71" s="7" t="e">
        <f>'FNS Improved - Step 1'!T71*#REF!*#REF!</f>
        <v>#REF!</v>
      </c>
      <c r="U71" s="7" t="e">
        <f>'FNS Improved - Step 1'!U71*#REF!*#REF!</f>
        <v>#REF!</v>
      </c>
      <c r="V71" s="7" t="e">
        <f>'FNS Improved - Step 1'!V71*#REF!*#REF!</f>
        <v>#REF!</v>
      </c>
      <c r="W71" s="7" t="e">
        <f>'FNS Improved - Step 1'!W71*#REF!*#REF!</f>
        <v>#REF!</v>
      </c>
      <c r="X71" s="7" t="e">
        <f>'FNS Improved - Step 1'!X71*#REF!*#REF!</f>
        <v>#REF!</v>
      </c>
      <c r="Y71" s="7" t="e">
        <f>'FNS Improved - Step 1'!Y71*#REF!*#REF!</f>
        <v>#REF!</v>
      </c>
      <c r="Z71" s="7" t="e">
        <f>'FNS Improved - Step 1'!Z71*#REF!*#REF!</f>
        <v>#REF!</v>
      </c>
      <c r="AA71" s="7" t="e">
        <f>'FNS Improved - Step 1'!AA71*#REF!*#REF!</f>
        <v>#REF!</v>
      </c>
      <c r="AB71" s="7" t="e">
        <f>'FNS Improved - Step 1'!AB71*#REF!*#REF!</f>
        <v>#REF!</v>
      </c>
      <c r="AC71" s="7" t="e">
        <f>'FNS Improved - Step 1'!AC71*#REF!*#REF!</f>
        <v>#REF!</v>
      </c>
      <c r="AD71" s="7" t="e">
        <f>'FNS Improved - Step 1'!AD71*#REF!*#REF!</f>
        <v>#REF!</v>
      </c>
      <c r="AE71" s="7" t="e">
        <f>'FNS Improved - Step 1'!AE71*#REF!*#REF!</f>
        <v>#REF!</v>
      </c>
      <c r="AF71" s="7" t="e">
        <f>'FNS Improved - Step 1'!AF71*#REF!*#REF!</f>
        <v>#REF!</v>
      </c>
      <c r="AG71" s="7" t="e">
        <f>'FNS Improved - Step 1'!AG71*#REF!*#REF!</f>
        <v>#REF!</v>
      </c>
      <c r="AH71" s="7" t="e">
        <f>'FNS Improved - Step 1'!AH71*#REF!*#REF!</f>
        <v>#REF!</v>
      </c>
      <c r="AI71" s="7" t="e">
        <f>'FNS Improved - Step 1'!AI71*#REF!*#REF!</f>
        <v>#REF!</v>
      </c>
      <c r="AJ71" s="7" t="e">
        <f>'FNS Improved - Step 1'!AJ71*#REF!*#REF!</f>
        <v>#REF!</v>
      </c>
      <c r="AL71" s="5"/>
      <c r="AM71" s="7"/>
      <c r="AN71" s="7"/>
      <c r="AO71" s="7"/>
      <c r="AP71" s="7"/>
      <c r="AQ71" s="7"/>
      <c r="AR71" s="7"/>
      <c r="AS71" s="7"/>
      <c r="AT71" s="7"/>
      <c r="AU71" s="7"/>
      <c r="AV71" s="7"/>
      <c r="AW71" s="7"/>
      <c r="AX71" s="7"/>
      <c r="AY71" s="7"/>
      <c r="AZ71" s="7"/>
      <c r="BA71" s="7"/>
      <c r="BB71" s="7"/>
      <c r="BC71" s="7"/>
      <c r="BD71" s="8"/>
      <c r="BE71" s="1"/>
      <c r="BF71" s="1"/>
      <c r="BG71" s="1"/>
      <c r="BH71" s="1"/>
      <c r="BI71" s="1"/>
      <c r="BJ71" s="1"/>
      <c r="BK71" s="1"/>
      <c r="BL71" s="1"/>
      <c r="BM71" s="1"/>
      <c r="BN71" s="1"/>
      <c r="BO71" s="1"/>
      <c r="BP71" s="1"/>
      <c r="BQ71" s="1"/>
      <c r="BR71" s="1"/>
      <c r="BS71" s="1"/>
      <c r="BT71" s="7"/>
      <c r="BU71" s="7"/>
    </row>
    <row r="72" spans="1:73">
      <c r="A72" s="5">
        <v>68</v>
      </c>
      <c r="B72" s="17" t="e">
        <f>'FNS Improved - Step 1'!B72*#REF!*#REF!</f>
        <v>#REF!</v>
      </c>
      <c r="C72" s="7" t="e">
        <f>'FNS Improved - Step 1'!C72*#REF!*#REF!</f>
        <v>#REF!</v>
      </c>
      <c r="D72" s="13" t="e">
        <f>'FNS Improved - Step 1'!D72*#REF!*#REF!</f>
        <v>#REF!</v>
      </c>
      <c r="E72" s="13" t="e">
        <f>'FNS Improved - Step 1'!E72*#REF!*#REF!</f>
        <v>#REF!</v>
      </c>
      <c r="F72" s="13" t="e">
        <f>'FNS Improved - Step 1'!F72*#REF!*#REF!</f>
        <v>#REF!</v>
      </c>
      <c r="G72" s="13" t="e">
        <f>'FNS Improved - Step 1'!G72*#REF!*#REF!</f>
        <v>#REF!</v>
      </c>
      <c r="H72" s="13" t="e">
        <f>'FNS Improved - Step 1'!H72*#REF!*#REF!</f>
        <v>#REF!</v>
      </c>
      <c r="I72" s="13" t="e">
        <f>'FNS Improved - Step 1'!I72*#REF!*#REF!</f>
        <v>#REF!</v>
      </c>
      <c r="J72" s="13" t="e">
        <f>'FNS Improved - Step 1'!J72*#REF!*#REF!</f>
        <v>#REF!</v>
      </c>
      <c r="K72" s="13" t="e">
        <f>'FNS Improved - Step 1'!K72*#REF!*#REF!</f>
        <v>#REF!</v>
      </c>
      <c r="L72" s="13" t="e">
        <f>'FNS Improved - Step 1'!L72*#REF!*#REF!</f>
        <v>#REF!</v>
      </c>
      <c r="M72" s="36" t="e">
        <f>+(N71-K74)/3+L73</f>
        <v>#REF!</v>
      </c>
      <c r="N72" s="36" t="e">
        <f>+(O71-L74)/3+M73</f>
        <v>#REF!</v>
      </c>
      <c r="O72" s="36" t="e">
        <f>+($P$71-$L$75)/4+N73</f>
        <v>#REF!</v>
      </c>
      <c r="P72" s="13" t="e">
        <f>'FNS Improved - Step 1'!P72*#REF!*#REF!</f>
        <v>#REF!</v>
      </c>
      <c r="Q72" s="8" t="e">
        <f>'FNS Improved - Step 1'!Q72*#REF!*#REF!</f>
        <v>#REF!</v>
      </c>
      <c r="R72" s="7" t="e">
        <f>'FNS Improved - Step 1'!R72*#REF!*#REF!</f>
        <v>#REF!</v>
      </c>
      <c r="S72" s="7" t="e">
        <f>'FNS Improved - Step 1'!S72*#REF!*#REF!</f>
        <v>#REF!</v>
      </c>
      <c r="T72" s="7" t="e">
        <f>'FNS Improved - Step 1'!T72*#REF!*#REF!</f>
        <v>#REF!</v>
      </c>
      <c r="U72" s="7" t="e">
        <f>'FNS Improved - Step 1'!U72*#REF!*#REF!</f>
        <v>#REF!</v>
      </c>
      <c r="V72" s="7" t="e">
        <f>'FNS Improved - Step 1'!V72*#REF!*#REF!</f>
        <v>#REF!</v>
      </c>
      <c r="W72" s="7" t="e">
        <f>'FNS Improved - Step 1'!W72*#REF!*#REF!</f>
        <v>#REF!</v>
      </c>
      <c r="X72" s="7" t="e">
        <f>'FNS Improved - Step 1'!X72*#REF!*#REF!</f>
        <v>#REF!</v>
      </c>
      <c r="Y72" s="7" t="e">
        <f>'FNS Improved - Step 1'!Y72*#REF!*#REF!</f>
        <v>#REF!</v>
      </c>
      <c r="Z72" s="7" t="e">
        <f>'FNS Improved - Step 1'!Z72*#REF!*#REF!</f>
        <v>#REF!</v>
      </c>
      <c r="AA72" s="7" t="e">
        <f>'FNS Improved - Step 1'!AA72*#REF!*#REF!</f>
        <v>#REF!</v>
      </c>
      <c r="AB72" s="7" t="e">
        <f>'FNS Improved - Step 1'!AB72*#REF!*#REF!</f>
        <v>#REF!</v>
      </c>
      <c r="AC72" s="7" t="e">
        <f>'FNS Improved - Step 1'!AC72*#REF!*#REF!</f>
        <v>#REF!</v>
      </c>
      <c r="AD72" s="7" t="e">
        <f>'FNS Improved - Step 1'!AD72*#REF!*#REF!</f>
        <v>#REF!</v>
      </c>
      <c r="AE72" s="7" t="e">
        <f>'FNS Improved - Step 1'!AE72*#REF!*#REF!</f>
        <v>#REF!</v>
      </c>
      <c r="AF72" s="7" t="e">
        <f>'FNS Improved - Step 1'!AF72*#REF!*#REF!</f>
        <v>#REF!</v>
      </c>
      <c r="AG72" s="7" t="e">
        <f>'FNS Improved - Step 1'!AG72*#REF!*#REF!</f>
        <v>#REF!</v>
      </c>
      <c r="AH72" s="7" t="e">
        <f>'FNS Improved - Step 1'!AH72*#REF!*#REF!</f>
        <v>#REF!</v>
      </c>
      <c r="AI72" s="7" t="e">
        <f>'FNS Improved - Step 1'!AI72*#REF!*#REF!</f>
        <v>#REF!</v>
      </c>
      <c r="AJ72" s="7" t="e">
        <f>'FNS Improved - Step 1'!AJ72*#REF!*#REF!</f>
        <v>#REF!</v>
      </c>
      <c r="AL72" s="5"/>
      <c r="AM72" s="7"/>
      <c r="AN72" s="7"/>
      <c r="AO72" s="7"/>
      <c r="AP72" s="7"/>
      <c r="AQ72" s="7"/>
      <c r="AR72" s="7"/>
      <c r="AS72" s="7"/>
      <c r="AT72" s="7"/>
      <c r="AU72" s="7"/>
      <c r="AV72" s="7"/>
      <c r="AW72" s="7"/>
      <c r="AX72" s="7"/>
      <c r="AY72" s="7"/>
      <c r="AZ72" s="7"/>
      <c r="BA72" s="7"/>
      <c r="BB72" s="7"/>
      <c r="BC72" s="7"/>
      <c r="BD72" s="8"/>
      <c r="BE72" s="1"/>
      <c r="BF72" s="1"/>
      <c r="BG72" s="1"/>
      <c r="BH72" s="1"/>
      <c r="BI72" s="1"/>
      <c r="BJ72" s="1"/>
      <c r="BK72" s="1"/>
      <c r="BL72" s="1"/>
      <c r="BM72" s="1"/>
      <c r="BN72" s="1"/>
      <c r="BO72" s="1"/>
      <c r="BP72" s="1"/>
      <c r="BQ72" s="1"/>
      <c r="BR72" s="1"/>
      <c r="BS72" s="7"/>
      <c r="BT72" s="7"/>
      <c r="BU72" s="7"/>
    </row>
    <row r="73" spans="1:73">
      <c r="A73" s="5">
        <v>69</v>
      </c>
      <c r="B73" s="17" t="e">
        <f>'FNS Improved - Step 1'!B73*#REF!*#REF!</f>
        <v>#REF!</v>
      </c>
      <c r="C73" s="7" t="e">
        <f>'FNS Improved - Step 1'!C73*#REF!*#REF!</f>
        <v>#REF!</v>
      </c>
      <c r="D73" s="13" t="e">
        <f>'FNS Improved - Step 1'!D73*#REF!*#REF!</f>
        <v>#REF!</v>
      </c>
      <c r="E73" s="13" t="e">
        <f>'FNS Improved - Step 1'!E73*#REF!*#REF!</f>
        <v>#REF!</v>
      </c>
      <c r="F73" s="13" t="e">
        <f>'FNS Improved - Step 1'!F73*#REF!*#REF!</f>
        <v>#REF!</v>
      </c>
      <c r="G73" s="13" t="e">
        <f>'FNS Improved - Step 1'!G73*#REF!*#REF!</f>
        <v>#REF!</v>
      </c>
      <c r="H73" s="13" t="e">
        <f>'FNS Improved - Step 1'!H73*#REF!*#REF!</f>
        <v>#REF!</v>
      </c>
      <c r="I73" s="13" t="e">
        <f>'FNS Improved - Step 1'!I73*#REF!*#REF!</f>
        <v>#REF!</v>
      </c>
      <c r="J73" s="13" t="e">
        <f>'FNS Improved - Step 1'!J73*#REF!*#REF!</f>
        <v>#REF!</v>
      </c>
      <c r="K73" s="13" t="e">
        <f>'FNS Improved - Step 1'!K73*#REF!*#REF!</f>
        <v>#REF!</v>
      </c>
      <c r="L73" s="36" t="e">
        <f>+(N71-K74)/3+K74</f>
        <v>#REF!</v>
      </c>
      <c r="M73" s="36" t="e">
        <f>+(O71-L74)/3+L74</f>
        <v>#REF!</v>
      </c>
      <c r="N73" s="36" t="e">
        <f>+($P$71-$L$75)/4+M74</f>
        <v>#REF!</v>
      </c>
      <c r="O73" s="13" t="e">
        <f>'FNS Improved - Step 1'!O73*#REF!*#REF!</f>
        <v>#REF!</v>
      </c>
      <c r="P73" s="13" t="e">
        <f>'FNS Improved - Step 1'!P73*#REF!*#REF!</f>
        <v>#REF!</v>
      </c>
      <c r="Q73" s="37" t="e">
        <f>+AVERAGE(P74,R72)</f>
        <v>#REF!</v>
      </c>
      <c r="R73" s="7" t="e">
        <f>'FNS Improved - Step 1'!R73*#REF!*#REF!</f>
        <v>#REF!</v>
      </c>
      <c r="S73" s="7" t="e">
        <f>'FNS Improved - Step 1'!S73*#REF!*#REF!</f>
        <v>#REF!</v>
      </c>
      <c r="T73" s="7" t="e">
        <f>'FNS Improved - Step 1'!T73*#REF!*#REF!</f>
        <v>#REF!</v>
      </c>
      <c r="U73" s="7" t="e">
        <f>'FNS Improved - Step 1'!U73*#REF!*#REF!</f>
        <v>#REF!</v>
      </c>
      <c r="V73" s="7" t="e">
        <f>'FNS Improved - Step 1'!V73*#REF!*#REF!</f>
        <v>#REF!</v>
      </c>
      <c r="W73" s="7" t="e">
        <f>'FNS Improved - Step 1'!W73*#REF!*#REF!</f>
        <v>#REF!</v>
      </c>
      <c r="X73" s="7" t="e">
        <f>'FNS Improved - Step 1'!X73*#REF!*#REF!</f>
        <v>#REF!</v>
      </c>
      <c r="Y73" s="7" t="e">
        <f>'FNS Improved - Step 1'!Y73*#REF!*#REF!</f>
        <v>#REF!</v>
      </c>
      <c r="Z73" s="7" t="e">
        <f>'FNS Improved - Step 1'!Z73*#REF!*#REF!</f>
        <v>#REF!</v>
      </c>
      <c r="AA73" s="7" t="e">
        <f>'FNS Improved - Step 1'!AA73*#REF!*#REF!</f>
        <v>#REF!</v>
      </c>
      <c r="AB73" s="7" t="e">
        <f>'FNS Improved - Step 1'!AB73*#REF!*#REF!</f>
        <v>#REF!</v>
      </c>
      <c r="AC73" s="7" t="e">
        <f>'FNS Improved - Step 1'!AC73*#REF!*#REF!</f>
        <v>#REF!</v>
      </c>
      <c r="AD73" s="7" t="e">
        <f>'FNS Improved - Step 1'!AD73*#REF!*#REF!</f>
        <v>#REF!</v>
      </c>
      <c r="AE73" s="7" t="e">
        <f>'FNS Improved - Step 1'!AE73*#REF!*#REF!</f>
        <v>#REF!</v>
      </c>
      <c r="AF73" s="7" t="e">
        <f>'FNS Improved - Step 1'!AF73*#REF!*#REF!</f>
        <v>#REF!</v>
      </c>
      <c r="AG73" s="7" t="e">
        <f>'FNS Improved - Step 1'!AG73*#REF!*#REF!</f>
        <v>#REF!</v>
      </c>
      <c r="AH73" s="7" t="e">
        <f>'FNS Improved - Step 1'!AH73*#REF!*#REF!</f>
        <v>#REF!</v>
      </c>
      <c r="AI73" s="7" t="e">
        <f>'FNS Improved - Step 1'!AI73*#REF!*#REF!</f>
        <v>#REF!</v>
      </c>
      <c r="AJ73" s="7" t="e">
        <f>'FNS Improved - Step 1'!AJ73*#REF!*#REF!</f>
        <v>#REF!</v>
      </c>
      <c r="AL73" s="5"/>
      <c r="AM73" s="7"/>
      <c r="AN73" s="7"/>
      <c r="AO73" s="7"/>
      <c r="AP73" s="7"/>
      <c r="AQ73" s="7"/>
      <c r="AR73" s="7"/>
      <c r="AS73" s="7"/>
      <c r="AT73" s="7"/>
      <c r="AU73" s="7"/>
      <c r="AV73" s="7"/>
      <c r="AW73" s="7"/>
      <c r="AX73" s="7"/>
      <c r="AY73" s="7"/>
      <c r="AZ73" s="7"/>
      <c r="BA73" s="7"/>
      <c r="BB73" s="7"/>
      <c r="BC73" s="7"/>
      <c r="BD73" s="9"/>
      <c r="BE73" s="1"/>
      <c r="BF73" s="1"/>
      <c r="BG73" s="1"/>
      <c r="BH73" s="1"/>
      <c r="BI73" s="1"/>
      <c r="BJ73" s="1"/>
      <c r="BK73" s="1"/>
      <c r="BL73" s="1"/>
      <c r="BM73" s="1"/>
      <c r="BN73" s="1"/>
      <c r="BO73" s="1"/>
      <c r="BP73" s="1"/>
      <c r="BQ73" s="1"/>
      <c r="BR73" s="7"/>
      <c r="BS73" s="7"/>
      <c r="BT73" s="7"/>
      <c r="BU73" s="7"/>
    </row>
    <row r="74" spans="1:73">
      <c r="A74" s="5">
        <v>70</v>
      </c>
      <c r="B74" s="17" t="e">
        <f>'FNS Improved - Step 1'!B74*#REF!*#REF!</f>
        <v>#REF!</v>
      </c>
      <c r="C74" s="7" t="e">
        <f>'FNS Improved - Step 1'!C74*#REF!*#REF!</f>
        <v>#REF!</v>
      </c>
      <c r="D74" s="13" t="e">
        <f>'FNS Improved - Step 1'!D74*#REF!*#REF!</f>
        <v>#REF!</v>
      </c>
      <c r="E74" s="13" t="e">
        <f>'FNS Improved - Step 1'!E74*#REF!*#REF!</f>
        <v>#REF!</v>
      </c>
      <c r="F74" s="13" t="e">
        <f>'FNS Improved - Step 1'!F74*#REF!*#REF!</f>
        <v>#REF!</v>
      </c>
      <c r="G74" s="13" t="e">
        <f>'FNS Improved - Step 1'!G74*#REF!*#REF!</f>
        <v>#REF!</v>
      </c>
      <c r="H74" s="13" t="e">
        <f>'FNS Improved - Step 1'!H74*#REF!*#REF!</f>
        <v>#REF!</v>
      </c>
      <c r="I74" s="13" t="e">
        <f>'FNS Improved - Step 1'!I74*#REF!*#REF!</f>
        <v>#REF!</v>
      </c>
      <c r="J74" s="13" t="e">
        <f>'FNS Improved - Step 1'!J74*#REF!*#REF!</f>
        <v>#REF!</v>
      </c>
      <c r="K74" s="13" t="e">
        <f>'FNS Improved - Step 1'!K74*#REF!*#REF!</f>
        <v>#REF!</v>
      </c>
      <c r="L74" s="13" t="e">
        <f>'FNS Improved - Step 1'!L74*#REF!*#REF!</f>
        <v>#REF!</v>
      </c>
      <c r="M74" s="36" t="e">
        <f>+($P$71-$L$75)/4+L75</f>
        <v>#REF!</v>
      </c>
      <c r="N74" s="13" t="e">
        <f>'FNS Improved - Step 1'!N74*#REF!*#REF!</f>
        <v>#REF!</v>
      </c>
      <c r="O74" s="13" t="e">
        <f>'FNS Improved - Step 1'!O74*#REF!*#REF!</f>
        <v>#REF!</v>
      </c>
      <c r="P74" s="8" t="e">
        <f>'FNS Improved - Step 1'!P74*#REF!*#REF!</f>
        <v>#REF!</v>
      </c>
      <c r="Q74" s="7" t="e">
        <f>'FNS Improved - Step 1'!Q74*#REF!*#REF!</f>
        <v>#REF!</v>
      </c>
      <c r="R74" s="7" t="e">
        <f>'FNS Improved - Step 1'!R74*#REF!*#REF!</f>
        <v>#REF!</v>
      </c>
      <c r="S74" s="7" t="e">
        <f>'FNS Improved - Step 1'!S74*#REF!*#REF!</f>
        <v>#REF!</v>
      </c>
      <c r="T74" s="7" t="e">
        <f>'FNS Improved - Step 1'!T74*#REF!*#REF!</f>
        <v>#REF!</v>
      </c>
      <c r="U74" s="7" t="e">
        <f>'FNS Improved - Step 1'!U74*#REF!*#REF!</f>
        <v>#REF!</v>
      </c>
      <c r="V74" s="7" t="e">
        <f>'FNS Improved - Step 1'!V74*#REF!*#REF!</f>
        <v>#REF!</v>
      </c>
      <c r="W74" s="7" t="e">
        <f>'FNS Improved - Step 1'!W74*#REF!*#REF!</f>
        <v>#REF!</v>
      </c>
      <c r="X74" s="7" t="e">
        <f>'FNS Improved - Step 1'!X74*#REF!*#REF!</f>
        <v>#REF!</v>
      </c>
      <c r="Y74" s="7" t="e">
        <f>'FNS Improved - Step 1'!Y74*#REF!*#REF!</f>
        <v>#REF!</v>
      </c>
      <c r="Z74" s="7" t="e">
        <f>'FNS Improved - Step 1'!Z74*#REF!*#REF!</f>
        <v>#REF!</v>
      </c>
      <c r="AA74" s="7" t="e">
        <f>'FNS Improved - Step 1'!AA74*#REF!*#REF!</f>
        <v>#REF!</v>
      </c>
      <c r="AB74" s="7" t="e">
        <f>'FNS Improved - Step 1'!AB74*#REF!*#REF!</f>
        <v>#REF!</v>
      </c>
      <c r="AC74" s="7" t="e">
        <f>'FNS Improved - Step 1'!AC74*#REF!*#REF!</f>
        <v>#REF!</v>
      </c>
      <c r="AD74" s="7" t="e">
        <f>'FNS Improved - Step 1'!AD74*#REF!*#REF!</f>
        <v>#REF!</v>
      </c>
      <c r="AE74" s="7" t="e">
        <f>'FNS Improved - Step 1'!AE74*#REF!*#REF!</f>
        <v>#REF!</v>
      </c>
      <c r="AF74" s="7" t="e">
        <f>'FNS Improved - Step 1'!AF74*#REF!*#REF!</f>
        <v>#REF!</v>
      </c>
      <c r="AG74" s="7" t="e">
        <f>'FNS Improved - Step 1'!AG74*#REF!*#REF!</f>
        <v>#REF!</v>
      </c>
      <c r="AH74" s="7" t="e">
        <f>'FNS Improved - Step 1'!AH74*#REF!*#REF!</f>
        <v>#REF!</v>
      </c>
      <c r="AI74" s="7" t="e">
        <f>'FNS Improved - Step 1'!AI74*#REF!*#REF!</f>
        <v>#REF!</v>
      </c>
      <c r="AJ74" s="7" t="e">
        <f>'FNS Improved - Step 1'!AJ74*#REF!*#REF!</f>
        <v>#REF!</v>
      </c>
      <c r="AL74" s="5"/>
      <c r="AM74" s="7"/>
      <c r="AN74" s="7"/>
      <c r="AO74" s="7"/>
      <c r="AP74" s="7"/>
      <c r="AQ74" s="7"/>
      <c r="AR74" s="7"/>
      <c r="AS74" s="7"/>
      <c r="AT74" s="7"/>
      <c r="AU74" s="7"/>
      <c r="AV74" s="7"/>
      <c r="AW74" s="7"/>
      <c r="AX74" s="7"/>
      <c r="AY74" s="7"/>
      <c r="AZ74" s="7"/>
      <c r="BA74" s="7"/>
      <c r="BB74" s="7"/>
      <c r="BC74" s="8"/>
      <c r="BD74" s="1"/>
      <c r="BE74" s="1"/>
      <c r="BF74" s="1"/>
      <c r="BG74" s="1"/>
      <c r="BH74" s="1"/>
      <c r="BI74" s="1"/>
      <c r="BJ74" s="1"/>
      <c r="BK74" s="1"/>
      <c r="BL74" s="1"/>
      <c r="BM74" s="1"/>
      <c r="BN74" s="1"/>
      <c r="BO74" s="1"/>
      <c r="BP74" s="1"/>
      <c r="BQ74" s="7"/>
      <c r="BR74" s="7"/>
      <c r="BS74" s="7"/>
      <c r="BT74" s="7"/>
      <c r="BU74" s="7"/>
    </row>
    <row r="75" spans="1:73">
      <c r="A75" s="5">
        <v>71</v>
      </c>
      <c r="B75" s="17" t="e">
        <f>'FNS Improved - Step 1'!B75*#REF!*#REF!</f>
        <v>#REF!</v>
      </c>
      <c r="C75" s="7" t="e">
        <f>'FNS Improved - Step 1'!C75*#REF!*#REF!</f>
        <v>#REF!</v>
      </c>
      <c r="D75" s="13" t="e">
        <f>'FNS Improved - Step 1'!D75*#REF!*#REF!</f>
        <v>#REF!</v>
      </c>
      <c r="E75" s="13" t="e">
        <f>'FNS Improved - Step 1'!E75*#REF!*#REF!</f>
        <v>#REF!</v>
      </c>
      <c r="F75" s="13" t="e">
        <f>'FNS Improved - Step 1'!F75*#REF!*#REF!</f>
        <v>#REF!</v>
      </c>
      <c r="G75" s="13" t="e">
        <f>'FNS Improved - Step 1'!G75*#REF!*#REF!</f>
        <v>#REF!</v>
      </c>
      <c r="H75" s="13" t="e">
        <f>'FNS Improved - Step 1'!H75*#REF!*#REF!</f>
        <v>#REF!</v>
      </c>
      <c r="I75" s="13" t="e">
        <f>'FNS Improved - Step 1'!I75*#REF!*#REF!</f>
        <v>#REF!</v>
      </c>
      <c r="J75" s="13" t="e">
        <f>'FNS Improved - Step 1'!J75*#REF!*#REF!</f>
        <v>#REF!</v>
      </c>
      <c r="K75" s="13" t="e">
        <f>'FNS Improved - Step 1'!K75*#REF!*#REF!</f>
        <v>#REF!</v>
      </c>
      <c r="L75" s="13" t="e">
        <f>'FNS Improved - Step 1'!L75*#REF!*#REF!</f>
        <v>#REF!</v>
      </c>
      <c r="M75" s="13" t="e">
        <f>'FNS Improved - Step 1'!M75*#REF!*#REF!</f>
        <v>#REF!</v>
      </c>
      <c r="N75" s="13" t="e">
        <f>'FNS Improved - Step 1'!N75*#REF!*#REF!</f>
        <v>#REF!</v>
      </c>
      <c r="O75" s="13" t="e">
        <f>'FNS Improved - Step 1'!O75*#REF!*#REF!</f>
        <v>#REF!</v>
      </c>
      <c r="P75" s="8" t="e">
        <f>'FNS Improved - Step 1'!P75*#REF!*#REF!</f>
        <v>#REF!</v>
      </c>
      <c r="Q75" s="7" t="e">
        <f>'FNS Improved - Step 1'!Q75*#REF!*#REF!</f>
        <v>#REF!</v>
      </c>
      <c r="R75" s="7" t="e">
        <f>'FNS Improved - Step 1'!R75*#REF!*#REF!</f>
        <v>#REF!</v>
      </c>
      <c r="S75" s="7" t="e">
        <f>'FNS Improved - Step 1'!S75*#REF!*#REF!</f>
        <v>#REF!</v>
      </c>
      <c r="T75" s="7" t="e">
        <f>'FNS Improved - Step 1'!T75*#REF!*#REF!</f>
        <v>#REF!</v>
      </c>
      <c r="U75" s="7" t="e">
        <f>'FNS Improved - Step 1'!U75*#REF!*#REF!</f>
        <v>#REF!</v>
      </c>
      <c r="V75" s="7" t="e">
        <f>'FNS Improved - Step 1'!V75*#REF!*#REF!</f>
        <v>#REF!</v>
      </c>
      <c r="W75" s="7" t="e">
        <f>'FNS Improved - Step 1'!W75*#REF!*#REF!</f>
        <v>#REF!</v>
      </c>
      <c r="X75" s="7" t="e">
        <f>'FNS Improved - Step 1'!X75*#REF!*#REF!</f>
        <v>#REF!</v>
      </c>
      <c r="Y75" s="7" t="e">
        <f>'FNS Improved - Step 1'!Y75*#REF!*#REF!</f>
        <v>#REF!</v>
      </c>
      <c r="Z75" s="7" t="e">
        <f>'FNS Improved - Step 1'!Z75*#REF!*#REF!</f>
        <v>#REF!</v>
      </c>
      <c r="AA75" s="7" t="e">
        <f>'FNS Improved - Step 1'!AA75*#REF!*#REF!</f>
        <v>#REF!</v>
      </c>
      <c r="AB75" s="7" t="e">
        <f>'FNS Improved - Step 1'!AB75*#REF!*#REF!</f>
        <v>#REF!</v>
      </c>
      <c r="AC75" s="7" t="e">
        <f>'FNS Improved - Step 1'!AC75*#REF!*#REF!</f>
        <v>#REF!</v>
      </c>
      <c r="AD75" s="7" t="e">
        <f>'FNS Improved - Step 1'!AD75*#REF!*#REF!</f>
        <v>#REF!</v>
      </c>
      <c r="AE75" s="7" t="e">
        <f>'FNS Improved - Step 1'!AE75*#REF!*#REF!</f>
        <v>#REF!</v>
      </c>
      <c r="AF75" s="7" t="e">
        <f>'FNS Improved - Step 1'!AF75*#REF!*#REF!</f>
        <v>#REF!</v>
      </c>
      <c r="AG75" s="7" t="e">
        <f>'FNS Improved - Step 1'!AG75*#REF!*#REF!</f>
        <v>#REF!</v>
      </c>
      <c r="AH75" s="7" t="e">
        <f>'FNS Improved - Step 1'!AH75*#REF!*#REF!</f>
        <v>#REF!</v>
      </c>
      <c r="AI75" s="7" t="e">
        <f>'FNS Improved - Step 1'!AI75*#REF!*#REF!</f>
        <v>#REF!</v>
      </c>
      <c r="AJ75" s="7" t="e">
        <f>'FNS Improved - Step 1'!AJ75*#REF!*#REF!</f>
        <v>#REF!</v>
      </c>
      <c r="AL75" s="5"/>
      <c r="AM75" s="7"/>
      <c r="AN75" s="7"/>
      <c r="AO75" s="7"/>
      <c r="AP75" s="7"/>
      <c r="AQ75" s="7"/>
      <c r="AR75" s="7"/>
      <c r="AS75" s="7"/>
      <c r="AT75" s="7"/>
      <c r="AU75" s="7"/>
      <c r="AV75" s="7"/>
      <c r="AW75" s="7"/>
      <c r="AX75" s="7"/>
      <c r="AY75" s="7"/>
      <c r="AZ75" s="7"/>
      <c r="BA75" s="7"/>
      <c r="BB75" s="7"/>
      <c r="BC75" s="8"/>
      <c r="BD75" s="1"/>
      <c r="BE75" s="1"/>
      <c r="BF75" s="1"/>
      <c r="BG75" s="1"/>
      <c r="BH75" s="1"/>
      <c r="BI75" s="1"/>
      <c r="BJ75" s="1"/>
      <c r="BK75" s="1"/>
      <c r="BL75" s="1"/>
      <c r="BM75" s="1"/>
      <c r="BN75" s="1"/>
      <c r="BO75" s="1"/>
      <c r="BP75" s="7"/>
      <c r="BQ75" s="7"/>
      <c r="BR75" s="7"/>
      <c r="BS75" s="7"/>
      <c r="BT75" s="7"/>
      <c r="BU75" s="7"/>
    </row>
    <row r="76" spans="1:73">
      <c r="A76" s="5">
        <v>72</v>
      </c>
      <c r="B76" s="17" t="e">
        <f>'FNS Improved - Step 1'!B76*#REF!*#REF!</f>
        <v>#REF!</v>
      </c>
      <c r="C76" s="7" t="e">
        <f>'FNS Improved - Step 1'!C76*#REF!*#REF!</f>
        <v>#REF!</v>
      </c>
      <c r="D76" s="13" t="e">
        <f>'FNS Improved - Step 1'!D76*#REF!*#REF!</f>
        <v>#REF!</v>
      </c>
      <c r="E76" s="13" t="e">
        <f>'FNS Improved - Step 1'!E76*#REF!*#REF!</f>
        <v>#REF!</v>
      </c>
      <c r="F76" s="13" t="e">
        <f>'FNS Improved - Step 1'!F76*#REF!*#REF!</f>
        <v>#REF!</v>
      </c>
      <c r="G76" s="13" t="e">
        <f>'FNS Improved - Step 1'!G76*#REF!*#REF!</f>
        <v>#REF!</v>
      </c>
      <c r="H76" s="13" t="e">
        <f>'FNS Improved - Step 1'!H76*#REF!*#REF!</f>
        <v>#REF!</v>
      </c>
      <c r="I76" s="13" t="e">
        <f>'FNS Improved - Step 1'!I76*#REF!*#REF!</f>
        <v>#REF!</v>
      </c>
      <c r="J76" s="13" t="e">
        <f>'FNS Improved - Step 1'!J76*#REF!*#REF!</f>
        <v>#REF!</v>
      </c>
      <c r="K76" s="13" t="e">
        <f>'FNS Improved - Step 1'!K76*#REF!*#REF!</f>
        <v>#REF!</v>
      </c>
      <c r="L76" s="13" t="e">
        <f>'FNS Improved - Step 1'!L76*#REF!*#REF!</f>
        <v>#REF!</v>
      </c>
      <c r="M76" s="13" t="e">
        <f>'FNS Improved - Step 1'!M76*#REF!*#REF!</f>
        <v>#REF!</v>
      </c>
      <c r="N76" s="13" t="e">
        <f>'FNS Improved - Step 1'!N76*#REF!*#REF!</f>
        <v>#REF!</v>
      </c>
      <c r="O76" s="13" t="e">
        <f>'FNS Improved - Step 1'!O76*#REF!*#REF!</f>
        <v>#REF!</v>
      </c>
      <c r="P76" s="9" t="e">
        <f>'FNS Improved - Step 1'!P76*#REF!*#REF!</f>
        <v>#REF!</v>
      </c>
      <c r="Q76" s="7" t="e">
        <f>'FNS Improved - Step 1'!Q76*#REF!*#REF!</f>
        <v>#REF!</v>
      </c>
      <c r="R76" s="7" t="e">
        <f>'FNS Improved - Step 1'!R76*#REF!*#REF!</f>
        <v>#REF!</v>
      </c>
      <c r="S76" s="7" t="e">
        <f>'FNS Improved - Step 1'!S76*#REF!*#REF!</f>
        <v>#REF!</v>
      </c>
      <c r="T76" s="7" t="e">
        <f>'FNS Improved - Step 1'!T76*#REF!*#REF!</f>
        <v>#REF!</v>
      </c>
      <c r="U76" s="7" t="e">
        <f>'FNS Improved - Step 1'!U76*#REF!*#REF!</f>
        <v>#REF!</v>
      </c>
      <c r="V76" s="7" t="e">
        <f>'FNS Improved - Step 1'!V76*#REF!*#REF!</f>
        <v>#REF!</v>
      </c>
      <c r="W76" s="7" t="e">
        <f>'FNS Improved - Step 1'!W76*#REF!*#REF!</f>
        <v>#REF!</v>
      </c>
      <c r="X76" s="7" t="e">
        <f>'FNS Improved - Step 1'!X76*#REF!*#REF!</f>
        <v>#REF!</v>
      </c>
      <c r="Y76" s="7" t="e">
        <f>'FNS Improved - Step 1'!Y76*#REF!*#REF!</f>
        <v>#REF!</v>
      </c>
      <c r="Z76" s="7" t="e">
        <f>'FNS Improved - Step 1'!Z76*#REF!*#REF!</f>
        <v>#REF!</v>
      </c>
      <c r="AA76" s="7" t="e">
        <f>'FNS Improved - Step 1'!AA76*#REF!*#REF!</f>
        <v>#REF!</v>
      </c>
      <c r="AB76" s="7" t="e">
        <f>'FNS Improved - Step 1'!AB76*#REF!*#REF!</f>
        <v>#REF!</v>
      </c>
      <c r="AC76" s="7" t="e">
        <f>'FNS Improved - Step 1'!AC76*#REF!*#REF!</f>
        <v>#REF!</v>
      </c>
      <c r="AD76" s="7" t="e">
        <f>'FNS Improved - Step 1'!AD76*#REF!*#REF!</f>
        <v>#REF!</v>
      </c>
      <c r="AE76" s="7" t="e">
        <f>'FNS Improved - Step 1'!AE76*#REF!*#REF!</f>
        <v>#REF!</v>
      </c>
      <c r="AF76" s="7" t="e">
        <f>'FNS Improved - Step 1'!AF76*#REF!*#REF!</f>
        <v>#REF!</v>
      </c>
      <c r="AG76" s="7" t="e">
        <f>'FNS Improved - Step 1'!AG76*#REF!*#REF!</f>
        <v>#REF!</v>
      </c>
      <c r="AH76" s="7" t="e">
        <f>'FNS Improved - Step 1'!AH76*#REF!*#REF!</f>
        <v>#REF!</v>
      </c>
      <c r="AI76" s="7" t="e">
        <f>'FNS Improved - Step 1'!AI76*#REF!*#REF!</f>
        <v>#REF!</v>
      </c>
      <c r="AJ76" s="7" t="e">
        <f>'FNS Improved - Step 1'!AJ76*#REF!*#REF!</f>
        <v>#REF!</v>
      </c>
      <c r="AL76" s="5"/>
      <c r="AM76" s="7"/>
      <c r="AN76" s="7"/>
      <c r="AO76" s="7"/>
      <c r="AP76" s="7"/>
      <c r="AQ76" s="7"/>
      <c r="AR76" s="7"/>
      <c r="AS76" s="7"/>
      <c r="AT76" s="7"/>
      <c r="AU76" s="7"/>
      <c r="AV76" s="7"/>
      <c r="AW76" s="7"/>
      <c r="AX76" s="7"/>
      <c r="AY76" s="7"/>
      <c r="AZ76" s="7"/>
      <c r="BA76" s="7"/>
      <c r="BB76" s="7"/>
      <c r="BC76" s="9"/>
      <c r="BD76" s="1"/>
      <c r="BE76" s="1"/>
      <c r="BF76" s="1"/>
      <c r="BG76" s="1"/>
      <c r="BH76" s="1"/>
      <c r="BI76" s="1"/>
      <c r="BJ76" s="1"/>
      <c r="BK76" s="1"/>
      <c r="BL76" s="1"/>
      <c r="BM76" s="1"/>
      <c r="BN76" s="1"/>
      <c r="BO76" s="7"/>
      <c r="BP76" s="7"/>
      <c r="BQ76" s="7"/>
      <c r="BR76" s="7"/>
      <c r="BS76" s="7"/>
      <c r="BT76" s="7"/>
      <c r="BU76" s="7"/>
    </row>
    <row r="77" spans="1:73">
      <c r="A77" s="5">
        <v>73</v>
      </c>
      <c r="B77" s="17" t="e">
        <f>'FNS Improved - Step 1'!B77*#REF!*#REF!</f>
        <v>#REF!</v>
      </c>
      <c r="C77" s="7" t="e">
        <f>'FNS Improved - Step 1'!C77*#REF!*#REF!</f>
        <v>#REF!</v>
      </c>
      <c r="D77" s="13" t="e">
        <f>'FNS Improved - Step 1'!D77*#REF!*#REF!</f>
        <v>#REF!</v>
      </c>
      <c r="E77" s="13" t="e">
        <f>'FNS Improved - Step 1'!E77*#REF!*#REF!</f>
        <v>#REF!</v>
      </c>
      <c r="F77" s="13" t="e">
        <f>'FNS Improved - Step 1'!F77*#REF!*#REF!</f>
        <v>#REF!</v>
      </c>
      <c r="G77" s="13" t="e">
        <f>'FNS Improved - Step 1'!G77*#REF!*#REF!</f>
        <v>#REF!</v>
      </c>
      <c r="H77" s="13" t="e">
        <f>'FNS Improved - Step 1'!H77*#REF!*#REF!</f>
        <v>#REF!</v>
      </c>
      <c r="I77" s="13" t="e">
        <f>'FNS Improved - Step 1'!I77*#REF!*#REF!</f>
        <v>#REF!</v>
      </c>
      <c r="J77" s="13" t="e">
        <f>'FNS Improved - Step 1'!J77*#REF!*#REF!</f>
        <v>#REF!</v>
      </c>
      <c r="K77" s="13" t="e">
        <f>'FNS Improved - Step 1'!K77*#REF!*#REF!</f>
        <v>#REF!</v>
      </c>
      <c r="L77" s="13" t="e">
        <f>'FNS Improved - Step 1'!L77*#REF!*#REF!</f>
        <v>#REF!</v>
      </c>
      <c r="M77" s="13" t="e">
        <f>'FNS Improved - Step 1'!M77*#REF!*#REF!</f>
        <v>#REF!</v>
      </c>
      <c r="N77" s="13" t="e">
        <f>'FNS Improved - Step 1'!N77*#REF!*#REF!</f>
        <v>#REF!</v>
      </c>
      <c r="O77" s="8" t="e">
        <f>'FNS Improved - Step 1'!O77*#REF!*#REF!</f>
        <v>#REF!</v>
      </c>
      <c r="P77" s="7" t="e">
        <f>'FNS Improved - Step 1'!P77*#REF!*#REF!</f>
        <v>#REF!</v>
      </c>
      <c r="Q77" s="7" t="e">
        <f>'FNS Improved - Step 1'!Q77*#REF!*#REF!</f>
        <v>#REF!</v>
      </c>
      <c r="R77" s="7" t="e">
        <f>'FNS Improved - Step 1'!R77*#REF!*#REF!</f>
        <v>#REF!</v>
      </c>
      <c r="S77" s="7" t="e">
        <f>'FNS Improved - Step 1'!S77*#REF!*#REF!</f>
        <v>#REF!</v>
      </c>
      <c r="T77" s="7" t="e">
        <f>'FNS Improved - Step 1'!T77*#REF!*#REF!</f>
        <v>#REF!</v>
      </c>
      <c r="U77" s="7" t="e">
        <f>'FNS Improved - Step 1'!U77*#REF!*#REF!</f>
        <v>#REF!</v>
      </c>
      <c r="V77" s="7" t="e">
        <f>'FNS Improved - Step 1'!V77*#REF!*#REF!</f>
        <v>#REF!</v>
      </c>
      <c r="W77" s="7" t="e">
        <f>'FNS Improved - Step 1'!W77*#REF!*#REF!</f>
        <v>#REF!</v>
      </c>
      <c r="X77" s="7" t="e">
        <f>'FNS Improved - Step 1'!X77*#REF!*#REF!</f>
        <v>#REF!</v>
      </c>
      <c r="Y77" s="7" t="e">
        <f>'FNS Improved - Step 1'!Y77*#REF!*#REF!</f>
        <v>#REF!</v>
      </c>
      <c r="Z77" s="7" t="e">
        <f>'FNS Improved - Step 1'!Z77*#REF!*#REF!</f>
        <v>#REF!</v>
      </c>
      <c r="AA77" s="7" t="e">
        <f>'FNS Improved - Step 1'!AA77*#REF!*#REF!</f>
        <v>#REF!</v>
      </c>
      <c r="AB77" s="7" t="e">
        <f>'FNS Improved - Step 1'!AB77*#REF!*#REF!</f>
        <v>#REF!</v>
      </c>
      <c r="AC77" s="7" t="e">
        <f>'FNS Improved - Step 1'!AC77*#REF!*#REF!</f>
        <v>#REF!</v>
      </c>
      <c r="AD77" s="7" t="e">
        <f>'FNS Improved - Step 1'!AD77*#REF!*#REF!</f>
        <v>#REF!</v>
      </c>
      <c r="AE77" s="7" t="e">
        <f>'FNS Improved - Step 1'!AE77*#REF!*#REF!</f>
        <v>#REF!</v>
      </c>
      <c r="AF77" s="7" t="e">
        <f>'FNS Improved - Step 1'!AF77*#REF!*#REF!</f>
        <v>#REF!</v>
      </c>
      <c r="AG77" s="7" t="e">
        <f>'FNS Improved - Step 1'!AG77*#REF!*#REF!</f>
        <v>#REF!</v>
      </c>
      <c r="AH77" s="7" t="e">
        <f>'FNS Improved - Step 1'!AH77*#REF!*#REF!</f>
        <v>#REF!</v>
      </c>
      <c r="AI77" s="7" t="e">
        <f>'FNS Improved - Step 1'!AI77*#REF!*#REF!</f>
        <v>#REF!</v>
      </c>
      <c r="AJ77" s="7" t="e">
        <f>'FNS Improved - Step 1'!AJ77*#REF!*#REF!</f>
        <v>#REF!</v>
      </c>
      <c r="AL77" s="5"/>
      <c r="AM77" s="7"/>
      <c r="AN77" s="7"/>
      <c r="AO77" s="7"/>
      <c r="AP77" s="7"/>
      <c r="AQ77" s="7"/>
      <c r="AR77" s="7"/>
      <c r="AS77" s="7"/>
      <c r="AT77" s="7"/>
      <c r="AU77" s="7"/>
      <c r="AV77" s="7"/>
      <c r="AW77" s="7"/>
      <c r="AX77" s="7"/>
      <c r="AY77" s="7"/>
      <c r="AZ77" s="7"/>
      <c r="BA77" s="7"/>
      <c r="BB77" s="8"/>
      <c r="BC77" s="1"/>
      <c r="BD77" s="1"/>
      <c r="BE77" s="1"/>
      <c r="BF77" s="1"/>
      <c r="BG77" s="1"/>
      <c r="BH77" s="1"/>
      <c r="BI77" s="1"/>
      <c r="BJ77" s="1"/>
      <c r="BK77" s="1"/>
      <c r="BL77" s="1"/>
      <c r="BM77" s="1"/>
      <c r="BN77" s="7"/>
      <c r="BO77" s="7"/>
      <c r="BP77" s="7"/>
      <c r="BQ77" s="7"/>
      <c r="BR77" s="7"/>
      <c r="BS77" s="7"/>
      <c r="BT77" s="7"/>
      <c r="BU77" s="7"/>
    </row>
    <row r="78" spans="1:73">
      <c r="A78" s="5">
        <v>74</v>
      </c>
      <c r="B78" s="17" t="e">
        <f>'FNS Improved - Step 1'!B78*#REF!*#REF!</f>
        <v>#REF!</v>
      </c>
      <c r="C78" s="7" t="e">
        <f>'FNS Improved - Step 1'!C78*#REF!*#REF!</f>
        <v>#REF!</v>
      </c>
      <c r="D78" s="13" t="e">
        <f>'FNS Improved - Step 1'!D78*#REF!*#REF!</f>
        <v>#REF!</v>
      </c>
      <c r="E78" s="13" t="e">
        <f>'FNS Improved - Step 1'!E78*#REF!*#REF!</f>
        <v>#REF!</v>
      </c>
      <c r="F78" s="13" t="e">
        <f>'FNS Improved - Step 1'!F78*#REF!*#REF!</f>
        <v>#REF!</v>
      </c>
      <c r="G78" s="13" t="e">
        <f>'FNS Improved - Step 1'!G78*#REF!*#REF!</f>
        <v>#REF!</v>
      </c>
      <c r="H78" s="13" t="e">
        <f>'FNS Improved - Step 1'!H78*#REF!*#REF!</f>
        <v>#REF!</v>
      </c>
      <c r="I78" s="13" t="e">
        <f>'FNS Improved - Step 1'!I78*#REF!*#REF!</f>
        <v>#REF!</v>
      </c>
      <c r="J78" s="13" t="e">
        <f>'FNS Improved - Step 1'!J78*#REF!*#REF!</f>
        <v>#REF!</v>
      </c>
      <c r="K78" s="13" t="e">
        <f>'FNS Improved - Step 1'!K78*#REF!*#REF!</f>
        <v>#REF!</v>
      </c>
      <c r="L78" s="13" t="e">
        <f>'FNS Improved - Step 1'!L78*#REF!*#REF!</f>
        <v>#REF!</v>
      </c>
      <c r="M78" s="13" t="e">
        <f>'FNS Improved - Step 1'!M78*#REF!*#REF!</f>
        <v>#REF!</v>
      </c>
      <c r="N78" s="13" t="e">
        <f>'FNS Improved - Step 1'!N78*#REF!*#REF!</f>
        <v>#REF!</v>
      </c>
      <c r="O78" s="8" t="e">
        <f>'FNS Improved - Step 1'!O78*#REF!*#REF!</f>
        <v>#REF!</v>
      </c>
      <c r="P78" s="7" t="e">
        <f>'FNS Improved - Step 1'!P78*#REF!*#REF!</f>
        <v>#REF!</v>
      </c>
      <c r="Q78" s="7" t="e">
        <f>'FNS Improved - Step 1'!Q78*#REF!*#REF!</f>
        <v>#REF!</v>
      </c>
      <c r="R78" s="7" t="e">
        <f>'FNS Improved - Step 1'!R78*#REF!*#REF!</f>
        <v>#REF!</v>
      </c>
      <c r="S78" s="7" t="e">
        <f>'FNS Improved - Step 1'!S78*#REF!*#REF!</f>
        <v>#REF!</v>
      </c>
      <c r="T78" s="7" t="e">
        <f>'FNS Improved - Step 1'!T78*#REF!*#REF!</f>
        <v>#REF!</v>
      </c>
      <c r="U78" s="7" t="e">
        <f>'FNS Improved - Step 1'!U78*#REF!*#REF!</f>
        <v>#REF!</v>
      </c>
      <c r="V78" s="7" t="e">
        <f>'FNS Improved - Step 1'!V78*#REF!*#REF!</f>
        <v>#REF!</v>
      </c>
      <c r="W78" s="7" t="e">
        <f>'FNS Improved - Step 1'!W78*#REF!*#REF!</f>
        <v>#REF!</v>
      </c>
      <c r="X78" s="7" t="e">
        <f>'FNS Improved - Step 1'!X78*#REF!*#REF!</f>
        <v>#REF!</v>
      </c>
      <c r="Y78" s="7" t="e">
        <f>'FNS Improved - Step 1'!Y78*#REF!*#REF!</f>
        <v>#REF!</v>
      </c>
      <c r="Z78" s="7" t="e">
        <f>'FNS Improved - Step 1'!Z78*#REF!*#REF!</f>
        <v>#REF!</v>
      </c>
      <c r="AA78" s="7" t="e">
        <f>'FNS Improved - Step 1'!AA78*#REF!*#REF!</f>
        <v>#REF!</v>
      </c>
      <c r="AB78" s="7" t="e">
        <f>'FNS Improved - Step 1'!AB78*#REF!*#REF!</f>
        <v>#REF!</v>
      </c>
      <c r="AC78" s="7" t="e">
        <f>'FNS Improved - Step 1'!AC78*#REF!*#REF!</f>
        <v>#REF!</v>
      </c>
      <c r="AD78" s="7" t="e">
        <f>'FNS Improved - Step 1'!AD78*#REF!*#REF!</f>
        <v>#REF!</v>
      </c>
      <c r="AE78" s="7" t="e">
        <f>'FNS Improved - Step 1'!AE78*#REF!*#REF!</f>
        <v>#REF!</v>
      </c>
      <c r="AF78" s="7" t="e">
        <f>'FNS Improved - Step 1'!AF78*#REF!*#REF!</f>
        <v>#REF!</v>
      </c>
      <c r="AG78" s="7" t="e">
        <f>'FNS Improved - Step 1'!AG78*#REF!*#REF!</f>
        <v>#REF!</v>
      </c>
      <c r="AH78" s="7" t="e">
        <f>'FNS Improved - Step 1'!AH78*#REF!*#REF!</f>
        <v>#REF!</v>
      </c>
      <c r="AI78" s="7" t="e">
        <f>'FNS Improved - Step 1'!AI78*#REF!*#REF!</f>
        <v>#REF!</v>
      </c>
      <c r="AJ78" s="7" t="e">
        <f>'FNS Improved - Step 1'!AJ78*#REF!*#REF!</f>
        <v>#REF!</v>
      </c>
      <c r="AL78" s="5"/>
      <c r="AM78" s="7"/>
      <c r="AN78" s="7"/>
      <c r="AO78" s="7"/>
      <c r="AP78" s="7"/>
      <c r="AQ78" s="7"/>
      <c r="AR78" s="7"/>
      <c r="AS78" s="7"/>
      <c r="AT78" s="7"/>
      <c r="AU78" s="7"/>
      <c r="AV78" s="7"/>
      <c r="AW78" s="7"/>
      <c r="AX78" s="7"/>
      <c r="AY78" s="7"/>
      <c r="AZ78" s="7"/>
      <c r="BA78" s="7"/>
      <c r="BB78" s="9"/>
      <c r="BC78" s="1"/>
      <c r="BD78" s="1"/>
      <c r="BE78" s="1"/>
      <c r="BF78" s="1"/>
      <c r="BG78" s="1"/>
      <c r="BH78" s="1"/>
      <c r="BI78" s="1"/>
      <c r="BJ78" s="1"/>
      <c r="BK78" s="1"/>
      <c r="BL78" s="1"/>
      <c r="BM78" s="7"/>
      <c r="BN78" s="7"/>
      <c r="BO78" s="7"/>
      <c r="BP78" s="7"/>
      <c r="BQ78" s="7"/>
      <c r="BR78" s="7"/>
      <c r="BS78" s="7"/>
      <c r="BT78" s="7"/>
      <c r="BU78" s="7"/>
    </row>
    <row r="79" spans="1:73">
      <c r="A79" s="5">
        <v>75</v>
      </c>
      <c r="B79" s="17" t="e">
        <f>'FNS Improved - Step 1'!B79*#REF!*#REF!</f>
        <v>#REF!</v>
      </c>
      <c r="C79" s="7" t="e">
        <f>'FNS Improved - Step 1'!C79*#REF!*#REF!</f>
        <v>#REF!</v>
      </c>
      <c r="D79" s="13" t="e">
        <f>'FNS Improved - Step 1'!D79*#REF!*#REF!</f>
        <v>#REF!</v>
      </c>
      <c r="E79" s="13" t="e">
        <f>'FNS Improved - Step 1'!E79*#REF!*#REF!</f>
        <v>#REF!</v>
      </c>
      <c r="F79" s="13" t="e">
        <f>'FNS Improved - Step 1'!F79*#REF!*#REF!</f>
        <v>#REF!</v>
      </c>
      <c r="G79" s="13" t="e">
        <f>'FNS Improved - Step 1'!G79*#REF!*#REF!</f>
        <v>#REF!</v>
      </c>
      <c r="H79" s="13" t="e">
        <f>'FNS Improved - Step 1'!H79*#REF!*#REF!</f>
        <v>#REF!</v>
      </c>
      <c r="I79" s="13" t="e">
        <f>'FNS Improved - Step 1'!I79*#REF!*#REF!</f>
        <v>#REF!</v>
      </c>
      <c r="J79" s="13" t="e">
        <f>'FNS Improved - Step 1'!J79*#REF!*#REF!</f>
        <v>#REF!</v>
      </c>
      <c r="K79" s="13" t="e">
        <f>'FNS Improved - Step 1'!K79*#REF!*#REF!</f>
        <v>#REF!</v>
      </c>
      <c r="L79" s="13" t="e">
        <f>'FNS Improved - Step 1'!L79*#REF!*#REF!</f>
        <v>#REF!</v>
      </c>
      <c r="M79" s="13" t="e">
        <f>'FNS Improved - Step 1'!M79*#REF!*#REF!</f>
        <v>#REF!</v>
      </c>
      <c r="N79" s="13" t="e">
        <f>'FNS Improved - Step 1'!N79*#REF!*#REF!</f>
        <v>#REF!</v>
      </c>
      <c r="O79" s="8" t="e">
        <f>'FNS Improved - Step 1'!O79*#REF!*#REF!</f>
        <v>#REF!</v>
      </c>
      <c r="P79" s="7" t="e">
        <f>'FNS Improved - Step 1'!P79*#REF!*#REF!</f>
        <v>#REF!</v>
      </c>
      <c r="Q79" s="7" t="e">
        <f>'FNS Improved - Step 1'!Q79*#REF!*#REF!</f>
        <v>#REF!</v>
      </c>
      <c r="R79" s="7" t="e">
        <f>'FNS Improved - Step 1'!R79*#REF!*#REF!</f>
        <v>#REF!</v>
      </c>
      <c r="S79" s="7" t="e">
        <f>'FNS Improved - Step 1'!S79*#REF!*#REF!</f>
        <v>#REF!</v>
      </c>
      <c r="T79" s="7" t="e">
        <f>'FNS Improved - Step 1'!T79*#REF!*#REF!</f>
        <v>#REF!</v>
      </c>
      <c r="U79" s="7" t="e">
        <f>'FNS Improved - Step 1'!U79*#REF!*#REF!</f>
        <v>#REF!</v>
      </c>
      <c r="V79" s="7" t="e">
        <f>'FNS Improved - Step 1'!V79*#REF!*#REF!</f>
        <v>#REF!</v>
      </c>
      <c r="W79" s="7" t="e">
        <f>'FNS Improved - Step 1'!W79*#REF!*#REF!</f>
        <v>#REF!</v>
      </c>
      <c r="X79" s="7" t="e">
        <f>'FNS Improved - Step 1'!X79*#REF!*#REF!</f>
        <v>#REF!</v>
      </c>
      <c r="Y79" s="7" t="e">
        <f>'FNS Improved - Step 1'!Y79*#REF!*#REF!</f>
        <v>#REF!</v>
      </c>
      <c r="Z79" s="7" t="e">
        <f>'FNS Improved - Step 1'!Z79*#REF!*#REF!</f>
        <v>#REF!</v>
      </c>
      <c r="AA79" s="7" t="e">
        <f>'FNS Improved - Step 1'!AA79*#REF!*#REF!</f>
        <v>#REF!</v>
      </c>
      <c r="AB79" s="7" t="e">
        <f>'FNS Improved - Step 1'!AB79*#REF!*#REF!</f>
        <v>#REF!</v>
      </c>
      <c r="AC79" s="7" t="e">
        <f>'FNS Improved - Step 1'!AC79*#REF!*#REF!</f>
        <v>#REF!</v>
      </c>
      <c r="AD79" s="7" t="e">
        <f>'FNS Improved - Step 1'!AD79*#REF!*#REF!</f>
        <v>#REF!</v>
      </c>
      <c r="AE79" s="7" t="e">
        <f>'FNS Improved - Step 1'!AE79*#REF!*#REF!</f>
        <v>#REF!</v>
      </c>
      <c r="AF79" s="7" t="e">
        <f>'FNS Improved - Step 1'!AF79*#REF!*#REF!</f>
        <v>#REF!</v>
      </c>
      <c r="AG79" s="7" t="e">
        <f>'FNS Improved - Step 1'!AG79*#REF!*#REF!</f>
        <v>#REF!</v>
      </c>
      <c r="AH79" s="7" t="e">
        <f>'FNS Improved - Step 1'!AH79*#REF!*#REF!</f>
        <v>#REF!</v>
      </c>
      <c r="AI79" s="7" t="e">
        <f>'FNS Improved - Step 1'!AI79*#REF!*#REF!</f>
        <v>#REF!</v>
      </c>
      <c r="AJ79" s="7" t="e">
        <f>'FNS Improved - Step 1'!AJ79*#REF!*#REF!</f>
        <v>#REF!</v>
      </c>
      <c r="AL79" s="5"/>
      <c r="AM79" s="7"/>
      <c r="AN79" s="7"/>
      <c r="AO79" s="7"/>
      <c r="AP79" s="7"/>
      <c r="AQ79" s="7"/>
      <c r="AR79" s="7"/>
      <c r="AS79" s="7"/>
      <c r="AT79" s="7"/>
      <c r="AU79" s="7"/>
      <c r="AV79" s="7"/>
      <c r="AW79" s="7"/>
      <c r="AX79" s="7"/>
      <c r="AY79" s="7"/>
      <c r="AZ79" s="7"/>
      <c r="BA79" s="9"/>
      <c r="BB79" s="1"/>
      <c r="BC79" s="1"/>
      <c r="BD79" s="1"/>
      <c r="BE79" s="1"/>
      <c r="BF79" s="1"/>
      <c r="BG79" s="1"/>
      <c r="BH79" s="1"/>
      <c r="BI79" s="1"/>
      <c r="BJ79" s="1"/>
      <c r="BK79" s="1"/>
      <c r="BL79" s="7"/>
      <c r="BM79" s="7"/>
      <c r="BN79" s="7"/>
      <c r="BO79" s="7"/>
      <c r="BP79" s="7"/>
      <c r="BQ79" s="7"/>
      <c r="BR79" s="7"/>
      <c r="BS79" s="7"/>
      <c r="BT79" s="7"/>
      <c r="BU79" s="7"/>
    </row>
    <row r="80" spans="1:73">
      <c r="A80" s="5">
        <v>76</v>
      </c>
      <c r="B80" s="17" t="e">
        <f>'FNS Improved - Step 1'!B80*#REF!*#REF!</f>
        <v>#REF!</v>
      </c>
      <c r="C80" s="7" t="e">
        <f>'FNS Improved - Step 1'!C80*#REF!*#REF!</f>
        <v>#REF!</v>
      </c>
      <c r="D80" s="13" t="e">
        <f>'FNS Improved - Step 1'!D80*#REF!*#REF!</f>
        <v>#REF!</v>
      </c>
      <c r="E80" s="13" t="e">
        <f>'FNS Improved - Step 1'!E80*#REF!*#REF!</f>
        <v>#REF!</v>
      </c>
      <c r="F80" s="13" t="e">
        <f>'FNS Improved - Step 1'!F80*#REF!*#REF!</f>
        <v>#REF!</v>
      </c>
      <c r="G80" s="13" t="e">
        <f>'FNS Improved - Step 1'!G80*#REF!*#REF!</f>
        <v>#REF!</v>
      </c>
      <c r="H80" s="13" t="e">
        <f>'FNS Improved - Step 1'!H80*#REF!*#REF!</f>
        <v>#REF!</v>
      </c>
      <c r="I80" s="13" t="e">
        <f>'FNS Improved - Step 1'!I80*#REF!*#REF!</f>
        <v>#REF!</v>
      </c>
      <c r="J80" s="13" t="e">
        <f>'FNS Improved - Step 1'!J80*#REF!*#REF!</f>
        <v>#REF!</v>
      </c>
      <c r="K80" s="13" t="e">
        <f>'FNS Improved - Step 1'!K80*#REF!*#REF!</f>
        <v>#REF!</v>
      </c>
      <c r="L80" s="13" t="e">
        <f>'FNS Improved - Step 1'!L80*#REF!*#REF!</f>
        <v>#REF!</v>
      </c>
      <c r="M80" s="13" t="e">
        <f>'FNS Improved - Step 1'!M80*#REF!*#REF!</f>
        <v>#REF!</v>
      </c>
      <c r="N80" s="13" t="e">
        <f>'FNS Improved - Step 1'!N80*#REF!*#REF!</f>
        <v>#REF!</v>
      </c>
      <c r="O80" s="9" t="e">
        <f>'FNS Improved - Step 1'!O80*#REF!*#REF!</f>
        <v>#REF!</v>
      </c>
      <c r="P80" s="7" t="e">
        <f>'FNS Improved - Step 1'!P80*#REF!*#REF!</f>
        <v>#REF!</v>
      </c>
      <c r="Q80" s="7" t="e">
        <f>'FNS Improved - Step 1'!Q80*#REF!*#REF!</f>
        <v>#REF!</v>
      </c>
      <c r="R80" s="7" t="e">
        <f>'FNS Improved - Step 1'!R80*#REF!*#REF!</f>
        <v>#REF!</v>
      </c>
      <c r="S80" s="7" t="e">
        <f>'FNS Improved - Step 1'!S80*#REF!*#REF!</f>
        <v>#REF!</v>
      </c>
      <c r="T80" s="7" t="e">
        <f>'FNS Improved - Step 1'!T80*#REF!*#REF!</f>
        <v>#REF!</v>
      </c>
      <c r="U80" s="7" t="e">
        <f>'FNS Improved - Step 1'!U80*#REF!*#REF!</f>
        <v>#REF!</v>
      </c>
      <c r="V80" s="7" t="e">
        <f>'FNS Improved - Step 1'!V80*#REF!*#REF!</f>
        <v>#REF!</v>
      </c>
      <c r="W80" s="7" t="e">
        <f>'FNS Improved - Step 1'!W80*#REF!*#REF!</f>
        <v>#REF!</v>
      </c>
      <c r="X80" s="7" t="e">
        <f>'FNS Improved - Step 1'!X80*#REF!*#REF!</f>
        <v>#REF!</v>
      </c>
      <c r="Y80" s="7" t="e">
        <f>'FNS Improved - Step 1'!Y80*#REF!*#REF!</f>
        <v>#REF!</v>
      </c>
      <c r="Z80" s="7" t="e">
        <f>'FNS Improved - Step 1'!Z80*#REF!*#REF!</f>
        <v>#REF!</v>
      </c>
      <c r="AA80" s="7" t="e">
        <f>'FNS Improved - Step 1'!AA80*#REF!*#REF!</f>
        <v>#REF!</v>
      </c>
      <c r="AB80" s="7" t="e">
        <f>'FNS Improved - Step 1'!AB80*#REF!*#REF!</f>
        <v>#REF!</v>
      </c>
      <c r="AC80" s="7" t="e">
        <f>'FNS Improved - Step 1'!AC80*#REF!*#REF!</f>
        <v>#REF!</v>
      </c>
      <c r="AD80" s="7" t="e">
        <f>'FNS Improved - Step 1'!AD80*#REF!*#REF!</f>
        <v>#REF!</v>
      </c>
      <c r="AE80" s="7" t="e">
        <f>'FNS Improved - Step 1'!AE80*#REF!*#REF!</f>
        <v>#REF!</v>
      </c>
      <c r="AF80" s="7" t="e">
        <f>'FNS Improved - Step 1'!AF80*#REF!*#REF!</f>
        <v>#REF!</v>
      </c>
      <c r="AG80" s="7" t="e">
        <f>'FNS Improved - Step 1'!AG80*#REF!*#REF!</f>
        <v>#REF!</v>
      </c>
      <c r="AH80" s="7" t="e">
        <f>'FNS Improved - Step 1'!AH80*#REF!*#REF!</f>
        <v>#REF!</v>
      </c>
      <c r="AI80" s="7" t="e">
        <f>'FNS Improved - Step 1'!AI80*#REF!*#REF!</f>
        <v>#REF!</v>
      </c>
      <c r="AJ80" s="7" t="e">
        <f>'FNS Improved - Step 1'!AJ80*#REF!*#REF!</f>
        <v>#REF!</v>
      </c>
      <c r="AL80" s="5"/>
      <c r="AM80" s="7"/>
      <c r="AN80" s="7"/>
      <c r="AO80" s="7"/>
      <c r="AP80" s="7"/>
      <c r="AQ80" s="7"/>
      <c r="AR80" s="7"/>
      <c r="AS80" s="7"/>
      <c r="AT80" s="7"/>
      <c r="AU80" s="7"/>
      <c r="AV80" s="7"/>
      <c r="AW80" s="7"/>
      <c r="AX80" s="7"/>
      <c r="AY80" s="7"/>
      <c r="AZ80" s="9"/>
      <c r="BA80" s="1"/>
      <c r="BB80" s="1"/>
      <c r="BC80" s="1"/>
      <c r="BD80" s="1"/>
      <c r="BE80" s="1"/>
      <c r="BF80" s="1"/>
      <c r="BG80" s="1"/>
      <c r="BH80" s="1"/>
      <c r="BI80" s="1"/>
      <c r="BJ80" s="1"/>
      <c r="BK80" s="7"/>
      <c r="BL80" s="7"/>
      <c r="BM80" s="7"/>
      <c r="BN80" s="7"/>
      <c r="BO80" s="7"/>
      <c r="BP80" s="7"/>
      <c r="BQ80" s="7"/>
      <c r="BR80" s="7"/>
      <c r="BS80" s="7"/>
      <c r="BT80" s="7"/>
      <c r="BU80" s="7"/>
    </row>
    <row r="81" spans="1:73">
      <c r="A81" s="5">
        <v>77</v>
      </c>
      <c r="B81" s="17" t="e">
        <f>'FNS Improved - Step 1'!B81*#REF!*#REF!</f>
        <v>#REF!</v>
      </c>
      <c r="C81" s="7" t="e">
        <f>'FNS Improved - Step 1'!C81*#REF!*#REF!</f>
        <v>#REF!</v>
      </c>
      <c r="D81" s="13" t="e">
        <f>'FNS Improved - Step 1'!D81*#REF!*#REF!</f>
        <v>#REF!</v>
      </c>
      <c r="E81" s="13" t="e">
        <f>'FNS Improved - Step 1'!E81*#REF!*#REF!</f>
        <v>#REF!</v>
      </c>
      <c r="F81" s="13" t="e">
        <f>'FNS Improved - Step 1'!F81*#REF!*#REF!</f>
        <v>#REF!</v>
      </c>
      <c r="G81" s="13" t="e">
        <f>'FNS Improved - Step 1'!G81*#REF!*#REF!</f>
        <v>#REF!</v>
      </c>
      <c r="H81" s="13" t="e">
        <f>'FNS Improved - Step 1'!H81*#REF!*#REF!</f>
        <v>#REF!</v>
      </c>
      <c r="I81" s="13" t="e">
        <f>'FNS Improved - Step 1'!I81*#REF!*#REF!</f>
        <v>#REF!</v>
      </c>
      <c r="J81" s="13" t="e">
        <f>'FNS Improved - Step 1'!J81*#REF!*#REF!</f>
        <v>#REF!</v>
      </c>
      <c r="K81" s="13" t="e">
        <f>'FNS Improved - Step 1'!K81*#REF!*#REF!</f>
        <v>#REF!</v>
      </c>
      <c r="L81" s="13" t="e">
        <f>'FNS Improved - Step 1'!L81*#REF!*#REF!</f>
        <v>#REF!</v>
      </c>
      <c r="M81" s="13" t="e">
        <f>'FNS Improved - Step 1'!M81*#REF!*#REF!</f>
        <v>#REF!</v>
      </c>
      <c r="N81" s="8" t="e">
        <f>'FNS Improved - Step 1'!N81*#REF!*#REF!</f>
        <v>#REF!</v>
      </c>
      <c r="O81" s="7" t="e">
        <f>'FNS Improved - Step 1'!O81*#REF!*#REF!</f>
        <v>#REF!</v>
      </c>
      <c r="P81" s="7" t="e">
        <f>'FNS Improved - Step 1'!P81*#REF!*#REF!</f>
        <v>#REF!</v>
      </c>
      <c r="Q81" s="7" t="e">
        <f>'FNS Improved - Step 1'!Q81*#REF!*#REF!</f>
        <v>#REF!</v>
      </c>
      <c r="R81" s="7" t="e">
        <f>'FNS Improved - Step 1'!R81*#REF!*#REF!</f>
        <v>#REF!</v>
      </c>
      <c r="S81" s="7" t="e">
        <f>'FNS Improved - Step 1'!S81*#REF!*#REF!</f>
        <v>#REF!</v>
      </c>
      <c r="T81" s="7" t="e">
        <f>'FNS Improved - Step 1'!T81*#REF!*#REF!</f>
        <v>#REF!</v>
      </c>
      <c r="U81" s="7" t="e">
        <f>'FNS Improved - Step 1'!U81*#REF!*#REF!</f>
        <v>#REF!</v>
      </c>
      <c r="V81" s="7" t="e">
        <f>'FNS Improved - Step 1'!V81*#REF!*#REF!</f>
        <v>#REF!</v>
      </c>
      <c r="W81" s="7" t="e">
        <f>'FNS Improved - Step 1'!W81*#REF!*#REF!</f>
        <v>#REF!</v>
      </c>
      <c r="X81" s="7" t="e">
        <f>'FNS Improved - Step 1'!X81*#REF!*#REF!</f>
        <v>#REF!</v>
      </c>
      <c r="Y81" s="7" t="e">
        <f>'FNS Improved - Step 1'!Y81*#REF!*#REF!</f>
        <v>#REF!</v>
      </c>
      <c r="Z81" s="7" t="e">
        <f>'FNS Improved - Step 1'!Z81*#REF!*#REF!</f>
        <v>#REF!</v>
      </c>
      <c r="AA81" s="7" t="e">
        <f>'FNS Improved - Step 1'!AA81*#REF!*#REF!</f>
        <v>#REF!</v>
      </c>
      <c r="AB81" s="7" t="e">
        <f>'FNS Improved - Step 1'!AB81*#REF!*#REF!</f>
        <v>#REF!</v>
      </c>
      <c r="AC81" s="7" t="e">
        <f>'FNS Improved - Step 1'!AC81*#REF!*#REF!</f>
        <v>#REF!</v>
      </c>
      <c r="AD81" s="7" t="e">
        <f>'FNS Improved - Step 1'!AD81*#REF!*#REF!</f>
        <v>#REF!</v>
      </c>
      <c r="AE81" s="7" t="e">
        <f>'FNS Improved - Step 1'!AE81*#REF!*#REF!</f>
        <v>#REF!</v>
      </c>
      <c r="AF81" s="7" t="e">
        <f>'FNS Improved - Step 1'!AF81*#REF!*#REF!</f>
        <v>#REF!</v>
      </c>
      <c r="AG81" s="7" t="e">
        <f>'FNS Improved - Step 1'!AG81*#REF!*#REF!</f>
        <v>#REF!</v>
      </c>
      <c r="AH81" s="7" t="e">
        <f>'FNS Improved - Step 1'!AH81*#REF!*#REF!</f>
        <v>#REF!</v>
      </c>
      <c r="AI81" s="7" t="e">
        <f>'FNS Improved - Step 1'!AI81*#REF!*#REF!</f>
        <v>#REF!</v>
      </c>
      <c r="AJ81" s="7" t="e">
        <f>'FNS Improved - Step 1'!AJ81*#REF!*#REF!</f>
        <v>#REF!</v>
      </c>
      <c r="AL81" s="5"/>
      <c r="AM81" s="7"/>
      <c r="AN81" s="7"/>
      <c r="AO81" s="7"/>
      <c r="AP81" s="7"/>
      <c r="AQ81" s="7"/>
      <c r="AR81" s="7"/>
      <c r="AS81" s="7"/>
      <c r="AT81" s="7"/>
      <c r="AU81" s="7"/>
      <c r="AV81" s="7"/>
      <c r="AW81" s="7"/>
      <c r="AX81" s="7"/>
      <c r="AY81" s="8"/>
      <c r="AZ81" s="1"/>
      <c r="BA81" s="1"/>
      <c r="BB81" s="1"/>
      <c r="BC81" s="1"/>
      <c r="BD81" s="1"/>
      <c r="BE81" s="1"/>
      <c r="BF81" s="1"/>
      <c r="BG81" s="1"/>
      <c r="BH81" s="1"/>
      <c r="BI81" s="1"/>
      <c r="BJ81" s="7"/>
      <c r="BK81" s="7"/>
      <c r="BL81" s="7"/>
      <c r="BM81" s="7"/>
      <c r="BN81" s="7"/>
      <c r="BO81" s="7"/>
      <c r="BP81" s="7"/>
      <c r="BQ81" s="7"/>
      <c r="BR81" s="7"/>
      <c r="BS81" s="7"/>
      <c r="BT81" s="7"/>
      <c r="BU81" s="7"/>
    </row>
    <row r="82" spans="1:73">
      <c r="A82" s="5">
        <v>78</v>
      </c>
      <c r="B82" s="17" t="e">
        <f>'FNS Improved - Step 1'!B82*#REF!*#REF!</f>
        <v>#REF!</v>
      </c>
      <c r="C82" s="7" t="e">
        <f>'FNS Improved - Step 1'!C82*#REF!*#REF!</f>
        <v>#REF!</v>
      </c>
      <c r="D82" s="13" t="e">
        <f>'FNS Improved - Step 1'!D82*#REF!*#REF!</f>
        <v>#REF!</v>
      </c>
      <c r="E82" s="13" t="e">
        <f>'FNS Improved - Step 1'!E82*#REF!*#REF!</f>
        <v>#REF!</v>
      </c>
      <c r="F82" s="13" t="e">
        <f>'FNS Improved - Step 1'!F82*#REF!*#REF!</f>
        <v>#REF!</v>
      </c>
      <c r="G82" s="13" t="e">
        <f>'FNS Improved - Step 1'!G82*#REF!*#REF!</f>
        <v>#REF!</v>
      </c>
      <c r="H82" s="13" t="e">
        <f>'FNS Improved - Step 1'!H82*#REF!*#REF!</f>
        <v>#REF!</v>
      </c>
      <c r="I82" s="13" t="e">
        <f>'FNS Improved - Step 1'!I82*#REF!*#REF!</f>
        <v>#REF!</v>
      </c>
      <c r="J82" s="13" t="e">
        <f>'FNS Improved - Step 1'!J82*#REF!*#REF!</f>
        <v>#REF!</v>
      </c>
      <c r="K82" s="13" t="e">
        <f>'FNS Improved - Step 1'!K82*#REF!*#REF!</f>
        <v>#REF!</v>
      </c>
      <c r="L82" s="13" t="e">
        <f>'FNS Improved - Step 1'!L82*#REF!*#REF!</f>
        <v>#REF!</v>
      </c>
      <c r="M82" s="7" t="e">
        <f>'FNS Improved - Step 1'!M82*#REF!*#REF!</f>
        <v>#REF!</v>
      </c>
      <c r="N82" s="9" t="e">
        <f>'FNS Improved - Step 1'!N82*#REF!*#REF!</f>
        <v>#REF!</v>
      </c>
      <c r="O82" s="7" t="e">
        <f>'FNS Improved - Step 1'!O82*#REF!*#REF!</f>
        <v>#REF!</v>
      </c>
      <c r="P82" s="7" t="e">
        <f>'FNS Improved - Step 1'!P82*#REF!*#REF!</f>
        <v>#REF!</v>
      </c>
      <c r="Q82" s="7" t="e">
        <f>'FNS Improved - Step 1'!Q82*#REF!*#REF!</f>
        <v>#REF!</v>
      </c>
      <c r="R82" s="7" t="e">
        <f>'FNS Improved - Step 1'!R82*#REF!*#REF!</f>
        <v>#REF!</v>
      </c>
      <c r="S82" s="7" t="e">
        <f>'FNS Improved - Step 1'!S82*#REF!*#REF!</f>
        <v>#REF!</v>
      </c>
      <c r="T82" s="7" t="e">
        <f>'FNS Improved - Step 1'!T82*#REF!*#REF!</f>
        <v>#REF!</v>
      </c>
      <c r="U82" s="7" t="e">
        <f>'FNS Improved - Step 1'!U82*#REF!*#REF!</f>
        <v>#REF!</v>
      </c>
      <c r="V82" s="7" t="e">
        <f>'FNS Improved - Step 1'!V82*#REF!*#REF!</f>
        <v>#REF!</v>
      </c>
      <c r="W82" s="7" t="e">
        <f>'FNS Improved - Step 1'!W82*#REF!*#REF!</f>
        <v>#REF!</v>
      </c>
      <c r="X82" s="7" t="e">
        <f>'FNS Improved - Step 1'!X82*#REF!*#REF!</f>
        <v>#REF!</v>
      </c>
      <c r="Y82" s="7" t="e">
        <f>'FNS Improved - Step 1'!Y82*#REF!*#REF!</f>
        <v>#REF!</v>
      </c>
      <c r="Z82" s="7" t="e">
        <f>'FNS Improved - Step 1'!Z82*#REF!*#REF!</f>
        <v>#REF!</v>
      </c>
      <c r="AA82" s="7" t="e">
        <f>'FNS Improved - Step 1'!AA82*#REF!*#REF!</f>
        <v>#REF!</v>
      </c>
      <c r="AB82" s="7" t="e">
        <f>'FNS Improved - Step 1'!AB82*#REF!*#REF!</f>
        <v>#REF!</v>
      </c>
      <c r="AC82" s="7" t="e">
        <f>'FNS Improved - Step 1'!AC82*#REF!*#REF!</f>
        <v>#REF!</v>
      </c>
      <c r="AD82" s="7" t="e">
        <f>'FNS Improved - Step 1'!AD82*#REF!*#REF!</f>
        <v>#REF!</v>
      </c>
      <c r="AE82" s="7" t="e">
        <f>'FNS Improved - Step 1'!AE82*#REF!*#REF!</f>
        <v>#REF!</v>
      </c>
      <c r="AF82" s="7" t="e">
        <f>'FNS Improved - Step 1'!AF82*#REF!*#REF!</f>
        <v>#REF!</v>
      </c>
      <c r="AG82" s="7" t="e">
        <f>'FNS Improved - Step 1'!AG82*#REF!*#REF!</f>
        <v>#REF!</v>
      </c>
      <c r="AH82" s="7" t="e">
        <f>'FNS Improved - Step 1'!AH82*#REF!*#REF!</f>
        <v>#REF!</v>
      </c>
      <c r="AI82" s="7" t="e">
        <f>'FNS Improved - Step 1'!AI82*#REF!*#REF!</f>
        <v>#REF!</v>
      </c>
      <c r="AJ82" s="7" t="e">
        <f>'FNS Improved - Step 1'!AJ82*#REF!*#REF!</f>
        <v>#REF!</v>
      </c>
      <c r="AL82" s="5"/>
      <c r="AM82" s="7"/>
      <c r="AN82" s="7"/>
      <c r="AO82" s="7"/>
      <c r="AP82" s="7"/>
      <c r="AQ82" s="7"/>
      <c r="AR82" s="7"/>
      <c r="AS82" s="7"/>
      <c r="AT82" s="7"/>
      <c r="AU82" s="7"/>
      <c r="AV82" s="7"/>
      <c r="AW82" s="7"/>
      <c r="AX82" s="7"/>
      <c r="AY82" s="9"/>
      <c r="AZ82" s="1"/>
      <c r="BA82" s="1"/>
      <c r="BB82" s="1"/>
      <c r="BC82" s="1"/>
      <c r="BD82" s="1"/>
      <c r="BE82" s="1"/>
      <c r="BF82" s="1"/>
      <c r="BG82" s="1"/>
      <c r="BH82" s="1"/>
      <c r="BI82" s="7"/>
      <c r="BJ82" s="7"/>
      <c r="BK82" s="7"/>
      <c r="BL82" s="7"/>
      <c r="BM82" s="7"/>
      <c r="BN82" s="7"/>
      <c r="BO82" s="7"/>
      <c r="BP82" s="7"/>
      <c r="BQ82" s="7"/>
      <c r="BR82" s="7"/>
      <c r="BS82" s="7"/>
      <c r="BT82" s="7"/>
      <c r="BU82" s="7"/>
    </row>
    <row r="83" spans="1:73">
      <c r="A83" s="5">
        <v>79</v>
      </c>
      <c r="B83" s="17" t="e">
        <f>'FNS Improved - Step 1'!B83*#REF!*#REF!</f>
        <v>#REF!</v>
      </c>
      <c r="C83" s="7" t="e">
        <f>'FNS Improved - Step 1'!C83*#REF!*#REF!</f>
        <v>#REF!</v>
      </c>
      <c r="D83" s="13" t="e">
        <f>'FNS Improved - Step 1'!D83*#REF!*#REF!</f>
        <v>#REF!</v>
      </c>
      <c r="E83" s="13" t="e">
        <f>'FNS Improved - Step 1'!E83*#REF!*#REF!</f>
        <v>#REF!</v>
      </c>
      <c r="F83" s="13" t="e">
        <f>'FNS Improved - Step 1'!F83*#REF!*#REF!</f>
        <v>#REF!</v>
      </c>
      <c r="G83" s="13" t="e">
        <f>'FNS Improved - Step 1'!G83*#REF!*#REF!</f>
        <v>#REF!</v>
      </c>
      <c r="H83" s="13" t="e">
        <f>'FNS Improved - Step 1'!H83*#REF!*#REF!</f>
        <v>#REF!</v>
      </c>
      <c r="I83" s="13" t="e">
        <f>'FNS Improved - Step 1'!I83*#REF!*#REF!</f>
        <v>#REF!</v>
      </c>
      <c r="J83" s="13" t="e">
        <f>'FNS Improved - Step 1'!J83*#REF!*#REF!</f>
        <v>#REF!</v>
      </c>
      <c r="K83" s="13" t="e">
        <f>'FNS Improved - Step 1'!K83*#REF!*#REF!</f>
        <v>#REF!</v>
      </c>
      <c r="L83" s="7" t="e">
        <f>'FNS Improved - Step 1'!L83*#REF!*#REF!</f>
        <v>#REF!</v>
      </c>
      <c r="M83" s="9" t="e">
        <f>'FNS Improved - Step 1'!M83*#REF!*#REF!</f>
        <v>#REF!</v>
      </c>
      <c r="N83" s="7" t="e">
        <f>'FNS Improved - Step 1'!N83*#REF!*#REF!</f>
        <v>#REF!</v>
      </c>
      <c r="O83" s="7" t="e">
        <f>'FNS Improved - Step 1'!O83*#REF!*#REF!</f>
        <v>#REF!</v>
      </c>
      <c r="P83" s="7" t="e">
        <f>'FNS Improved - Step 1'!P83*#REF!*#REF!</f>
        <v>#REF!</v>
      </c>
      <c r="Q83" s="7" t="e">
        <f>'FNS Improved - Step 1'!Q83*#REF!*#REF!</f>
        <v>#REF!</v>
      </c>
      <c r="R83" s="7" t="e">
        <f>'FNS Improved - Step 1'!R83*#REF!*#REF!</f>
        <v>#REF!</v>
      </c>
      <c r="S83" s="7" t="e">
        <f>'FNS Improved - Step 1'!S83*#REF!*#REF!</f>
        <v>#REF!</v>
      </c>
      <c r="T83" s="7" t="e">
        <f>'FNS Improved - Step 1'!T83*#REF!*#REF!</f>
        <v>#REF!</v>
      </c>
      <c r="U83" s="7" t="e">
        <f>'FNS Improved - Step 1'!U83*#REF!*#REF!</f>
        <v>#REF!</v>
      </c>
      <c r="V83" s="7" t="e">
        <f>'FNS Improved - Step 1'!V83*#REF!*#REF!</f>
        <v>#REF!</v>
      </c>
      <c r="W83" s="7" t="e">
        <f>'FNS Improved - Step 1'!W83*#REF!*#REF!</f>
        <v>#REF!</v>
      </c>
      <c r="X83" s="7" t="e">
        <f>'FNS Improved - Step 1'!X83*#REF!*#REF!</f>
        <v>#REF!</v>
      </c>
      <c r="Y83" s="7" t="e">
        <f>'FNS Improved - Step 1'!Y83*#REF!*#REF!</f>
        <v>#REF!</v>
      </c>
      <c r="Z83" s="7" t="e">
        <f>'FNS Improved - Step 1'!Z83*#REF!*#REF!</f>
        <v>#REF!</v>
      </c>
      <c r="AA83" s="7" t="e">
        <f>'FNS Improved - Step 1'!AA83*#REF!*#REF!</f>
        <v>#REF!</v>
      </c>
      <c r="AB83" s="7" t="e">
        <f>'FNS Improved - Step 1'!AB83*#REF!*#REF!</f>
        <v>#REF!</v>
      </c>
      <c r="AC83" s="7" t="e">
        <f>'FNS Improved - Step 1'!AC83*#REF!*#REF!</f>
        <v>#REF!</v>
      </c>
      <c r="AD83" s="7" t="e">
        <f>'FNS Improved - Step 1'!AD83*#REF!*#REF!</f>
        <v>#REF!</v>
      </c>
      <c r="AE83" s="7" t="e">
        <f>'FNS Improved - Step 1'!AE83*#REF!*#REF!</f>
        <v>#REF!</v>
      </c>
      <c r="AF83" s="7" t="e">
        <f>'FNS Improved - Step 1'!AF83*#REF!*#REF!</f>
        <v>#REF!</v>
      </c>
      <c r="AG83" s="7" t="e">
        <f>'FNS Improved - Step 1'!AG83*#REF!*#REF!</f>
        <v>#REF!</v>
      </c>
      <c r="AH83" s="7" t="e">
        <f>'FNS Improved - Step 1'!AH83*#REF!*#REF!</f>
        <v>#REF!</v>
      </c>
      <c r="AI83" s="7" t="e">
        <f>'FNS Improved - Step 1'!AI83*#REF!*#REF!</f>
        <v>#REF!</v>
      </c>
      <c r="AJ83" s="7" t="e">
        <f>'FNS Improved - Step 1'!AJ83*#REF!*#REF!</f>
        <v>#REF!</v>
      </c>
      <c r="AL83" s="5"/>
      <c r="AM83" s="7"/>
      <c r="AN83" s="7"/>
      <c r="AO83" s="7"/>
      <c r="AP83" s="7"/>
      <c r="AQ83" s="7"/>
      <c r="AR83" s="7"/>
      <c r="AS83" s="7"/>
      <c r="AT83" s="7"/>
      <c r="AU83" s="7"/>
      <c r="AV83" s="7"/>
      <c r="AW83" s="7"/>
      <c r="AX83" s="9"/>
      <c r="AY83" s="1"/>
      <c r="AZ83" s="1"/>
      <c r="BA83" s="1"/>
      <c r="BB83" s="1"/>
      <c r="BC83" s="1"/>
      <c r="BD83" s="1"/>
      <c r="BE83" s="1"/>
      <c r="BF83" s="1"/>
      <c r="BG83" s="1"/>
      <c r="BH83" s="7"/>
      <c r="BI83" s="7"/>
      <c r="BJ83" s="7"/>
      <c r="BK83" s="7"/>
      <c r="BL83" s="7"/>
      <c r="BM83" s="7"/>
      <c r="BN83" s="7"/>
      <c r="BO83" s="7"/>
      <c r="BP83" s="7"/>
      <c r="BQ83" s="7"/>
      <c r="BR83" s="7"/>
      <c r="BS83" s="7"/>
      <c r="BT83" s="7"/>
      <c r="BU83" s="7"/>
    </row>
    <row r="84" spans="1:73">
      <c r="A84" s="5">
        <v>80</v>
      </c>
      <c r="B84" s="17" t="e">
        <f>'FNS Improved - Step 1'!B84*#REF!*#REF!</f>
        <v>#REF!</v>
      </c>
      <c r="C84" s="7" t="e">
        <f>'FNS Improved - Step 1'!C84*#REF!*#REF!</f>
        <v>#REF!</v>
      </c>
      <c r="D84" s="13" t="e">
        <f>'FNS Improved - Step 1'!D84*#REF!*#REF!</f>
        <v>#REF!</v>
      </c>
      <c r="E84" s="13" t="e">
        <f>'FNS Improved - Step 1'!E84*#REF!*#REF!</f>
        <v>#REF!</v>
      </c>
      <c r="F84" s="13" t="e">
        <f>'FNS Improved - Step 1'!F84*#REF!*#REF!</f>
        <v>#REF!</v>
      </c>
      <c r="G84" s="13" t="e">
        <f>'FNS Improved - Step 1'!G84*#REF!*#REF!</f>
        <v>#REF!</v>
      </c>
      <c r="H84" s="13" t="e">
        <f>'FNS Improved - Step 1'!H84*#REF!*#REF!</f>
        <v>#REF!</v>
      </c>
      <c r="I84" s="13" t="e">
        <f>'FNS Improved - Step 1'!I84*#REF!*#REF!</f>
        <v>#REF!</v>
      </c>
      <c r="J84" s="13" t="e">
        <f>'FNS Improved - Step 1'!J84*#REF!*#REF!</f>
        <v>#REF!</v>
      </c>
      <c r="K84" s="13" t="e">
        <f>'FNS Improved - Step 1'!K84*#REF!*#REF!</f>
        <v>#REF!</v>
      </c>
      <c r="L84" s="8" t="e">
        <f>'FNS Improved - Step 1'!L84*#REF!*#REF!</f>
        <v>#REF!</v>
      </c>
      <c r="M84" s="7" t="e">
        <f>'FNS Improved - Step 1'!M84*#REF!*#REF!</f>
        <v>#REF!</v>
      </c>
      <c r="N84" s="7" t="e">
        <f>'FNS Improved - Step 1'!N84*#REF!*#REF!</f>
        <v>#REF!</v>
      </c>
      <c r="O84" s="7" t="e">
        <f>'FNS Improved - Step 1'!O84*#REF!*#REF!</f>
        <v>#REF!</v>
      </c>
      <c r="P84" s="7" t="e">
        <f>'FNS Improved - Step 1'!P84*#REF!*#REF!</f>
        <v>#REF!</v>
      </c>
      <c r="Q84" s="7" t="e">
        <f>'FNS Improved - Step 1'!Q84*#REF!*#REF!</f>
        <v>#REF!</v>
      </c>
      <c r="R84" s="7" t="e">
        <f>'FNS Improved - Step 1'!R84*#REF!*#REF!</f>
        <v>#REF!</v>
      </c>
      <c r="S84" s="7" t="e">
        <f>'FNS Improved - Step 1'!S84*#REF!*#REF!</f>
        <v>#REF!</v>
      </c>
      <c r="T84" s="7" t="e">
        <f>'FNS Improved - Step 1'!T84*#REF!*#REF!</f>
        <v>#REF!</v>
      </c>
      <c r="U84" s="7" t="e">
        <f>'FNS Improved - Step 1'!U84*#REF!*#REF!</f>
        <v>#REF!</v>
      </c>
      <c r="V84" s="7" t="e">
        <f>'FNS Improved - Step 1'!V84*#REF!*#REF!</f>
        <v>#REF!</v>
      </c>
      <c r="W84" s="7" t="e">
        <f>'FNS Improved - Step 1'!W84*#REF!*#REF!</f>
        <v>#REF!</v>
      </c>
      <c r="X84" s="7" t="e">
        <f>'FNS Improved - Step 1'!X84*#REF!*#REF!</f>
        <v>#REF!</v>
      </c>
      <c r="Y84" s="7" t="e">
        <f>'FNS Improved - Step 1'!Y84*#REF!*#REF!</f>
        <v>#REF!</v>
      </c>
      <c r="Z84" s="7" t="e">
        <f>'FNS Improved - Step 1'!Z84*#REF!*#REF!</f>
        <v>#REF!</v>
      </c>
      <c r="AA84" s="7" t="e">
        <f>'FNS Improved - Step 1'!AA84*#REF!*#REF!</f>
        <v>#REF!</v>
      </c>
      <c r="AB84" s="7" t="e">
        <f>'FNS Improved - Step 1'!AB84*#REF!*#REF!</f>
        <v>#REF!</v>
      </c>
      <c r="AC84" s="7" t="e">
        <f>'FNS Improved - Step 1'!AC84*#REF!*#REF!</f>
        <v>#REF!</v>
      </c>
      <c r="AD84" s="7" t="e">
        <f>'FNS Improved - Step 1'!AD84*#REF!*#REF!</f>
        <v>#REF!</v>
      </c>
      <c r="AE84" s="7" t="e">
        <f>'FNS Improved - Step 1'!AE84*#REF!*#REF!</f>
        <v>#REF!</v>
      </c>
      <c r="AF84" s="7" t="e">
        <f>'FNS Improved - Step 1'!AF84*#REF!*#REF!</f>
        <v>#REF!</v>
      </c>
      <c r="AG84" s="7" t="e">
        <f>'FNS Improved - Step 1'!AG84*#REF!*#REF!</f>
        <v>#REF!</v>
      </c>
      <c r="AH84" s="7" t="e">
        <f>'FNS Improved - Step 1'!AH84*#REF!*#REF!</f>
        <v>#REF!</v>
      </c>
      <c r="AI84" s="7" t="e">
        <f>'FNS Improved - Step 1'!AI84*#REF!*#REF!</f>
        <v>#REF!</v>
      </c>
      <c r="AJ84" s="7" t="e">
        <f>'FNS Improved - Step 1'!AJ84*#REF!*#REF!</f>
        <v>#REF!</v>
      </c>
      <c r="AL84" s="5"/>
      <c r="AM84" s="7"/>
      <c r="AN84" s="7"/>
      <c r="AO84" s="7"/>
      <c r="AP84" s="7"/>
      <c r="AQ84" s="7"/>
      <c r="AR84" s="7"/>
      <c r="AS84" s="7"/>
      <c r="AT84" s="7"/>
      <c r="AU84" s="7"/>
      <c r="AV84" s="7"/>
      <c r="AW84" s="8"/>
      <c r="AX84" s="1"/>
      <c r="AY84" s="1"/>
      <c r="AZ84" s="1"/>
      <c r="BA84" s="1"/>
      <c r="BB84" s="1"/>
      <c r="BC84" s="1"/>
      <c r="BD84" s="1"/>
      <c r="BE84" s="1"/>
      <c r="BF84" s="1"/>
      <c r="BG84" s="7"/>
      <c r="BH84" s="7"/>
      <c r="BI84" s="7"/>
      <c r="BJ84" s="7"/>
      <c r="BK84" s="7"/>
      <c r="BL84" s="7"/>
      <c r="BM84" s="7"/>
      <c r="BN84" s="7"/>
      <c r="BO84" s="7"/>
      <c r="BP84" s="7"/>
      <c r="BQ84" s="7"/>
      <c r="BR84" s="7"/>
      <c r="BS84" s="7"/>
      <c r="BT84" s="7"/>
      <c r="BU84" s="7"/>
    </row>
    <row r="85" spans="1:73">
      <c r="A85" s="5">
        <v>81</v>
      </c>
      <c r="B85" s="17" t="e">
        <f>'FNS Improved - Step 1'!B85*#REF!*#REF!</f>
        <v>#REF!</v>
      </c>
      <c r="C85" s="7" t="e">
        <f>'FNS Improved - Step 1'!C85*#REF!*#REF!</f>
        <v>#REF!</v>
      </c>
      <c r="D85" s="13" t="e">
        <f>'FNS Improved - Step 1'!D85*#REF!*#REF!</f>
        <v>#REF!</v>
      </c>
      <c r="E85" s="13" t="e">
        <f>'FNS Improved - Step 1'!E85*#REF!*#REF!</f>
        <v>#REF!</v>
      </c>
      <c r="F85" s="13" t="e">
        <f>'FNS Improved - Step 1'!F85*#REF!*#REF!</f>
        <v>#REF!</v>
      </c>
      <c r="G85" s="13" t="e">
        <f>'FNS Improved - Step 1'!G85*#REF!*#REF!</f>
        <v>#REF!</v>
      </c>
      <c r="H85" s="13" t="e">
        <f>'FNS Improved - Step 1'!H85*#REF!*#REF!</f>
        <v>#REF!</v>
      </c>
      <c r="I85" s="13" t="e">
        <f>'FNS Improved - Step 1'!I85*#REF!*#REF!</f>
        <v>#REF!</v>
      </c>
      <c r="J85" s="13" t="e">
        <f>'FNS Improved - Step 1'!J85*#REF!*#REF!</f>
        <v>#REF!</v>
      </c>
      <c r="K85" s="13" t="e">
        <f>'FNS Improved - Step 1'!K85*#REF!*#REF!</f>
        <v>#REF!</v>
      </c>
      <c r="L85" s="9" t="e">
        <f>'FNS Improved - Step 1'!L85*#REF!*#REF!</f>
        <v>#REF!</v>
      </c>
      <c r="M85" s="7" t="e">
        <f>'FNS Improved - Step 1'!M85*#REF!*#REF!</f>
        <v>#REF!</v>
      </c>
      <c r="N85" s="7" t="e">
        <f>'FNS Improved - Step 1'!N85*#REF!*#REF!</f>
        <v>#REF!</v>
      </c>
      <c r="O85" s="7" t="e">
        <f>'FNS Improved - Step 1'!O85*#REF!*#REF!</f>
        <v>#REF!</v>
      </c>
      <c r="P85" s="7" t="e">
        <f>'FNS Improved - Step 1'!P85*#REF!*#REF!</f>
        <v>#REF!</v>
      </c>
      <c r="Q85" s="7" t="e">
        <f>'FNS Improved - Step 1'!Q85*#REF!*#REF!</f>
        <v>#REF!</v>
      </c>
      <c r="R85" s="7" t="e">
        <f>'FNS Improved - Step 1'!R85*#REF!*#REF!</f>
        <v>#REF!</v>
      </c>
      <c r="S85" s="7" t="e">
        <f>'FNS Improved - Step 1'!S85*#REF!*#REF!</f>
        <v>#REF!</v>
      </c>
      <c r="T85" s="7" t="e">
        <f>'FNS Improved - Step 1'!T85*#REF!*#REF!</f>
        <v>#REF!</v>
      </c>
      <c r="U85" s="7" t="e">
        <f>'FNS Improved - Step 1'!U85*#REF!*#REF!</f>
        <v>#REF!</v>
      </c>
      <c r="V85" s="7" t="e">
        <f>'FNS Improved - Step 1'!V85*#REF!*#REF!</f>
        <v>#REF!</v>
      </c>
      <c r="W85" s="7" t="e">
        <f>'FNS Improved - Step 1'!W85*#REF!*#REF!</f>
        <v>#REF!</v>
      </c>
      <c r="X85" s="7" t="e">
        <f>'FNS Improved - Step 1'!X85*#REF!*#REF!</f>
        <v>#REF!</v>
      </c>
      <c r="Y85" s="7" t="e">
        <f>'FNS Improved - Step 1'!Y85*#REF!*#REF!</f>
        <v>#REF!</v>
      </c>
      <c r="Z85" s="7" t="e">
        <f>'FNS Improved - Step 1'!Z85*#REF!*#REF!</f>
        <v>#REF!</v>
      </c>
      <c r="AA85" s="7" t="e">
        <f>'FNS Improved - Step 1'!AA85*#REF!*#REF!</f>
        <v>#REF!</v>
      </c>
      <c r="AB85" s="7" t="e">
        <f>'FNS Improved - Step 1'!AB85*#REF!*#REF!</f>
        <v>#REF!</v>
      </c>
      <c r="AC85" s="7" t="e">
        <f>'FNS Improved - Step 1'!AC85*#REF!*#REF!</f>
        <v>#REF!</v>
      </c>
      <c r="AD85" s="7" t="e">
        <f>'FNS Improved - Step 1'!AD85*#REF!*#REF!</f>
        <v>#REF!</v>
      </c>
      <c r="AE85" s="7" t="e">
        <f>'FNS Improved - Step 1'!AE85*#REF!*#REF!</f>
        <v>#REF!</v>
      </c>
      <c r="AF85" s="7" t="e">
        <f>'FNS Improved - Step 1'!AF85*#REF!*#REF!</f>
        <v>#REF!</v>
      </c>
      <c r="AG85" s="7" t="e">
        <f>'FNS Improved - Step 1'!AG85*#REF!*#REF!</f>
        <v>#REF!</v>
      </c>
      <c r="AH85" s="7" t="e">
        <f>'FNS Improved - Step 1'!AH85*#REF!*#REF!</f>
        <v>#REF!</v>
      </c>
      <c r="AI85" s="7" t="e">
        <f>'FNS Improved - Step 1'!AI85*#REF!*#REF!</f>
        <v>#REF!</v>
      </c>
      <c r="AJ85" s="7" t="e">
        <f>'FNS Improved - Step 1'!AJ85*#REF!*#REF!</f>
        <v>#REF!</v>
      </c>
      <c r="AL85" s="5"/>
      <c r="AM85" s="7"/>
      <c r="AN85" s="7"/>
      <c r="AO85" s="7"/>
      <c r="AP85" s="7"/>
      <c r="AQ85" s="7"/>
      <c r="AR85" s="7"/>
      <c r="AS85" s="7"/>
      <c r="AT85" s="7"/>
      <c r="AU85" s="7"/>
      <c r="AV85" s="7"/>
      <c r="AW85" s="9"/>
      <c r="AX85" s="1"/>
      <c r="AY85" s="1"/>
      <c r="AZ85" s="1"/>
      <c r="BA85" s="1"/>
      <c r="BB85" s="1"/>
      <c r="BC85" s="1"/>
      <c r="BD85" s="1"/>
      <c r="BE85" s="1"/>
      <c r="BF85" s="7"/>
      <c r="BG85" s="7"/>
      <c r="BH85" s="7"/>
      <c r="BI85" s="7"/>
      <c r="BJ85" s="7"/>
      <c r="BK85" s="7"/>
      <c r="BL85" s="7"/>
      <c r="BM85" s="7"/>
      <c r="BN85" s="7"/>
      <c r="BO85" s="7"/>
      <c r="BP85" s="7"/>
      <c r="BQ85" s="7"/>
      <c r="BR85" s="7"/>
      <c r="BS85" s="7"/>
      <c r="BT85" s="7"/>
      <c r="BU85" s="7"/>
    </row>
    <row r="86" spans="1:73">
      <c r="A86" s="5">
        <v>82</v>
      </c>
      <c r="B86" s="17" t="e">
        <f>'FNS Improved - Step 1'!B86*#REF!*#REF!</f>
        <v>#REF!</v>
      </c>
      <c r="C86" s="7" t="e">
        <f>'FNS Improved - Step 1'!C86*#REF!*#REF!</f>
        <v>#REF!</v>
      </c>
      <c r="D86" s="13" t="e">
        <f>'FNS Improved - Step 1'!D86*#REF!*#REF!</f>
        <v>#REF!</v>
      </c>
      <c r="E86" s="13" t="e">
        <f>'FNS Improved - Step 1'!E86*#REF!*#REF!</f>
        <v>#REF!</v>
      </c>
      <c r="F86" s="13" t="e">
        <f>'FNS Improved - Step 1'!F86*#REF!*#REF!</f>
        <v>#REF!</v>
      </c>
      <c r="G86" s="13" t="e">
        <f>'FNS Improved - Step 1'!G86*#REF!*#REF!</f>
        <v>#REF!</v>
      </c>
      <c r="H86" s="13" t="e">
        <f>'FNS Improved - Step 1'!H86*#REF!*#REF!</f>
        <v>#REF!</v>
      </c>
      <c r="I86" s="13" t="e">
        <f>'FNS Improved - Step 1'!I86*#REF!*#REF!</f>
        <v>#REF!</v>
      </c>
      <c r="J86" s="13" t="e">
        <f>'FNS Improved - Step 1'!J86*#REF!*#REF!</f>
        <v>#REF!</v>
      </c>
      <c r="K86" s="9" t="e">
        <f>'FNS Improved - Step 1'!K86*#REF!*#REF!</f>
        <v>#REF!</v>
      </c>
      <c r="L86" s="7" t="e">
        <f>'FNS Improved - Step 1'!L86*#REF!*#REF!</f>
        <v>#REF!</v>
      </c>
      <c r="M86" s="7" t="e">
        <f>'FNS Improved - Step 1'!M86*#REF!*#REF!</f>
        <v>#REF!</v>
      </c>
      <c r="N86" s="7" t="e">
        <f>'FNS Improved - Step 1'!N86*#REF!*#REF!</f>
        <v>#REF!</v>
      </c>
      <c r="O86" s="7" t="e">
        <f>'FNS Improved - Step 1'!O86*#REF!*#REF!</f>
        <v>#REF!</v>
      </c>
      <c r="P86" s="7" t="e">
        <f>'FNS Improved - Step 1'!P86*#REF!*#REF!</f>
        <v>#REF!</v>
      </c>
      <c r="Q86" s="7" t="e">
        <f>'FNS Improved - Step 1'!Q86*#REF!*#REF!</f>
        <v>#REF!</v>
      </c>
      <c r="R86" s="7" t="e">
        <f>'FNS Improved - Step 1'!R86*#REF!*#REF!</f>
        <v>#REF!</v>
      </c>
      <c r="S86" s="7" t="e">
        <f>'FNS Improved - Step 1'!S86*#REF!*#REF!</f>
        <v>#REF!</v>
      </c>
      <c r="T86" s="7" t="e">
        <f>'FNS Improved - Step 1'!T86*#REF!*#REF!</f>
        <v>#REF!</v>
      </c>
      <c r="U86" s="7" t="e">
        <f>'FNS Improved - Step 1'!U86*#REF!*#REF!</f>
        <v>#REF!</v>
      </c>
      <c r="V86" s="7" t="e">
        <f>'FNS Improved - Step 1'!V86*#REF!*#REF!</f>
        <v>#REF!</v>
      </c>
      <c r="W86" s="7" t="e">
        <f>'FNS Improved - Step 1'!W86*#REF!*#REF!</f>
        <v>#REF!</v>
      </c>
      <c r="X86" s="7" t="e">
        <f>'FNS Improved - Step 1'!X86*#REF!*#REF!</f>
        <v>#REF!</v>
      </c>
      <c r="Y86" s="7" t="e">
        <f>'FNS Improved - Step 1'!Y86*#REF!*#REF!</f>
        <v>#REF!</v>
      </c>
      <c r="Z86" s="7" t="e">
        <f>'FNS Improved - Step 1'!Z86*#REF!*#REF!</f>
        <v>#REF!</v>
      </c>
      <c r="AA86" s="7" t="e">
        <f>'FNS Improved - Step 1'!AA86*#REF!*#REF!</f>
        <v>#REF!</v>
      </c>
      <c r="AB86" s="7" t="e">
        <f>'FNS Improved - Step 1'!AB86*#REF!*#REF!</f>
        <v>#REF!</v>
      </c>
      <c r="AC86" s="7" t="e">
        <f>'FNS Improved - Step 1'!AC86*#REF!*#REF!</f>
        <v>#REF!</v>
      </c>
      <c r="AD86" s="7" t="e">
        <f>'FNS Improved - Step 1'!AD86*#REF!*#REF!</f>
        <v>#REF!</v>
      </c>
      <c r="AE86" s="7" t="e">
        <f>'FNS Improved - Step 1'!AE86*#REF!*#REF!</f>
        <v>#REF!</v>
      </c>
      <c r="AF86" s="7" t="e">
        <f>'FNS Improved - Step 1'!AF86*#REF!*#REF!</f>
        <v>#REF!</v>
      </c>
      <c r="AG86" s="7" t="e">
        <f>'FNS Improved - Step 1'!AG86*#REF!*#REF!</f>
        <v>#REF!</v>
      </c>
      <c r="AH86" s="7" t="e">
        <f>'FNS Improved - Step 1'!AH86*#REF!*#REF!</f>
        <v>#REF!</v>
      </c>
      <c r="AI86" s="7" t="e">
        <f>'FNS Improved - Step 1'!AI86*#REF!*#REF!</f>
        <v>#REF!</v>
      </c>
      <c r="AJ86" s="7" t="e">
        <f>'FNS Improved - Step 1'!AJ86*#REF!*#REF!</f>
        <v>#REF!</v>
      </c>
      <c r="AL86" s="5"/>
      <c r="AM86" s="7"/>
      <c r="AN86" s="7"/>
      <c r="AO86" s="7"/>
      <c r="AP86" s="7"/>
      <c r="AQ86" s="7"/>
      <c r="AR86" s="7"/>
      <c r="AS86" s="7"/>
      <c r="AT86" s="7"/>
      <c r="AU86" s="7"/>
      <c r="AV86" s="9"/>
      <c r="AW86" s="1"/>
      <c r="AX86" s="1"/>
      <c r="AY86" s="1"/>
      <c r="AZ86" s="1"/>
      <c r="BA86" s="1"/>
      <c r="BB86" s="1"/>
      <c r="BC86" s="1"/>
      <c r="BD86" s="1"/>
      <c r="BE86" s="7"/>
      <c r="BF86" s="7"/>
      <c r="BG86" s="7"/>
      <c r="BH86" s="7"/>
      <c r="BI86" s="7"/>
      <c r="BJ86" s="7"/>
      <c r="BK86" s="7"/>
      <c r="BL86" s="7"/>
      <c r="BM86" s="7"/>
      <c r="BN86" s="7"/>
      <c r="BO86" s="7"/>
      <c r="BP86" s="7"/>
      <c r="BQ86" s="7"/>
      <c r="BR86" s="7"/>
      <c r="BS86" s="7"/>
      <c r="BT86" s="7"/>
      <c r="BU86" s="7"/>
    </row>
    <row r="87" spans="1:73">
      <c r="A87" s="5">
        <v>83</v>
      </c>
      <c r="B87" s="17" t="e">
        <f>'FNS Improved - Step 1'!B87*#REF!*#REF!</f>
        <v>#REF!</v>
      </c>
      <c r="C87" s="7" t="e">
        <f>'FNS Improved - Step 1'!C87*#REF!*#REF!</f>
        <v>#REF!</v>
      </c>
      <c r="D87" s="13" t="e">
        <f>'FNS Improved - Step 1'!D87*#REF!*#REF!</f>
        <v>#REF!</v>
      </c>
      <c r="E87" s="13" t="e">
        <f>'FNS Improved - Step 1'!E87*#REF!*#REF!</f>
        <v>#REF!</v>
      </c>
      <c r="F87" s="13" t="e">
        <f>'FNS Improved - Step 1'!F87*#REF!*#REF!</f>
        <v>#REF!</v>
      </c>
      <c r="G87" s="13" t="e">
        <f>'FNS Improved - Step 1'!G87*#REF!*#REF!</f>
        <v>#REF!</v>
      </c>
      <c r="H87" s="13" t="e">
        <f>'FNS Improved - Step 1'!H87*#REF!*#REF!</f>
        <v>#REF!</v>
      </c>
      <c r="I87" s="13" t="e">
        <f>'FNS Improved - Step 1'!I87*#REF!*#REF!</f>
        <v>#REF!</v>
      </c>
      <c r="J87" s="9" t="e">
        <f>'FNS Improved - Step 1'!J87*#REF!*#REF!</f>
        <v>#REF!</v>
      </c>
      <c r="K87" s="7" t="e">
        <f>'FNS Improved - Step 1'!K87*#REF!*#REF!</f>
        <v>#REF!</v>
      </c>
      <c r="L87" s="7" t="e">
        <f>'FNS Improved - Step 1'!L87*#REF!*#REF!</f>
        <v>#REF!</v>
      </c>
      <c r="M87" s="7" t="e">
        <f>'FNS Improved - Step 1'!M87*#REF!*#REF!</f>
        <v>#REF!</v>
      </c>
      <c r="N87" s="7" t="e">
        <f>'FNS Improved - Step 1'!N87*#REF!*#REF!</f>
        <v>#REF!</v>
      </c>
      <c r="O87" s="7" t="e">
        <f>'FNS Improved - Step 1'!O87*#REF!*#REF!</f>
        <v>#REF!</v>
      </c>
      <c r="P87" s="7" t="e">
        <f>'FNS Improved - Step 1'!P87*#REF!*#REF!</f>
        <v>#REF!</v>
      </c>
      <c r="Q87" s="7" t="e">
        <f>'FNS Improved - Step 1'!Q87*#REF!*#REF!</f>
        <v>#REF!</v>
      </c>
      <c r="R87" s="7" t="e">
        <f>'FNS Improved - Step 1'!R87*#REF!*#REF!</f>
        <v>#REF!</v>
      </c>
      <c r="S87" s="7" t="e">
        <f>'FNS Improved - Step 1'!S87*#REF!*#REF!</f>
        <v>#REF!</v>
      </c>
      <c r="T87" s="7" t="e">
        <f>'FNS Improved - Step 1'!T87*#REF!*#REF!</f>
        <v>#REF!</v>
      </c>
      <c r="U87" s="7" t="e">
        <f>'FNS Improved - Step 1'!U87*#REF!*#REF!</f>
        <v>#REF!</v>
      </c>
      <c r="V87" s="7" t="e">
        <f>'FNS Improved - Step 1'!V87*#REF!*#REF!</f>
        <v>#REF!</v>
      </c>
      <c r="W87" s="7" t="e">
        <f>'FNS Improved - Step 1'!W87*#REF!*#REF!</f>
        <v>#REF!</v>
      </c>
      <c r="X87" s="7" t="e">
        <f>'FNS Improved - Step 1'!X87*#REF!*#REF!</f>
        <v>#REF!</v>
      </c>
      <c r="Y87" s="7" t="e">
        <f>'FNS Improved - Step 1'!Y87*#REF!*#REF!</f>
        <v>#REF!</v>
      </c>
      <c r="Z87" s="7" t="e">
        <f>'FNS Improved - Step 1'!Z87*#REF!*#REF!</f>
        <v>#REF!</v>
      </c>
      <c r="AA87" s="7" t="e">
        <f>'FNS Improved - Step 1'!AA87*#REF!*#REF!</f>
        <v>#REF!</v>
      </c>
      <c r="AB87" s="7" t="e">
        <f>'FNS Improved - Step 1'!AB87*#REF!*#REF!</f>
        <v>#REF!</v>
      </c>
      <c r="AC87" s="7" t="e">
        <f>'FNS Improved - Step 1'!AC87*#REF!*#REF!</f>
        <v>#REF!</v>
      </c>
      <c r="AD87" s="7" t="e">
        <f>'FNS Improved - Step 1'!AD87*#REF!*#REF!</f>
        <v>#REF!</v>
      </c>
      <c r="AE87" s="7" t="e">
        <f>'FNS Improved - Step 1'!AE87*#REF!*#REF!</f>
        <v>#REF!</v>
      </c>
      <c r="AF87" s="7" t="e">
        <f>'FNS Improved - Step 1'!AF87*#REF!*#REF!</f>
        <v>#REF!</v>
      </c>
      <c r="AG87" s="7" t="e">
        <f>'FNS Improved - Step 1'!AG87*#REF!*#REF!</f>
        <v>#REF!</v>
      </c>
      <c r="AH87" s="7" t="e">
        <f>'FNS Improved - Step 1'!AH87*#REF!*#REF!</f>
        <v>#REF!</v>
      </c>
      <c r="AI87" s="7" t="e">
        <f>'FNS Improved - Step 1'!AI87*#REF!*#REF!</f>
        <v>#REF!</v>
      </c>
      <c r="AJ87" s="7" t="e">
        <f>'FNS Improved - Step 1'!AJ87*#REF!*#REF!</f>
        <v>#REF!</v>
      </c>
      <c r="AL87" s="5"/>
      <c r="AM87" s="7"/>
      <c r="AN87" s="7"/>
      <c r="AO87" s="7"/>
      <c r="AP87" s="7"/>
      <c r="AQ87" s="7"/>
      <c r="AR87" s="7"/>
      <c r="AS87" s="7"/>
      <c r="AT87" s="7"/>
      <c r="AU87" s="9"/>
      <c r="AV87" s="1"/>
      <c r="AW87" s="1"/>
      <c r="AX87" s="1"/>
      <c r="AY87" s="1"/>
      <c r="AZ87" s="1"/>
      <c r="BA87" s="1"/>
      <c r="BB87" s="1"/>
      <c r="BC87" s="1"/>
      <c r="BD87" s="7"/>
      <c r="BE87" s="7"/>
      <c r="BF87" s="7"/>
      <c r="BG87" s="7"/>
      <c r="BH87" s="7"/>
      <c r="BI87" s="7"/>
      <c r="BJ87" s="7"/>
      <c r="BK87" s="7"/>
      <c r="BL87" s="7"/>
      <c r="BM87" s="7"/>
      <c r="BN87" s="7"/>
      <c r="BO87" s="7"/>
      <c r="BP87" s="7"/>
      <c r="BQ87" s="7"/>
      <c r="BR87" s="7"/>
      <c r="BS87" s="7"/>
      <c r="BT87" s="7"/>
      <c r="BU87" s="7"/>
    </row>
    <row r="88" spans="1:73">
      <c r="A88" s="5">
        <v>84</v>
      </c>
      <c r="B88" s="17" t="e">
        <f>'FNS Improved - Step 1'!B88*#REF!*#REF!</f>
        <v>#REF!</v>
      </c>
      <c r="C88" s="7" t="e">
        <f>'FNS Improved - Step 1'!C88*#REF!*#REF!</f>
        <v>#REF!</v>
      </c>
      <c r="D88" s="13" t="e">
        <f>'FNS Improved - Step 1'!D88*#REF!*#REF!</f>
        <v>#REF!</v>
      </c>
      <c r="E88" s="13" t="e">
        <f>'FNS Improved - Step 1'!E88*#REF!*#REF!</f>
        <v>#REF!</v>
      </c>
      <c r="F88" s="13" t="e">
        <f>'FNS Improved - Step 1'!F88*#REF!*#REF!</f>
        <v>#REF!</v>
      </c>
      <c r="G88" s="13" t="e">
        <f>'FNS Improved - Step 1'!G88*#REF!*#REF!</f>
        <v>#REF!</v>
      </c>
      <c r="H88" s="13" t="e">
        <f>'FNS Improved - Step 1'!H88*#REF!*#REF!</f>
        <v>#REF!</v>
      </c>
      <c r="I88" s="8" t="e">
        <f>'FNS Improved - Step 1'!I88*#REF!*#REF!</f>
        <v>#REF!</v>
      </c>
      <c r="J88" s="7" t="e">
        <f>'FNS Improved - Step 1'!J88*#REF!*#REF!</f>
        <v>#REF!</v>
      </c>
      <c r="K88" s="7" t="e">
        <f>'FNS Improved - Step 1'!K88*#REF!*#REF!</f>
        <v>#REF!</v>
      </c>
      <c r="L88" s="7" t="e">
        <f>'FNS Improved - Step 1'!L88*#REF!*#REF!</f>
        <v>#REF!</v>
      </c>
      <c r="M88" s="7" t="e">
        <f>'FNS Improved - Step 1'!M88*#REF!*#REF!</f>
        <v>#REF!</v>
      </c>
      <c r="N88" s="7" t="e">
        <f>'FNS Improved - Step 1'!N88*#REF!*#REF!</f>
        <v>#REF!</v>
      </c>
      <c r="O88" s="7" t="e">
        <f>'FNS Improved - Step 1'!O88*#REF!*#REF!</f>
        <v>#REF!</v>
      </c>
      <c r="P88" s="7" t="e">
        <f>'FNS Improved - Step 1'!P88*#REF!*#REF!</f>
        <v>#REF!</v>
      </c>
      <c r="Q88" s="7" t="e">
        <f>'FNS Improved - Step 1'!Q88*#REF!*#REF!</f>
        <v>#REF!</v>
      </c>
      <c r="R88" s="7" t="e">
        <f>'FNS Improved - Step 1'!R88*#REF!*#REF!</f>
        <v>#REF!</v>
      </c>
      <c r="S88" s="7" t="e">
        <f>'FNS Improved - Step 1'!S88*#REF!*#REF!</f>
        <v>#REF!</v>
      </c>
      <c r="T88" s="7" t="e">
        <f>'FNS Improved - Step 1'!T88*#REF!*#REF!</f>
        <v>#REF!</v>
      </c>
      <c r="U88" s="7" t="e">
        <f>'FNS Improved - Step 1'!U88*#REF!*#REF!</f>
        <v>#REF!</v>
      </c>
      <c r="V88" s="7" t="e">
        <f>'FNS Improved - Step 1'!V88*#REF!*#REF!</f>
        <v>#REF!</v>
      </c>
      <c r="W88" s="7" t="e">
        <f>'FNS Improved - Step 1'!W88*#REF!*#REF!</f>
        <v>#REF!</v>
      </c>
      <c r="X88" s="7" t="e">
        <f>'FNS Improved - Step 1'!X88*#REF!*#REF!</f>
        <v>#REF!</v>
      </c>
      <c r="Y88" s="7" t="e">
        <f>'FNS Improved - Step 1'!Y88*#REF!*#REF!</f>
        <v>#REF!</v>
      </c>
      <c r="Z88" s="7" t="e">
        <f>'FNS Improved - Step 1'!Z88*#REF!*#REF!</f>
        <v>#REF!</v>
      </c>
      <c r="AA88" s="7" t="e">
        <f>'FNS Improved - Step 1'!AA88*#REF!*#REF!</f>
        <v>#REF!</v>
      </c>
      <c r="AB88" s="7" t="e">
        <f>'FNS Improved - Step 1'!AB88*#REF!*#REF!</f>
        <v>#REF!</v>
      </c>
      <c r="AC88" s="7" t="e">
        <f>'FNS Improved - Step 1'!AC88*#REF!*#REF!</f>
        <v>#REF!</v>
      </c>
      <c r="AD88" s="7" t="e">
        <f>'FNS Improved - Step 1'!AD88*#REF!*#REF!</f>
        <v>#REF!</v>
      </c>
      <c r="AE88" s="7" t="e">
        <f>'FNS Improved - Step 1'!AE88*#REF!*#REF!</f>
        <v>#REF!</v>
      </c>
      <c r="AF88" s="7" t="e">
        <f>'FNS Improved - Step 1'!AF88*#REF!*#REF!</f>
        <v>#REF!</v>
      </c>
      <c r="AG88" s="7" t="e">
        <f>'FNS Improved - Step 1'!AG88*#REF!*#REF!</f>
        <v>#REF!</v>
      </c>
      <c r="AH88" s="7" t="e">
        <f>'FNS Improved - Step 1'!AH88*#REF!*#REF!</f>
        <v>#REF!</v>
      </c>
      <c r="AI88" s="7" t="e">
        <f>'FNS Improved - Step 1'!AI88*#REF!*#REF!</f>
        <v>#REF!</v>
      </c>
      <c r="AJ88" s="7" t="e">
        <f>'FNS Improved - Step 1'!AJ88*#REF!*#REF!</f>
        <v>#REF!</v>
      </c>
      <c r="AL88" s="5"/>
      <c r="AM88" s="7"/>
      <c r="AN88" s="7"/>
      <c r="AO88" s="7"/>
      <c r="AP88" s="7"/>
      <c r="AQ88" s="7"/>
      <c r="AR88" s="7"/>
      <c r="AS88" s="7"/>
      <c r="AT88" s="8"/>
      <c r="AU88" s="1"/>
      <c r="AV88" s="1"/>
      <c r="AW88" s="1"/>
      <c r="AX88" s="1"/>
      <c r="AY88" s="1"/>
      <c r="AZ88" s="1"/>
      <c r="BA88" s="1"/>
      <c r="BB88" s="1"/>
      <c r="BC88" s="7"/>
      <c r="BD88" s="7"/>
      <c r="BE88" s="7"/>
      <c r="BF88" s="7"/>
      <c r="BG88" s="7"/>
      <c r="BH88" s="7"/>
      <c r="BI88" s="7"/>
      <c r="BJ88" s="7"/>
      <c r="BK88" s="7"/>
      <c r="BL88" s="7"/>
      <c r="BM88" s="7"/>
      <c r="BN88" s="7"/>
      <c r="BO88" s="7"/>
      <c r="BP88" s="7"/>
      <c r="BQ88" s="7"/>
      <c r="BR88" s="7"/>
      <c r="BS88" s="7"/>
      <c r="BT88" s="7"/>
      <c r="BU88" s="7"/>
    </row>
    <row r="89" spans="1:73">
      <c r="A89" s="5">
        <v>85</v>
      </c>
      <c r="B89" s="17" t="e">
        <f>'FNS Improved - Step 1'!B89*#REF!*#REF!</f>
        <v>#REF!</v>
      </c>
      <c r="C89" s="7" t="e">
        <f>'FNS Improved - Step 1'!C89*#REF!*#REF!</f>
        <v>#REF!</v>
      </c>
      <c r="D89" s="13" t="e">
        <f>'FNS Improved - Step 1'!D89*#REF!*#REF!</f>
        <v>#REF!</v>
      </c>
      <c r="E89" s="13" t="e">
        <f>'FNS Improved - Step 1'!E89*#REF!*#REF!</f>
        <v>#REF!</v>
      </c>
      <c r="F89" s="13" t="e">
        <f>'FNS Improved - Step 1'!F89*#REF!*#REF!</f>
        <v>#REF!</v>
      </c>
      <c r="G89" s="13" t="e">
        <f>'FNS Improved - Step 1'!G89*#REF!*#REF!</f>
        <v>#REF!</v>
      </c>
      <c r="H89" s="13" t="e">
        <f>'FNS Improved - Step 1'!H89*#REF!*#REF!</f>
        <v>#REF!</v>
      </c>
      <c r="I89" s="9" t="e">
        <f>'FNS Improved - Step 1'!I89*#REF!*#REF!</f>
        <v>#REF!</v>
      </c>
      <c r="J89" s="7" t="e">
        <f>'FNS Improved - Step 1'!J89*#REF!*#REF!</f>
        <v>#REF!</v>
      </c>
      <c r="K89" s="7" t="e">
        <f>'FNS Improved - Step 1'!K89*#REF!*#REF!</f>
        <v>#REF!</v>
      </c>
      <c r="L89" s="7" t="e">
        <f>'FNS Improved - Step 1'!L89*#REF!*#REF!</f>
        <v>#REF!</v>
      </c>
      <c r="M89" s="7" t="e">
        <f>'FNS Improved - Step 1'!M89*#REF!*#REF!</f>
        <v>#REF!</v>
      </c>
      <c r="N89" s="7" t="e">
        <f>'FNS Improved - Step 1'!N89*#REF!*#REF!</f>
        <v>#REF!</v>
      </c>
      <c r="O89" s="7" t="e">
        <f>'FNS Improved - Step 1'!O89*#REF!*#REF!</f>
        <v>#REF!</v>
      </c>
      <c r="P89" s="7" t="e">
        <f>'FNS Improved - Step 1'!P89*#REF!*#REF!</f>
        <v>#REF!</v>
      </c>
      <c r="Q89" s="7" t="e">
        <f>'FNS Improved - Step 1'!Q89*#REF!*#REF!</f>
        <v>#REF!</v>
      </c>
      <c r="R89" s="7" t="e">
        <f>'FNS Improved - Step 1'!R89*#REF!*#REF!</f>
        <v>#REF!</v>
      </c>
      <c r="S89" s="7" t="e">
        <f>'FNS Improved - Step 1'!S89*#REF!*#REF!</f>
        <v>#REF!</v>
      </c>
      <c r="T89" s="7" t="e">
        <f>'FNS Improved - Step 1'!T89*#REF!*#REF!</f>
        <v>#REF!</v>
      </c>
      <c r="U89" s="7" t="e">
        <f>'FNS Improved - Step 1'!U89*#REF!*#REF!</f>
        <v>#REF!</v>
      </c>
      <c r="V89" s="7" t="e">
        <f>'FNS Improved - Step 1'!V89*#REF!*#REF!</f>
        <v>#REF!</v>
      </c>
      <c r="W89" s="7" t="e">
        <f>'FNS Improved - Step 1'!W89*#REF!*#REF!</f>
        <v>#REF!</v>
      </c>
      <c r="X89" s="7" t="e">
        <f>'FNS Improved - Step 1'!X89*#REF!*#REF!</f>
        <v>#REF!</v>
      </c>
      <c r="Y89" s="7" t="e">
        <f>'FNS Improved - Step 1'!Y89*#REF!*#REF!</f>
        <v>#REF!</v>
      </c>
      <c r="Z89" s="7" t="e">
        <f>'FNS Improved - Step 1'!Z89*#REF!*#REF!</f>
        <v>#REF!</v>
      </c>
      <c r="AA89" s="7" t="e">
        <f>'FNS Improved - Step 1'!AA89*#REF!*#REF!</f>
        <v>#REF!</v>
      </c>
      <c r="AB89" s="7" t="e">
        <f>'FNS Improved - Step 1'!AB89*#REF!*#REF!</f>
        <v>#REF!</v>
      </c>
      <c r="AC89" s="7" t="e">
        <f>'FNS Improved - Step 1'!AC89*#REF!*#REF!</f>
        <v>#REF!</v>
      </c>
      <c r="AD89" s="7" t="e">
        <f>'FNS Improved - Step 1'!AD89*#REF!*#REF!</f>
        <v>#REF!</v>
      </c>
      <c r="AE89" s="7" t="e">
        <f>'FNS Improved - Step 1'!AE89*#REF!*#REF!</f>
        <v>#REF!</v>
      </c>
      <c r="AF89" s="7" t="e">
        <f>'FNS Improved - Step 1'!AF89*#REF!*#REF!</f>
        <v>#REF!</v>
      </c>
      <c r="AG89" s="7" t="e">
        <f>'FNS Improved - Step 1'!AG89*#REF!*#REF!</f>
        <v>#REF!</v>
      </c>
      <c r="AH89" s="7" t="e">
        <f>'FNS Improved - Step 1'!AH89*#REF!*#REF!</f>
        <v>#REF!</v>
      </c>
      <c r="AI89" s="7" t="e">
        <f>'FNS Improved - Step 1'!AI89*#REF!*#REF!</f>
        <v>#REF!</v>
      </c>
      <c r="AJ89" s="7" t="e">
        <f>'FNS Improved - Step 1'!AJ89*#REF!*#REF!</f>
        <v>#REF!</v>
      </c>
      <c r="AL89" s="5"/>
      <c r="AM89" s="7"/>
      <c r="AN89" s="7"/>
      <c r="AO89" s="7"/>
      <c r="AP89" s="7"/>
      <c r="AQ89" s="7"/>
      <c r="AR89" s="7"/>
      <c r="AS89" s="7"/>
      <c r="AT89" s="9"/>
      <c r="AU89" s="1"/>
      <c r="AV89" s="1"/>
      <c r="AW89" s="1"/>
      <c r="AX89" s="1"/>
      <c r="AY89" s="1"/>
      <c r="AZ89" s="1"/>
      <c r="BA89" s="1"/>
      <c r="BB89" s="7"/>
      <c r="BC89" s="7"/>
      <c r="BD89" s="7"/>
      <c r="BE89" s="7"/>
      <c r="BF89" s="7"/>
      <c r="BG89" s="7"/>
      <c r="BH89" s="7"/>
      <c r="BI89" s="7"/>
      <c r="BJ89" s="7"/>
      <c r="BK89" s="7"/>
      <c r="BL89" s="7"/>
      <c r="BM89" s="7"/>
      <c r="BN89" s="7"/>
      <c r="BO89" s="7"/>
      <c r="BP89" s="7"/>
      <c r="BQ89" s="7"/>
      <c r="BR89" s="7"/>
      <c r="BS89" s="7"/>
      <c r="BT89" s="7"/>
      <c r="BU89" s="7"/>
    </row>
    <row r="90" spans="1:73">
      <c r="A90" s="5">
        <v>86</v>
      </c>
      <c r="B90" s="17" t="e">
        <f>'FNS Improved - Step 1'!B90*#REF!*#REF!</f>
        <v>#REF!</v>
      </c>
      <c r="C90" s="7" t="e">
        <f>'FNS Improved - Step 1'!C90*#REF!*#REF!</f>
        <v>#REF!</v>
      </c>
      <c r="D90" s="13" t="e">
        <f>'FNS Improved - Step 1'!D90*#REF!*#REF!</f>
        <v>#REF!</v>
      </c>
      <c r="E90" s="13" t="e">
        <f>'FNS Improved - Step 1'!E90*#REF!*#REF!</f>
        <v>#REF!</v>
      </c>
      <c r="F90" s="13" t="e">
        <f>'FNS Improved - Step 1'!F90*#REF!*#REF!</f>
        <v>#REF!</v>
      </c>
      <c r="G90" s="13" t="e">
        <f>'FNS Improved - Step 1'!G90*#REF!*#REF!</f>
        <v>#REF!</v>
      </c>
      <c r="H90" s="9" t="e">
        <f>'FNS Improved - Step 1'!H90*#REF!*#REF!</f>
        <v>#REF!</v>
      </c>
      <c r="I90" s="7" t="e">
        <f>'FNS Improved - Step 1'!I90*#REF!*#REF!</f>
        <v>#REF!</v>
      </c>
      <c r="J90" s="7" t="e">
        <f>'FNS Improved - Step 1'!J90*#REF!*#REF!</f>
        <v>#REF!</v>
      </c>
      <c r="K90" s="7" t="e">
        <f>'FNS Improved - Step 1'!K90*#REF!*#REF!</f>
        <v>#REF!</v>
      </c>
      <c r="L90" s="7" t="e">
        <f>'FNS Improved - Step 1'!L90*#REF!*#REF!</f>
        <v>#REF!</v>
      </c>
      <c r="M90" s="7" t="e">
        <f>'FNS Improved - Step 1'!M90*#REF!*#REF!</f>
        <v>#REF!</v>
      </c>
      <c r="N90" s="7" t="e">
        <f>'FNS Improved - Step 1'!N90*#REF!*#REF!</f>
        <v>#REF!</v>
      </c>
      <c r="O90" s="7" t="e">
        <f>'FNS Improved - Step 1'!O90*#REF!*#REF!</f>
        <v>#REF!</v>
      </c>
      <c r="P90" s="7" t="e">
        <f>'FNS Improved - Step 1'!P90*#REF!*#REF!</f>
        <v>#REF!</v>
      </c>
      <c r="Q90" s="7" t="e">
        <f>'FNS Improved - Step 1'!Q90*#REF!*#REF!</f>
        <v>#REF!</v>
      </c>
      <c r="R90" s="7" t="e">
        <f>'FNS Improved - Step 1'!R90*#REF!*#REF!</f>
        <v>#REF!</v>
      </c>
      <c r="S90" s="7" t="e">
        <f>'FNS Improved - Step 1'!S90*#REF!*#REF!</f>
        <v>#REF!</v>
      </c>
      <c r="T90" s="7" t="e">
        <f>'FNS Improved - Step 1'!T90*#REF!*#REF!</f>
        <v>#REF!</v>
      </c>
      <c r="U90" s="7" t="e">
        <f>'FNS Improved - Step 1'!U90*#REF!*#REF!</f>
        <v>#REF!</v>
      </c>
      <c r="V90" s="7" t="e">
        <f>'FNS Improved - Step 1'!V90*#REF!*#REF!</f>
        <v>#REF!</v>
      </c>
      <c r="W90" s="7" t="e">
        <f>'FNS Improved - Step 1'!W90*#REF!*#REF!</f>
        <v>#REF!</v>
      </c>
      <c r="X90" s="7" t="e">
        <f>'FNS Improved - Step 1'!X90*#REF!*#REF!</f>
        <v>#REF!</v>
      </c>
      <c r="Y90" s="7" t="e">
        <f>'FNS Improved - Step 1'!Y90*#REF!*#REF!</f>
        <v>#REF!</v>
      </c>
      <c r="Z90" s="7" t="e">
        <f>'FNS Improved - Step 1'!Z90*#REF!*#REF!</f>
        <v>#REF!</v>
      </c>
      <c r="AA90" s="7" t="e">
        <f>'FNS Improved - Step 1'!AA90*#REF!*#REF!</f>
        <v>#REF!</v>
      </c>
      <c r="AB90" s="7" t="e">
        <f>'FNS Improved - Step 1'!AB90*#REF!*#REF!</f>
        <v>#REF!</v>
      </c>
      <c r="AC90" s="7" t="e">
        <f>'FNS Improved - Step 1'!AC90*#REF!*#REF!</f>
        <v>#REF!</v>
      </c>
      <c r="AD90" s="7" t="e">
        <f>'FNS Improved - Step 1'!AD90*#REF!*#REF!</f>
        <v>#REF!</v>
      </c>
      <c r="AE90" s="7" t="e">
        <f>'FNS Improved - Step 1'!AE90*#REF!*#REF!</f>
        <v>#REF!</v>
      </c>
      <c r="AF90" s="7" t="e">
        <f>'FNS Improved - Step 1'!AF90*#REF!*#REF!</f>
        <v>#REF!</v>
      </c>
      <c r="AG90" s="7" t="e">
        <f>'FNS Improved - Step 1'!AG90*#REF!*#REF!</f>
        <v>#REF!</v>
      </c>
      <c r="AH90" s="7" t="e">
        <f>'FNS Improved - Step 1'!AH90*#REF!*#REF!</f>
        <v>#REF!</v>
      </c>
      <c r="AI90" s="7" t="e">
        <f>'FNS Improved - Step 1'!AI90*#REF!*#REF!</f>
        <v>#REF!</v>
      </c>
      <c r="AJ90" s="7" t="e">
        <f>'FNS Improved - Step 1'!AJ90*#REF!*#REF!</f>
        <v>#REF!</v>
      </c>
      <c r="AL90" s="5"/>
      <c r="AM90" s="7"/>
      <c r="AN90" s="7"/>
      <c r="AO90" s="7"/>
      <c r="AP90" s="7"/>
      <c r="AQ90" s="7"/>
      <c r="AR90" s="7"/>
      <c r="AS90" s="9"/>
      <c r="AT90" s="1"/>
      <c r="AU90" s="1"/>
      <c r="AV90" s="1"/>
      <c r="AW90" s="1"/>
      <c r="AX90" s="1"/>
      <c r="AY90" s="1"/>
      <c r="AZ90" s="1"/>
      <c r="BA90" s="7"/>
      <c r="BB90" s="7"/>
      <c r="BC90" s="7"/>
      <c r="BD90" s="7"/>
      <c r="BE90" s="7"/>
      <c r="BF90" s="7"/>
      <c r="BG90" s="7"/>
      <c r="BH90" s="7"/>
      <c r="BI90" s="7"/>
      <c r="BJ90" s="7"/>
      <c r="BK90" s="7"/>
      <c r="BL90" s="7"/>
      <c r="BM90" s="7"/>
      <c r="BN90" s="7"/>
      <c r="BO90" s="7"/>
      <c r="BP90" s="7"/>
      <c r="BQ90" s="7"/>
      <c r="BR90" s="7"/>
      <c r="BS90" s="7"/>
      <c r="BT90" s="7"/>
      <c r="BU90" s="7"/>
    </row>
    <row r="91" spans="1:73">
      <c r="A91" s="5">
        <v>87</v>
      </c>
      <c r="B91" s="17" t="e">
        <f>'FNS Improved - Step 1'!B91*#REF!*#REF!</f>
        <v>#REF!</v>
      </c>
      <c r="C91" s="7" t="e">
        <f>'FNS Improved - Step 1'!C91*#REF!*#REF!</f>
        <v>#REF!</v>
      </c>
      <c r="D91" s="13" t="e">
        <f>'FNS Improved - Step 1'!D91*#REF!*#REF!</f>
        <v>#REF!</v>
      </c>
      <c r="E91" s="13" t="e">
        <f>'FNS Improved - Step 1'!E91*#REF!*#REF!</f>
        <v>#REF!</v>
      </c>
      <c r="F91" s="13" t="e">
        <f>'FNS Improved - Step 1'!F91*#REF!*#REF!</f>
        <v>#REF!</v>
      </c>
      <c r="G91" s="9" t="e">
        <f>'FNS Improved - Step 1'!G91*#REF!*#REF!</f>
        <v>#REF!</v>
      </c>
      <c r="H91" s="7" t="e">
        <f>'FNS Improved - Step 1'!H91*#REF!*#REF!</f>
        <v>#REF!</v>
      </c>
      <c r="I91" s="7" t="e">
        <f>'FNS Improved - Step 1'!I91*#REF!*#REF!</f>
        <v>#REF!</v>
      </c>
      <c r="J91" s="7" t="e">
        <f>'FNS Improved - Step 1'!J91*#REF!*#REF!</f>
        <v>#REF!</v>
      </c>
      <c r="K91" s="7" t="e">
        <f>'FNS Improved - Step 1'!K91*#REF!*#REF!</f>
        <v>#REF!</v>
      </c>
      <c r="L91" s="7" t="e">
        <f>'FNS Improved - Step 1'!L91*#REF!*#REF!</f>
        <v>#REF!</v>
      </c>
      <c r="M91" s="7" t="e">
        <f>'FNS Improved - Step 1'!M91*#REF!*#REF!</f>
        <v>#REF!</v>
      </c>
      <c r="N91" s="7" t="e">
        <f>'FNS Improved - Step 1'!N91*#REF!*#REF!</f>
        <v>#REF!</v>
      </c>
      <c r="O91" s="7" t="e">
        <f>'FNS Improved - Step 1'!O91*#REF!*#REF!</f>
        <v>#REF!</v>
      </c>
      <c r="P91" s="7" t="e">
        <f>'FNS Improved - Step 1'!P91*#REF!*#REF!</f>
        <v>#REF!</v>
      </c>
      <c r="Q91" s="7" t="e">
        <f>'FNS Improved - Step 1'!Q91*#REF!*#REF!</f>
        <v>#REF!</v>
      </c>
      <c r="R91" s="7" t="e">
        <f>'FNS Improved - Step 1'!R91*#REF!*#REF!</f>
        <v>#REF!</v>
      </c>
      <c r="S91" s="7" t="e">
        <f>'FNS Improved - Step 1'!S91*#REF!*#REF!</f>
        <v>#REF!</v>
      </c>
      <c r="T91" s="7" t="e">
        <f>'FNS Improved - Step 1'!T91*#REF!*#REF!</f>
        <v>#REF!</v>
      </c>
      <c r="U91" s="7" t="e">
        <f>'FNS Improved - Step 1'!U91*#REF!*#REF!</f>
        <v>#REF!</v>
      </c>
      <c r="V91" s="7" t="e">
        <f>'FNS Improved - Step 1'!V91*#REF!*#REF!</f>
        <v>#REF!</v>
      </c>
      <c r="W91" s="7" t="e">
        <f>'FNS Improved - Step 1'!W91*#REF!*#REF!</f>
        <v>#REF!</v>
      </c>
      <c r="X91" s="7" t="e">
        <f>'FNS Improved - Step 1'!X91*#REF!*#REF!</f>
        <v>#REF!</v>
      </c>
      <c r="Y91" s="7" t="e">
        <f>'FNS Improved - Step 1'!Y91*#REF!*#REF!</f>
        <v>#REF!</v>
      </c>
      <c r="Z91" s="7" t="e">
        <f>'FNS Improved - Step 1'!Z91*#REF!*#REF!</f>
        <v>#REF!</v>
      </c>
      <c r="AA91" s="7" t="e">
        <f>'FNS Improved - Step 1'!AA91*#REF!*#REF!</f>
        <v>#REF!</v>
      </c>
      <c r="AB91" s="7" t="e">
        <f>'FNS Improved - Step 1'!AB91*#REF!*#REF!</f>
        <v>#REF!</v>
      </c>
      <c r="AC91" s="7" t="e">
        <f>'FNS Improved - Step 1'!AC91*#REF!*#REF!</f>
        <v>#REF!</v>
      </c>
      <c r="AD91" s="7" t="e">
        <f>'FNS Improved - Step 1'!AD91*#REF!*#REF!</f>
        <v>#REF!</v>
      </c>
      <c r="AE91" s="7" t="e">
        <f>'FNS Improved - Step 1'!AE91*#REF!*#REF!</f>
        <v>#REF!</v>
      </c>
      <c r="AF91" s="7" t="e">
        <f>'FNS Improved - Step 1'!AF91*#REF!*#REF!</f>
        <v>#REF!</v>
      </c>
      <c r="AG91" s="7" t="e">
        <f>'FNS Improved - Step 1'!AG91*#REF!*#REF!</f>
        <v>#REF!</v>
      </c>
      <c r="AH91" s="7" t="e">
        <f>'FNS Improved - Step 1'!AH91*#REF!*#REF!</f>
        <v>#REF!</v>
      </c>
      <c r="AI91" s="7" t="e">
        <f>'FNS Improved - Step 1'!AI91*#REF!*#REF!</f>
        <v>#REF!</v>
      </c>
      <c r="AJ91" s="7" t="e">
        <f>'FNS Improved - Step 1'!AJ91*#REF!*#REF!</f>
        <v>#REF!</v>
      </c>
      <c r="AL91" s="5"/>
      <c r="AM91" s="7"/>
      <c r="AN91" s="7"/>
      <c r="AO91" s="7"/>
      <c r="AP91" s="7"/>
      <c r="AQ91" s="7"/>
      <c r="AR91" s="8"/>
      <c r="AS91" s="1"/>
      <c r="AT91" s="1"/>
      <c r="AU91" s="1"/>
      <c r="AV91" s="1"/>
      <c r="AW91" s="1"/>
      <c r="AX91" s="1"/>
      <c r="AY91" s="1"/>
      <c r="AZ91" s="7"/>
      <c r="BA91" s="7"/>
      <c r="BB91" s="7"/>
      <c r="BC91" s="7"/>
      <c r="BD91" s="7"/>
      <c r="BE91" s="7"/>
      <c r="BF91" s="7"/>
      <c r="BG91" s="7"/>
      <c r="BH91" s="7"/>
      <c r="BI91" s="7"/>
      <c r="BJ91" s="7"/>
      <c r="BK91" s="7"/>
      <c r="BL91" s="7"/>
      <c r="BM91" s="7"/>
      <c r="BN91" s="7"/>
      <c r="BO91" s="7"/>
      <c r="BP91" s="7"/>
      <c r="BQ91" s="7"/>
      <c r="BR91" s="7"/>
      <c r="BS91" s="7"/>
      <c r="BT91" s="7"/>
      <c r="BU91" s="7"/>
    </row>
    <row r="92" spans="1:73">
      <c r="A92" s="5">
        <v>88</v>
      </c>
      <c r="B92" s="17" t="e">
        <f>'FNS Improved - Step 1'!B92*#REF!*#REF!</f>
        <v>#REF!</v>
      </c>
      <c r="C92" s="7" t="e">
        <f>'FNS Improved - Step 1'!C92*#REF!*#REF!</f>
        <v>#REF!</v>
      </c>
      <c r="D92" s="13" t="e">
        <f>'FNS Improved - Step 1'!D92*#REF!*#REF!</f>
        <v>#REF!</v>
      </c>
      <c r="E92" s="13" t="e">
        <f>'FNS Improved - Step 1'!E92*#REF!*#REF!</f>
        <v>#REF!</v>
      </c>
      <c r="F92" s="8" t="e">
        <f>'FNS Improved - Step 1'!F92*#REF!*#REF!</f>
        <v>#REF!</v>
      </c>
      <c r="G92" s="7" t="e">
        <f>'FNS Improved - Step 1'!G92*#REF!*#REF!</f>
        <v>#REF!</v>
      </c>
      <c r="H92" s="7" t="e">
        <f>'FNS Improved - Step 1'!H92*#REF!*#REF!</f>
        <v>#REF!</v>
      </c>
      <c r="I92" s="7" t="e">
        <f>'FNS Improved - Step 1'!I92*#REF!*#REF!</f>
        <v>#REF!</v>
      </c>
      <c r="J92" s="7" t="e">
        <f>'FNS Improved - Step 1'!J92*#REF!*#REF!</f>
        <v>#REF!</v>
      </c>
      <c r="K92" s="7" t="e">
        <f>'FNS Improved - Step 1'!K92*#REF!*#REF!</f>
        <v>#REF!</v>
      </c>
      <c r="L92" s="7" t="e">
        <f>'FNS Improved - Step 1'!L92*#REF!*#REF!</f>
        <v>#REF!</v>
      </c>
      <c r="M92" s="7" t="e">
        <f>'FNS Improved - Step 1'!M92*#REF!*#REF!</f>
        <v>#REF!</v>
      </c>
      <c r="N92" s="7" t="e">
        <f>'FNS Improved - Step 1'!N92*#REF!*#REF!</f>
        <v>#REF!</v>
      </c>
      <c r="O92" s="7" t="e">
        <f>'FNS Improved - Step 1'!O92*#REF!*#REF!</f>
        <v>#REF!</v>
      </c>
      <c r="P92" s="7" t="e">
        <f>'FNS Improved - Step 1'!P92*#REF!*#REF!</f>
        <v>#REF!</v>
      </c>
      <c r="Q92" s="7" t="e">
        <f>'FNS Improved - Step 1'!Q92*#REF!*#REF!</f>
        <v>#REF!</v>
      </c>
      <c r="R92" s="7" t="e">
        <f>'FNS Improved - Step 1'!R92*#REF!*#REF!</f>
        <v>#REF!</v>
      </c>
      <c r="S92" s="7" t="e">
        <f>'FNS Improved - Step 1'!S92*#REF!*#REF!</f>
        <v>#REF!</v>
      </c>
      <c r="T92" s="7" t="e">
        <f>'FNS Improved - Step 1'!T92*#REF!*#REF!</f>
        <v>#REF!</v>
      </c>
      <c r="U92" s="7" t="e">
        <f>'FNS Improved - Step 1'!U92*#REF!*#REF!</f>
        <v>#REF!</v>
      </c>
      <c r="V92" s="7" t="e">
        <f>'FNS Improved - Step 1'!V92*#REF!*#REF!</f>
        <v>#REF!</v>
      </c>
      <c r="W92" s="7" t="e">
        <f>'FNS Improved - Step 1'!W92*#REF!*#REF!</f>
        <v>#REF!</v>
      </c>
      <c r="X92" s="7" t="e">
        <f>'FNS Improved - Step 1'!X92*#REF!*#REF!</f>
        <v>#REF!</v>
      </c>
      <c r="Y92" s="7" t="e">
        <f>'FNS Improved - Step 1'!Y92*#REF!*#REF!</f>
        <v>#REF!</v>
      </c>
      <c r="Z92" s="7" t="e">
        <f>'FNS Improved - Step 1'!Z92*#REF!*#REF!</f>
        <v>#REF!</v>
      </c>
      <c r="AA92" s="7" t="e">
        <f>'FNS Improved - Step 1'!AA92*#REF!*#REF!</f>
        <v>#REF!</v>
      </c>
      <c r="AB92" s="7" t="e">
        <f>'FNS Improved - Step 1'!AB92*#REF!*#REF!</f>
        <v>#REF!</v>
      </c>
      <c r="AC92" s="7" t="e">
        <f>'FNS Improved - Step 1'!AC92*#REF!*#REF!</f>
        <v>#REF!</v>
      </c>
      <c r="AD92" s="7" t="e">
        <f>'FNS Improved - Step 1'!AD92*#REF!*#REF!</f>
        <v>#REF!</v>
      </c>
      <c r="AE92" s="7" t="e">
        <f>'FNS Improved - Step 1'!AE92*#REF!*#REF!</f>
        <v>#REF!</v>
      </c>
      <c r="AF92" s="7" t="e">
        <f>'FNS Improved - Step 1'!AF92*#REF!*#REF!</f>
        <v>#REF!</v>
      </c>
      <c r="AG92" s="7" t="e">
        <f>'FNS Improved - Step 1'!AG92*#REF!*#REF!</f>
        <v>#REF!</v>
      </c>
      <c r="AH92" s="7" t="e">
        <f>'FNS Improved - Step 1'!AH92*#REF!*#REF!</f>
        <v>#REF!</v>
      </c>
      <c r="AI92" s="7" t="e">
        <f>'FNS Improved - Step 1'!AI92*#REF!*#REF!</f>
        <v>#REF!</v>
      </c>
      <c r="AJ92" s="7" t="e">
        <f>'FNS Improved - Step 1'!AJ92*#REF!*#REF!</f>
        <v>#REF!</v>
      </c>
      <c r="AL92" s="5"/>
      <c r="AM92" s="7"/>
      <c r="AN92" s="7"/>
      <c r="AO92" s="7"/>
      <c r="AP92" s="7"/>
      <c r="AQ92" s="7"/>
      <c r="AR92" s="9"/>
      <c r="AS92" s="1"/>
      <c r="AT92" s="1"/>
      <c r="AU92" s="1"/>
      <c r="AV92" s="1"/>
      <c r="AW92" s="1"/>
      <c r="AX92" s="1"/>
      <c r="AY92" s="7"/>
      <c r="AZ92" s="7"/>
      <c r="BA92" s="7"/>
      <c r="BB92" s="7"/>
      <c r="BC92" s="7"/>
      <c r="BD92" s="7"/>
      <c r="BE92" s="7"/>
      <c r="BF92" s="7"/>
      <c r="BG92" s="7"/>
      <c r="BH92" s="7"/>
      <c r="BI92" s="7"/>
      <c r="BJ92" s="7"/>
      <c r="BK92" s="7"/>
      <c r="BL92" s="7"/>
      <c r="BM92" s="7"/>
      <c r="BN92" s="7"/>
      <c r="BO92" s="7"/>
      <c r="BP92" s="7"/>
      <c r="BQ92" s="7"/>
      <c r="BR92" s="7"/>
      <c r="BS92" s="7"/>
      <c r="BT92" s="7"/>
      <c r="BU92" s="7"/>
    </row>
    <row r="93" spans="1:73">
      <c r="A93" s="5">
        <v>89</v>
      </c>
      <c r="B93" s="17" t="e">
        <f>'FNS Improved - Step 1'!B93*#REF!*#REF!</f>
        <v>#REF!</v>
      </c>
      <c r="C93" s="7" t="e">
        <f>'FNS Improved - Step 1'!C93*#REF!*#REF!</f>
        <v>#REF!</v>
      </c>
      <c r="D93" s="13" t="e">
        <f>'FNS Improved - Step 1'!D93*#REF!*#REF!</f>
        <v>#REF!</v>
      </c>
      <c r="E93" s="13" t="e">
        <f>'FNS Improved - Step 1'!E93*#REF!*#REF!</f>
        <v>#REF!</v>
      </c>
      <c r="F93" s="9" t="e">
        <f>'FNS Improved - Step 1'!F93*#REF!*#REF!</f>
        <v>#REF!</v>
      </c>
      <c r="G93" s="7" t="e">
        <f>'FNS Improved - Step 1'!G93*#REF!*#REF!</f>
        <v>#REF!</v>
      </c>
      <c r="H93" s="7" t="e">
        <f>'FNS Improved - Step 1'!H93*#REF!*#REF!</f>
        <v>#REF!</v>
      </c>
      <c r="I93" s="7" t="e">
        <f>'FNS Improved - Step 1'!I93*#REF!*#REF!</f>
        <v>#REF!</v>
      </c>
      <c r="J93" s="7" t="e">
        <f>'FNS Improved - Step 1'!J93*#REF!*#REF!</f>
        <v>#REF!</v>
      </c>
      <c r="K93" s="7" t="e">
        <f>'FNS Improved - Step 1'!K93*#REF!*#REF!</f>
        <v>#REF!</v>
      </c>
      <c r="L93" s="7" t="e">
        <f>'FNS Improved - Step 1'!L93*#REF!*#REF!</f>
        <v>#REF!</v>
      </c>
      <c r="M93" s="7" t="e">
        <f>'FNS Improved - Step 1'!M93*#REF!*#REF!</f>
        <v>#REF!</v>
      </c>
      <c r="N93" s="7" t="e">
        <f>'FNS Improved - Step 1'!N93*#REF!*#REF!</f>
        <v>#REF!</v>
      </c>
      <c r="O93" s="7" t="e">
        <f>'FNS Improved - Step 1'!O93*#REF!*#REF!</f>
        <v>#REF!</v>
      </c>
      <c r="P93" s="7" t="e">
        <f>'FNS Improved - Step 1'!P93*#REF!*#REF!</f>
        <v>#REF!</v>
      </c>
      <c r="Q93" s="7" t="e">
        <f>'FNS Improved - Step 1'!Q93*#REF!*#REF!</f>
        <v>#REF!</v>
      </c>
      <c r="R93" s="7" t="e">
        <f>'FNS Improved - Step 1'!R93*#REF!*#REF!</f>
        <v>#REF!</v>
      </c>
      <c r="S93" s="7" t="e">
        <f>'FNS Improved - Step 1'!S93*#REF!*#REF!</f>
        <v>#REF!</v>
      </c>
      <c r="T93" s="7" t="e">
        <f>'FNS Improved - Step 1'!T93*#REF!*#REF!</f>
        <v>#REF!</v>
      </c>
      <c r="U93" s="7" t="e">
        <f>'FNS Improved - Step 1'!U93*#REF!*#REF!</f>
        <v>#REF!</v>
      </c>
      <c r="V93" s="7" t="e">
        <f>'FNS Improved - Step 1'!V93*#REF!*#REF!</f>
        <v>#REF!</v>
      </c>
      <c r="W93" s="7" t="e">
        <f>'FNS Improved - Step 1'!W93*#REF!*#REF!</f>
        <v>#REF!</v>
      </c>
      <c r="X93" s="7" t="e">
        <f>'FNS Improved - Step 1'!X93*#REF!*#REF!</f>
        <v>#REF!</v>
      </c>
      <c r="Y93" s="7" t="e">
        <f>'FNS Improved - Step 1'!Y93*#REF!*#REF!</f>
        <v>#REF!</v>
      </c>
      <c r="Z93" s="7" t="e">
        <f>'FNS Improved - Step 1'!Z93*#REF!*#REF!</f>
        <v>#REF!</v>
      </c>
      <c r="AA93" s="7" t="e">
        <f>'FNS Improved - Step 1'!AA93*#REF!*#REF!</f>
        <v>#REF!</v>
      </c>
      <c r="AB93" s="7" t="e">
        <f>'FNS Improved - Step 1'!AB93*#REF!*#REF!</f>
        <v>#REF!</v>
      </c>
      <c r="AC93" s="7" t="e">
        <f>'FNS Improved - Step 1'!AC93*#REF!*#REF!</f>
        <v>#REF!</v>
      </c>
      <c r="AD93" s="7" t="e">
        <f>'FNS Improved - Step 1'!AD93*#REF!*#REF!</f>
        <v>#REF!</v>
      </c>
      <c r="AE93" s="7" t="e">
        <f>'FNS Improved - Step 1'!AE93*#REF!*#REF!</f>
        <v>#REF!</v>
      </c>
      <c r="AF93" s="7" t="e">
        <f>'FNS Improved - Step 1'!AF93*#REF!*#REF!</f>
        <v>#REF!</v>
      </c>
      <c r="AG93" s="7" t="e">
        <f>'FNS Improved - Step 1'!AG93*#REF!*#REF!</f>
        <v>#REF!</v>
      </c>
      <c r="AH93" s="7" t="e">
        <f>'FNS Improved - Step 1'!AH93*#REF!*#REF!</f>
        <v>#REF!</v>
      </c>
      <c r="AI93" s="7" t="e">
        <f>'FNS Improved - Step 1'!AI93*#REF!*#REF!</f>
        <v>#REF!</v>
      </c>
      <c r="AJ93" s="7" t="e">
        <f>'FNS Improved - Step 1'!AJ93*#REF!*#REF!</f>
        <v>#REF!</v>
      </c>
      <c r="AL93" s="5"/>
      <c r="AM93" s="7"/>
      <c r="AN93" s="7"/>
      <c r="AO93" s="7"/>
      <c r="AP93" s="7"/>
      <c r="AQ93" s="9"/>
      <c r="AR93" s="1"/>
      <c r="AS93" s="1"/>
      <c r="AT93" s="1"/>
      <c r="AU93" s="1"/>
      <c r="AV93" s="1"/>
      <c r="AW93" s="1"/>
      <c r="AX93" s="7"/>
      <c r="AY93" s="7"/>
      <c r="AZ93" s="7"/>
      <c r="BA93" s="7"/>
      <c r="BB93" s="7"/>
      <c r="BC93" s="7"/>
      <c r="BD93" s="7"/>
      <c r="BE93" s="7"/>
      <c r="BF93" s="7"/>
      <c r="BG93" s="7"/>
      <c r="BH93" s="7"/>
      <c r="BI93" s="7"/>
      <c r="BJ93" s="7"/>
      <c r="BK93" s="7"/>
      <c r="BL93" s="7"/>
      <c r="BM93" s="7"/>
      <c r="BN93" s="7"/>
      <c r="BO93" s="7"/>
      <c r="BP93" s="7"/>
      <c r="BQ93" s="7"/>
      <c r="BR93" s="7"/>
      <c r="BS93" s="7"/>
      <c r="BT93" s="7"/>
      <c r="BU93" s="7"/>
    </row>
    <row r="94" spans="1:73">
      <c r="A94" s="5">
        <v>90</v>
      </c>
      <c r="B94" s="24" t="e">
        <f>'FNS Improved - Step 1'!B94*#REF!*#REF!</f>
        <v>#REF!</v>
      </c>
      <c r="C94" s="15" t="e">
        <f>'FNS Improved - Step 1'!C94*#REF!*#REF!</f>
        <v>#REF!</v>
      </c>
      <c r="D94" s="15" t="e">
        <f>'FNS Improved - Step 1'!D94*#REF!*#REF!</f>
        <v>#REF!</v>
      </c>
      <c r="E94" s="9" t="e">
        <f>'FNS Improved - Step 1'!E94*#REF!*#REF!</f>
        <v>#REF!</v>
      </c>
      <c r="F94" s="13" t="e">
        <f>'FNS Improved - Step 1'!F94*#REF!*#REF!</f>
        <v>#REF!</v>
      </c>
      <c r="G94" s="13" t="e">
        <f>'FNS Improved - Step 1'!G94*#REF!*#REF!</f>
        <v>#REF!</v>
      </c>
      <c r="H94" s="13" t="e">
        <f>'FNS Improved - Step 1'!H94*#REF!*#REF!</f>
        <v>#REF!</v>
      </c>
      <c r="I94" s="13" t="e">
        <f>'FNS Improved - Step 1'!I94*#REF!*#REF!</f>
        <v>#REF!</v>
      </c>
      <c r="J94" s="13" t="e">
        <f>'FNS Improved - Step 1'!J94*#REF!*#REF!</f>
        <v>#REF!</v>
      </c>
      <c r="K94" s="13" t="e">
        <f>'FNS Improved - Step 1'!K94*#REF!*#REF!</f>
        <v>#REF!</v>
      </c>
      <c r="L94" s="13" t="e">
        <f>'FNS Improved - Step 1'!L94*#REF!*#REF!</f>
        <v>#REF!</v>
      </c>
      <c r="M94" s="13" t="e">
        <f>'FNS Improved - Step 1'!M94*#REF!*#REF!</f>
        <v>#REF!</v>
      </c>
      <c r="N94" s="13" t="e">
        <f>'FNS Improved - Step 1'!N94*#REF!*#REF!</f>
        <v>#REF!</v>
      </c>
      <c r="O94" s="13" t="e">
        <f>'FNS Improved - Step 1'!O94*#REF!*#REF!</f>
        <v>#REF!</v>
      </c>
      <c r="P94" s="13" t="e">
        <f>'FNS Improved - Step 1'!P94*#REF!*#REF!</f>
        <v>#REF!</v>
      </c>
      <c r="Q94" s="13" t="e">
        <f>'FNS Improved - Step 1'!Q94*#REF!*#REF!</f>
        <v>#REF!</v>
      </c>
      <c r="R94" s="13" t="e">
        <f>'FNS Improved - Step 1'!R94*#REF!*#REF!</f>
        <v>#REF!</v>
      </c>
      <c r="S94" s="13" t="e">
        <f>'FNS Improved - Step 1'!S94*#REF!*#REF!</f>
        <v>#REF!</v>
      </c>
      <c r="T94" s="13" t="e">
        <f>'FNS Improved - Step 1'!T94*#REF!*#REF!</f>
        <v>#REF!</v>
      </c>
      <c r="U94" s="13" t="e">
        <f>'FNS Improved - Step 1'!U94*#REF!*#REF!</f>
        <v>#REF!</v>
      </c>
      <c r="V94" s="13" t="e">
        <f>'FNS Improved - Step 1'!V94*#REF!*#REF!</f>
        <v>#REF!</v>
      </c>
      <c r="W94" s="13" t="e">
        <f>'FNS Improved - Step 1'!W94*#REF!*#REF!</f>
        <v>#REF!</v>
      </c>
      <c r="X94" s="13" t="e">
        <f>'FNS Improved - Step 1'!X94*#REF!*#REF!</f>
        <v>#REF!</v>
      </c>
      <c r="Y94" s="13" t="e">
        <f>'FNS Improved - Step 1'!Y94*#REF!*#REF!</f>
        <v>#REF!</v>
      </c>
      <c r="Z94" s="13" t="e">
        <f>'FNS Improved - Step 1'!Z94*#REF!*#REF!</f>
        <v>#REF!</v>
      </c>
      <c r="AA94" s="13" t="e">
        <f>'FNS Improved - Step 1'!AA94*#REF!*#REF!</f>
        <v>#REF!</v>
      </c>
      <c r="AB94" s="13" t="e">
        <f>'FNS Improved - Step 1'!AB94*#REF!*#REF!</f>
        <v>#REF!</v>
      </c>
      <c r="AC94" s="13" t="e">
        <f>'FNS Improved - Step 1'!AC94*#REF!*#REF!</f>
        <v>#REF!</v>
      </c>
      <c r="AD94" s="13" t="e">
        <f>'FNS Improved - Step 1'!AD94*#REF!*#REF!</f>
        <v>#REF!</v>
      </c>
      <c r="AE94" s="13" t="e">
        <f>'FNS Improved - Step 1'!AE94*#REF!*#REF!</f>
        <v>#REF!</v>
      </c>
      <c r="AF94" s="13" t="e">
        <f>'FNS Improved - Step 1'!AF94*#REF!*#REF!</f>
        <v>#REF!</v>
      </c>
      <c r="AG94" s="13" t="e">
        <f>'FNS Improved - Step 1'!AG94*#REF!*#REF!</f>
        <v>#REF!</v>
      </c>
      <c r="AH94" s="13" t="e">
        <f>'FNS Improved - Step 1'!AH94*#REF!*#REF!</f>
        <v>#REF!</v>
      </c>
      <c r="AI94" s="13" t="e">
        <f>'FNS Improved - Step 1'!AI94*#REF!*#REF!</f>
        <v>#REF!</v>
      </c>
      <c r="AJ94" s="13" t="e">
        <f>'FNS Improved - Step 1'!AJ94*#REF!*#REF!</f>
        <v>#REF!</v>
      </c>
      <c r="AL94" s="5"/>
      <c r="AM94" s="14"/>
      <c r="AN94" s="15"/>
      <c r="AO94" s="15"/>
      <c r="AP94" s="9"/>
      <c r="AQ94" s="1"/>
      <c r="AR94" s="1"/>
      <c r="AS94" s="1"/>
      <c r="AT94" s="1"/>
      <c r="AU94" s="1"/>
      <c r="AV94" s="1"/>
      <c r="AW94" s="7"/>
      <c r="AX94" s="7"/>
      <c r="AY94" s="7"/>
      <c r="AZ94" s="7"/>
      <c r="BA94" s="7"/>
      <c r="BB94" s="7"/>
      <c r="BC94" s="7"/>
      <c r="BD94" s="7"/>
      <c r="BE94" s="7"/>
      <c r="BF94" s="7"/>
      <c r="BG94" s="7"/>
      <c r="BH94" s="7"/>
      <c r="BI94" s="7"/>
      <c r="BJ94" s="7"/>
      <c r="BK94" s="7"/>
      <c r="BL94" s="7"/>
      <c r="BM94" s="7"/>
      <c r="BN94" s="7"/>
      <c r="BO94" s="7"/>
      <c r="BP94" s="7"/>
      <c r="BQ94" s="7"/>
      <c r="BR94" s="7"/>
      <c r="BS94" s="7"/>
      <c r="BT94" s="7"/>
      <c r="BU94" s="7"/>
    </row>
    <row r="95" spans="1:7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73">
      <c r="A96" s="2" t="s">
        <v>13</v>
      </c>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c r="A97" s="33"/>
      <c r="B97" s="33" t="s">
        <v>0</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row>
    <row r="98" spans="1:36">
      <c r="A98" s="4" t="s">
        <v>1</v>
      </c>
      <c r="B98" s="3">
        <v>1</v>
      </c>
      <c r="C98" s="3">
        <v>2</v>
      </c>
      <c r="D98" s="3">
        <v>3</v>
      </c>
      <c r="E98" s="3">
        <v>4</v>
      </c>
      <c r="F98" s="3">
        <v>5</v>
      </c>
      <c r="G98" s="3">
        <v>6</v>
      </c>
      <c r="H98" s="3">
        <v>7</v>
      </c>
      <c r="I98" s="3">
        <v>8</v>
      </c>
      <c r="J98" s="3">
        <v>9</v>
      </c>
      <c r="K98" s="3">
        <v>10</v>
      </c>
      <c r="L98" s="3">
        <v>11</v>
      </c>
      <c r="M98" s="3">
        <v>12</v>
      </c>
      <c r="N98" s="3">
        <v>13</v>
      </c>
      <c r="O98" s="3">
        <v>14</v>
      </c>
      <c r="P98" s="3">
        <v>15</v>
      </c>
      <c r="Q98" s="3">
        <v>16</v>
      </c>
      <c r="R98" s="3">
        <v>17</v>
      </c>
      <c r="S98" s="3">
        <v>18</v>
      </c>
      <c r="T98" s="3">
        <v>19</v>
      </c>
      <c r="U98" s="3">
        <v>20</v>
      </c>
      <c r="V98" s="3">
        <v>21</v>
      </c>
      <c r="W98" s="3">
        <v>22</v>
      </c>
      <c r="X98" s="3">
        <v>23</v>
      </c>
      <c r="Y98" s="3">
        <v>24</v>
      </c>
      <c r="Z98" s="3">
        <v>25</v>
      </c>
      <c r="AA98" s="3">
        <f>+Z98+1</f>
        <v>26</v>
      </c>
      <c r="AB98" s="3">
        <f t="shared" ref="AB98" si="2">+AA98+1</f>
        <v>27</v>
      </c>
      <c r="AC98" s="3">
        <f t="shared" ref="AC98" si="3">+AB98+1</f>
        <v>28</v>
      </c>
      <c r="AD98" s="3">
        <f t="shared" ref="AD98" si="4">+AC98+1</f>
        <v>29</v>
      </c>
      <c r="AE98" s="3">
        <f t="shared" ref="AE98" si="5">+AD98+1</f>
        <v>30</v>
      </c>
      <c r="AF98" s="3">
        <f t="shared" ref="AF98" si="6">+AE98+1</f>
        <v>31</v>
      </c>
      <c r="AG98" s="3">
        <f t="shared" ref="AG98" si="7">+AF98+1</f>
        <v>32</v>
      </c>
      <c r="AH98" s="3">
        <f t="shared" ref="AH98" si="8">+AG98+1</f>
        <v>33</v>
      </c>
      <c r="AI98" s="3">
        <f t="shared" ref="AI98" si="9">+AH98+1</f>
        <v>34</v>
      </c>
      <c r="AJ98" s="3">
        <f t="shared" ref="AJ98" si="10">+AI98+1</f>
        <v>35</v>
      </c>
    </row>
    <row r="99" spans="1:36">
      <c r="A99" s="5">
        <v>0</v>
      </c>
      <c r="B99" s="41" t="e">
        <f>+B4/'FNS Improved - Step 1'!B4</f>
        <v>#REF!</v>
      </c>
      <c r="C99" s="42" t="e">
        <f>+C4/'FNS Improved - Step 1'!C4</f>
        <v>#REF!</v>
      </c>
      <c r="D99" s="43" t="e">
        <f>+D4/'FNS Improved - Step 1'!D4</f>
        <v>#REF!</v>
      </c>
      <c r="E99" s="43" t="e">
        <f>+E4/'FNS Improved - Step 1'!E4</f>
        <v>#REF!</v>
      </c>
      <c r="F99" s="43" t="e">
        <f>+F4/'FNS Improved - Step 1'!F4</f>
        <v>#REF!</v>
      </c>
      <c r="G99" s="43" t="e">
        <f>+G4/'FNS Improved - Step 1'!G4</f>
        <v>#REF!</v>
      </c>
      <c r="H99" s="43" t="e">
        <f>+H4/'FNS Improved - Step 1'!H4</f>
        <v>#REF!</v>
      </c>
      <c r="I99" s="43" t="e">
        <f>+I4/'FNS Improved - Step 1'!I4</f>
        <v>#REF!</v>
      </c>
      <c r="J99" s="43" t="e">
        <f>+J4/'FNS Improved - Step 1'!J4</f>
        <v>#REF!</v>
      </c>
      <c r="K99" s="43" t="e">
        <f>+K4/'FNS Improved - Step 1'!K4</f>
        <v>#REF!</v>
      </c>
      <c r="L99" s="43" t="e">
        <f>+L4/'FNS Improved - Step 1'!L4</f>
        <v>#REF!</v>
      </c>
      <c r="M99" s="43" t="e">
        <f>+M4/'FNS Improved - Step 1'!M4</f>
        <v>#REF!</v>
      </c>
      <c r="N99" s="43" t="e">
        <f>+N4/'FNS Improved - Step 1'!N4</f>
        <v>#REF!</v>
      </c>
      <c r="O99" s="43" t="e">
        <f>+O4/'FNS Improved - Step 1'!O4</f>
        <v>#REF!</v>
      </c>
      <c r="P99" s="43" t="e">
        <f>+P4/'FNS Improved - Step 1'!P4</f>
        <v>#REF!</v>
      </c>
      <c r="Q99" s="43" t="e">
        <f>+Q4/'FNS Improved - Step 1'!Q4</f>
        <v>#REF!</v>
      </c>
      <c r="R99" s="43" t="e">
        <f>+R4/'FNS Improved - Step 1'!R4</f>
        <v>#REF!</v>
      </c>
      <c r="S99" s="43" t="e">
        <f>+S4/'FNS Improved - Step 1'!S4</f>
        <v>#REF!</v>
      </c>
      <c r="T99" s="43" t="e">
        <f>+T4/'FNS Improved - Step 1'!T4</f>
        <v>#REF!</v>
      </c>
      <c r="U99" s="43" t="e">
        <f>+U4/'FNS Improved - Step 1'!U4</f>
        <v>#REF!</v>
      </c>
      <c r="V99" s="43" t="e">
        <f>+V4/'FNS Improved - Step 1'!V4</f>
        <v>#REF!</v>
      </c>
      <c r="W99" s="43" t="e">
        <f>+W4/'FNS Improved - Step 1'!W4</f>
        <v>#REF!</v>
      </c>
      <c r="X99" s="43" t="e">
        <f>+X4/'FNS Improved - Step 1'!X4</f>
        <v>#REF!</v>
      </c>
      <c r="Y99" s="43" t="e">
        <f>+Y4/'FNS Improved - Step 1'!Y4</f>
        <v>#REF!</v>
      </c>
      <c r="Z99" s="43" t="e">
        <f>+Z4/'FNS Improved - Step 1'!Z4</f>
        <v>#REF!</v>
      </c>
      <c r="AA99" s="43" t="e">
        <f>+AA4/'FNS Improved - Step 1'!AA4</f>
        <v>#REF!</v>
      </c>
      <c r="AB99" s="43" t="e">
        <f>+AB4/'FNS Improved - Step 1'!AB4</f>
        <v>#REF!</v>
      </c>
      <c r="AC99" s="43" t="e">
        <f>+AC4/'FNS Improved - Step 1'!AC4</f>
        <v>#REF!</v>
      </c>
      <c r="AD99" s="43" t="e">
        <f>+AD4/'FNS Improved - Step 1'!AD4</f>
        <v>#REF!</v>
      </c>
      <c r="AE99" s="43" t="e">
        <f>+AE4/'FNS Improved - Step 1'!AE4</f>
        <v>#REF!</v>
      </c>
      <c r="AF99" s="43" t="e">
        <f>+AF4/'FNS Improved - Step 1'!AF4</f>
        <v>#REF!</v>
      </c>
      <c r="AG99" s="43" t="e">
        <f>+AG4/'FNS Improved - Step 1'!AG4</f>
        <v>#REF!</v>
      </c>
      <c r="AH99" s="43" t="e">
        <f>+AH4/'FNS Improved - Step 1'!AH4</f>
        <v>#REF!</v>
      </c>
      <c r="AI99" s="43" t="e">
        <f>+AI4/'FNS Improved - Step 1'!AI4</f>
        <v>#REF!</v>
      </c>
      <c r="AJ99" s="43" t="e">
        <f>+AJ4/'FNS Improved - Step 1'!AJ4</f>
        <v>#REF!</v>
      </c>
    </row>
    <row r="100" spans="1:36">
      <c r="A100" s="5">
        <v>1</v>
      </c>
      <c r="B100" s="41" t="e">
        <f>+B5/'FNS Improved - Step 1'!B5</f>
        <v>#REF!</v>
      </c>
      <c r="C100" s="43" t="e">
        <f>+C5/'FNS Improved - Step 1'!C5</f>
        <v>#REF!</v>
      </c>
      <c r="D100" s="43" t="e">
        <f>+D5/'FNS Improved - Step 1'!D5</f>
        <v>#REF!</v>
      </c>
      <c r="E100" s="43" t="e">
        <f>+E5/'FNS Improved - Step 1'!E5</f>
        <v>#REF!</v>
      </c>
      <c r="F100" s="43" t="e">
        <f>+F5/'FNS Improved - Step 1'!F5</f>
        <v>#REF!</v>
      </c>
      <c r="G100" s="43" t="e">
        <f>+G5/'FNS Improved - Step 1'!G5</f>
        <v>#REF!</v>
      </c>
      <c r="H100" s="43" t="e">
        <f>+H5/'FNS Improved - Step 1'!H5</f>
        <v>#REF!</v>
      </c>
      <c r="I100" s="43" t="e">
        <f>+I5/'FNS Improved - Step 1'!I5</f>
        <v>#REF!</v>
      </c>
      <c r="J100" s="43" t="e">
        <f>+J5/'FNS Improved - Step 1'!J5</f>
        <v>#REF!</v>
      </c>
      <c r="K100" s="43" t="e">
        <f>+K5/'FNS Improved - Step 1'!K5</f>
        <v>#REF!</v>
      </c>
      <c r="L100" s="43" t="e">
        <f>+L5/'FNS Improved - Step 1'!L5</f>
        <v>#REF!</v>
      </c>
      <c r="M100" s="43" t="e">
        <f>+M5/'FNS Improved - Step 1'!M5</f>
        <v>#REF!</v>
      </c>
      <c r="N100" s="43" t="e">
        <f>+N5/'FNS Improved - Step 1'!N5</f>
        <v>#REF!</v>
      </c>
      <c r="O100" s="43" t="e">
        <f>+O5/'FNS Improved - Step 1'!O5</f>
        <v>#REF!</v>
      </c>
      <c r="P100" s="43" t="e">
        <f>+P5/'FNS Improved - Step 1'!P5</f>
        <v>#REF!</v>
      </c>
      <c r="Q100" s="43" t="e">
        <f>+Q5/'FNS Improved - Step 1'!Q5</f>
        <v>#REF!</v>
      </c>
      <c r="R100" s="43" t="e">
        <f>+R5/'FNS Improved - Step 1'!R5</f>
        <v>#REF!</v>
      </c>
      <c r="S100" s="43" t="e">
        <f>+S5/'FNS Improved - Step 1'!S5</f>
        <v>#REF!</v>
      </c>
      <c r="T100" s="43" t="e">
        <f>+T5/'FNS Improved - Step 1'!T5</f>
        <v>#REF!</v>
      </c>
      <c r="U100" s="43" t="e">
        <f>+U5/'FNS Improved - Step 1'!U5</f>
        <v>#REF!</v>
      </c>
      <c r="V100" s="43" t="e">
        <f>+V5/'FNS Improved - Step 1'!V5</f>
        <v>#REF!</v>
      </c>
      <c r="W100" s="43" t="e">
        <f>+W5/'FNS Improved - Step 1'!W5</f>
        <v>#REF!</v>
      </c>
      <c r="X100" s="43" t="e">
        <f>+X5/'FNS Improved - Step 1'!X5</f>
        <v>#REF!</v>
      </c>
      <c r="Y100" s="43" t="e">
        <f>+Y5/'FNS Improved - Step 1'!Y5</f>
        <v>#REF!</v>
      </c>
      <c r="Z100" s="43" t="e">
        <f>+Z5/'FNS Improved - Step 1'!Z5</f>
        <v>#REF!</v>
      </c>
      <c r="AA100" s="43" t="e">
        <f>+AA5/'FNS Improved - Step 1'!AA5</f>
        <v>#REF!</v>
      </c>
      <c r="AB100" s="43" t="e">
        <f>+AB5/'FNS Improved - Step 1'!AB5</f>
        <v>#REF!</v>
      </c>
      <c r="AC100" s="43" t="e">
        <f>+AC5/'FNS Improved - Step 1'!AC5</f>
        <v>#REF!</v>
      </c>
      <c r="AD100" s="43" t="e">
        <f>+AD5/'FNS Improved - Step 1'!AD5</f>
        <v>#REF!</v>
      </c>
      <c r="AE100" s="43" t="e">
        <f>+AE5/'FNS Improved - Step 1'!AE5</f>
        <v>#REF!</v>
      </c>
      <c r="AF100" s="43" t="e">
        <f>+AF5/'FNS Improved - Step 1'!AF5</f>
        <v>#REF!</v>
      </c>
      <c r="AG100" s="43" t="e">
        <f>+AG5/'FNS Improved - Step 1'!AG5</f>
        <v>#REF!</v>
      </c>
      <c r="AH100" s="43" t="e">
        <f>+AH5/'FNS Improved - Step 1'!AH5</f>
        <v>#REF!</v>
      </c>
      <c r="AI100" s="43" t="e">
        <f>+AI5/'FNS Improved - Step 1'!AI5</f>
        <v>#REF!</v>
      </c>
      <c r="AJ100" s="43" t="e">
        <f>+AJ5/'FNS Improved - Step 1'!AJ5</f>
        <v>#REF!</v>
      </c>
    </row>
    <row r="101" spans="1:36">
      <c r="A101" s="5">
        <v>2</v>
      </c>
      <c r="B101" s="41" t="e">
        <f>+B6/'FNS Improved - Step 1'!B6</f>
        <v>#REF!</v>
      </c>
      <c r="C101" s="43" t="e">
        <f>+C6/'FNS Improved - Step 1'!C6</f>
        <v>#REF!</v>
      </c>
      <c r="D101" s="43" t="e">
        <f>+D6/'FNS Improved - Step 1'!D6</f>
        <v>#REF!</v>
      </c>
      <c r="E101" s="43" t="e">
        <f>+E6/'FNS Improved - Step 1'!E6</f>
        <v>#REF!</v>
      </c>
      <c r="F101" s="43" t="e">
        <f>+F6/'FNS Improved - Step 1'!F6</f>
        <v>#REF!</v>
      </c>
      <c r="G101" s="43" t="e">
        <f>+G6/'FNS Improved - Step 1'!G6</f>
        <v>#REF!</v>
      </c>
      <c r="H101" s="43" t="e">
        <f>+H6/'FNS Improved - Step 1'!H6</f>
        <v>#REF!</v>
      </c>
      <c r="I101" s="43" t="e">
        <f>+I6/'FNS Improved - Step 1'!I6</f>
        <v>#REF!</v>
      </c>
      <c r="J101" s="43" t="e">
        <f>+J6/'FNS Improved - Step 1'!J6</f>
        <v>#REF!</v>
      </c>
      <c r="K101" s="43" t="e">
        <f>+K6/'FNS Improved - Step 1'!K6</f>
        <v>#REF!</v>
      </c>
      <c r="L101" s="43" t="e">
        <f>+L6/'FNS Improved - Step 1'!L6</f>
        <v>#REF!</v>
      </c>
      <c r="M101" s="43" t="e">
        <f>+M6/'FNS Improved - Step 1'!M6</f>
        <v>#REF!</v>
      </c>
      <c r="N101" s="43" t="e">
        <f>+N6/'FNS Improved - Step 1'!N6</f>
        <v>#REF!</v>
      </c>
      <c r="O101" s="43" t="e">
        <f>+O6/'FNS Improved - Step 1'!O6</f>
        <v>#REF!</v>
      </c>
      <c r="P101" s="43" t="e">
        <f>+P6/'FNS Improved - Step 1'!P6</f>
        <v>#REF!</v>
      </c>
      <c r="Q101" s="43" t="e">
        <f>+Q6/'FNS Improved - Step 1'!Q6</f>
        <v>#REF!</v>
      </c>
      <c r="R101" s="43" t="e">
        <f>+R6/'FNS Improved - Step 1'!R6</f>
        <v>#REF!</v>
      </c>
      <c r="S101" s="43" t="e">
        <f>+S6/'FNS Improved - Step 1'!S6</f>
        <v>#REF!</v>
      </c>
      <c r="T101" s="43" t="e">
        <f>+T6/'FNS Improved - Step 1'!T6</f>
        <v>#REF!</v>
      </c>
      <c r="U101" s="43" t="e">
        <f>+U6/'FNS Improved - Step 1'!U6</f>
        <v>#REF!</v>
      </c>
      <c r="V101" s="43" t="e">
        <f>+V6/'FNS Improved - Step 1'!V6</f>
        <v>#REF!</v>
      </c>
      <c r="W101" s="43" t="e">
        <f>+W6/'FNS Improved - Step 1'!W6</f>
        <v>#REF!</v>
      </c>
      <c r="X101" s="43" t="e">
        <f>+X6/'FNS Improved - Step 1'!X6</f>
        <v>#REF!</v>
      </c>
      <c r="Y101" s="43" t="e">
        <f>+Y6/'FNS Improved - Step 1'!Y6</f>
        <v>#REF!</v>
      </c>
      <c r="Z101" s="43" t="e">
        <f>+Z6/'FNS Improved - Step 1'!Z6</f>
        <v>#REF!</v>
      </c>
      <c r="AA101" s="43" t="e">
        <f>+AA6/'FNS Improved - Step 1'!AA6</f>
        <v>#REF!</v>
      </c>
      <c r="AB101" s="43" t="e">
        <f>+AB6/'FNS Improved - Step 1'!AB6</f>
        <v>#REF!</v>
      </c>
      <c r="AC101" s="43" t="e">
        <f>+AC6/'FNS Improved - Step 1'!AC6</f>
        <v>#REF!</v>
      </c>
      <c r="AD101" s="43" t="e">
        <f>+AD6/'FNS Improved - Step 1'!AD6</f>
        <v>#REF!</v>
      </c>
      <c r="AE101" s="43" t="e">
        <f>+AE6/'FNS Improved - Step 1'!AE6</f>
        <v>#REF!</v>
      </c>
      <c r="AF101" s="43" t="e">
        <f>+AF6/'FNS Improved - Step 1'!AF6</f>
        <v>#REF!</v>
      </c>
      <c r="AG101" s="43" t="e">
        <f>+AG6/'FNS Improved - Step 1'!AG6</f>
        <v>#REF!</v>
      </c>
      <c r="AH101" s="43" t="e">
        <f>+AH6/'FNS Improved - Step 1'!AH6</f>
        <v>#REF!</v>
      </c>
      <c r="AI101" s="43" t="e">
        <f>+AI6/'FNS Improved - Step 1'!AI6</f>
        <v>#REF!</v>
      </c>
      <c r="AJ101" s="43" t="e">
        <f>+AJ6/'FNS Improved - Step 1'!AJ6</f>
        <v>#REF!</v>
      </c>
    </row>
    <row r="102" spans="1:36">
      <c r="A102" s="5">
        <v>3</v>
      </c>
      <c r="B102" s="41" t="e">
        <f>+B7/'FNS Improved - Step 1'!B7</f>
        <v>#REF!</v>
      </c>
      <c r="C102" s="43" t="e">
        <f>+C7/'FNS Improved - Step 1'!C7</f>
        <v>#REF!</v>
      </c>
      <c r="D102" s="43" t="e">
        <f>+D7/'FNS Improved - Step 1'!D7</f>
        <v>#REF!</v>
      </c>
      <c r="E102" s="43" t="e">
        <f>+E7/'FNS Improved - Step 1'!E7</f>
        <v>#REF!</v>
      </c>
      <c r="F102" s="43" t="e">
        <f>+F7/'FNS Improved - Step 1'!F7</f>
        <v>#REF!</v>
      </c>
      <c r="G102" s="43" t="e">
        <f>+G7/'FNS Improved - Step 1'!G7</f>
        <v>#REF!</v>
      </c>
      <c r="H102" s="43" t="e">
        <f>+H7/'FNS Improved - Step 1'!H7</f>
        <v>#REF!</v>
      </c>
      <c r="I102" s="43" t="e">
        <f>+I7/'FNS Improved - Step 1'!I7</f>
        <v>#REF!</v>
      </c>
      <c r="J102" s="43" t="e">
        <f>+J7/'FNS Improved - Step 1'!J7</f>
        <v>#REF!</v>
      </c>
      <c r="K102" s="43" t="e">
        <f>+K7/'FNS Improved - Step 1'!K7</f>
        <v>#REF!</v>
      </c>
      <c r="L102" s="43" t="e">
        <f>+L7/'FNS Improved - Step 1'!L7</f>
        <v>#REF!</v>
      </c>
      <c r="M102" s="43" t="e">
        <f>+M7/'FNS Improved - Step 1'!M7</f>
        <v>#REF!</v>
      </c>
      <c r="N102" s="43" t="e">
        <f>+N7/'FNS Improved - Step 1'!N7</f>
        <v>#REF!</v>
      </c>
      <c r="O102" s="43" t="e">
        <f>+O7/'FNS Improved - Step 1'!O7</f>
        <v>#REF!</v>
      </c>
      <c r="P102" s="43" t="e">
        <f>+P7/'FNS Improved - Step 1'!P7</f>
        <v>#REF!</v>
      </c>
      <c r="Q102" s="43" t="e">
        <f>+Q7/'FNS Improved - Step 1'!Q7</f>
        <v>#REF!</v>
      </c>
      <c r="R102" s="43" t="e">
        <f>+R7/'FNS Improved - Step 1'!R7</f>
        <v>#REF!</v>
      </c>
      <c r="S102" s="43" t="e">
        <f>+S7/'FNS Improved - Step 1'!S7</f>
        <v>#REF!</v>
      </c>
      <c r="T102" s="43" t="e">
        <f>+T7/'FNS Improved - Step 1'!T7</f>
        <v>#REF!</v>
      </c>
      <c r="U102" s="43" t="e">
        <f>+U7/'FNS Improved - Step 1'!U7</f>
        <v>#REF!</v>
      </c>
      <c r="V102" s="43" t="e">
        <f>+V7/'FNS Improved - Step 1'!V7</f>
        <v>#REF!</v>
      </c>
      <c r="W102" s="43" t="e">
        <f>+W7/'FNS Improved - Step 1'!W7</f>
        <v>#REF!</v>
      </c>
      <c r="X102" s="43" t="e">
        <f>+X7/'FNS Improved - Step 1'!X7</f>
        <v>#REF!</v>
      </c>
      <c r="Y102" s="43" t="e">
        <f>+Y7/'FNS Improved - Step 1'!Y7</f>
        <v>#REF!</v>
      </c>
      <c r="Z102" s="43" t="e">
        <f>+Z7/'FNS Improved - Step 1'!Z7</f>
        <v>#REF!</v>
      </c>
      <c r="AA102" s="43" t="e">
        <f>+AA7/'FNS Improved - Step 1'!AA7</f>
        <v>#REF!</v>
      </c>
      <c r="AB102" s="43" t="e">
        <f>+AB7/'FNS Improved - Step 1'!AB7</f>
        <v>#REF!</v>
      </c>
      <c r="AC102" s="43" t="e">
        <f>+AC7/'FNS Improved - Step 1'!AC7</f>
        <v>#REF!</v>
      </c>
      <c r="AD102" s="43" t="e">
        <f>+AD7/'FNS Improved - Step 1'!AD7</f>
        <v>#REF!</v>
      </c>
      <c r="AE102" s="43" t="e">
        <f>+AE7/'FNS Improved - Step 1'!AE7</f>
        <v>#REF!</v>
      </c>
      <c r="AF102" s="43" t="e">
        <f>+AF7/'FNS Improved - Step 1'!AF7</f>
        <v>#REF!</v>
      </c>
      <c r="AG102" s="43" t="e">
        <f>+AG7/'FNS Improved - Step 1'!AG7</f>
        <v>#REF!</v>
      </c>
      <c r="AH102" s="43" t="e">
        <f>+AH7/'FNS Improved - Step 1'!AH7</f>
        <v>#REF!</v>
      </c>
      <c r="AI102" s="43" t="e">
        <f>+AI7/'FNS Improved - Step 1'!AI7</f>
        <v>#REF!</v>
      </c>
      <c r="AJ102" s="43" t="e">
        <f>+AJ7/'FNS Improved - Step 1'!AJ7</f>
        <v>#REF!</v>
      </c>
    </row>
    <row r="103" spans="1:36">
      <c r="A103" s="5">
        <v>4</v>
      </c>
      <c r="B103" s="41" t="e">
        <f>+B8/'FNS Improved - Step 1'!B8</f>
        <v>#REF!</v>
      </c>
      <c r="C103" s="43" t="e">
        <f>+C8/'FNS Improved - Step 1'!C8</f>
        <v>#REF!</v>
      </c>
      <c r="D103" s="43" t="e">
        <f>+D8/'FNS Improved - Step 1'!D8</f>
        <v>#REF!</v>
      </c>
      <c r="E103" s="43" t="e">
        <f>+E8/'FNS Improved - Step 1'!E8</f>
        <v>#REF!</v>
      </c>
      <c r="F103" s="43" t="e">
        <f>+F8/'FNS Improved - Step 1'!F8</f>
        <v>#REF!</v>
      </c>
      <c r="G103" s="43" t="e">
        <f>+G8/'FNS Improved - Step 1'!G8</f>
        <v>#REF!</v>
      </c>
      <c r="H103" s="43" t="e">
        <f>+H8/'FNS Improved - Step 1'!H8</f>
        <v>#REF!</v>
      </c>
      <c r="I103" s="43" t="e">
        <f>+I8/'FNS Improved - Step 1'!I8</f>
        <v>#REF!</v>
      </c>
      <c r="J103" s="43" t="e">
        <f>+J8/'FNS Improved - Step 1'!J8</f>
        <v>#REF!</v>
      </c>
      <c r="K103" s="43" t="e">
        <f>+K8/'FNS Improved - Step 1'!K8</f>
        <v>#REF!</v>
      </c>
      <c r="L103" s="43" t="e">
        <f>+L8/'FNS Improved - Step 1'!L8</f>
        <v>#REF!</v>
      </c>
      <c r="M103" s="43" t="e">
        <f>+M8/'FNS Improved - Step 1'!M8</f>
        <v>#REF!</v>
      </c>
      <c r="N103" s="43" t="e">
        <f>+N8/'FNS Improved - Step 1'!N8</f>
        <v>#REF!</v>
      </c>
      <c r="O103" s="43" t="e">
        <f>+O8/'FNS Improved - Step 1'!O8</f>
        <v>#REF!</v>
      </c>
      <c r="P103" s="43" t="e">
        <f>+P8/'FNS Improved - Step 1'!P8</f>
        <v>#REF!</v>
      </c>
      <c r="Q103" s="43" t="e">
        <f>+Q8/'FNS Improved - Step 1'!Q8</f>
        <v>#REF!</v>
      </c>
      <c r="R103" s="43" t="e">
        <f>+R8/'FNS Improved - Step 1'!R8</f>
        <v>#REF!</v>
      </c>
      <c r="S103" s="43" t="e">
        <f>+S8/'FNS Improved - Step 1'!S8</f>
        <v>#REF!</v>
      </c>
      <c r="T103" s="43" t="e">
        <f>+T8/'FNS Improved - Step 1'!T8</f>
        <v>#REF!</v>
      </c>
      <c r="U103" s="43" t="e">
        <f>+U8/'FNS Improved - Step 1'!U8</f>
        <v>#REF!</v>
      </c>
      <c r="V103" s="43" t="e">
        <f>+V8/'FNS Improved - Step 1'!V8</f>
        <v>#REF!</v>
      </c>
      <c r="W103" s="43" t="e">
        <f>+W8/'FNS Improved - Step 1'!W8</f>
        <v>#REF!</v>
      </c>
      <c r="X103" s="43" t="e">
        <f>+X8/'FNS Improved - Step 1'!X8</f>
        <v>#REF!</v>
      </c>
      <c r="Y103" s="43" t="e">
        <f>+Y8/'FNS Improved - Step 1'!Y8</f>
        <v>#REF!</v>
      </c>
      <c r="Z103" s="43" t="e">
        <f>+Z8/'FNS Improved - Step 1'!Z8</f>
        <v>#REF!</v>
      </c>
      <c r="AA103" s="43" t="e">
        <f>+AA8/'FNS Improved - Step 1'!AA8</f>
        <v>#REF!</v>
      </c>
      <c r="AB103" s="43" t="e">
        <f>+AB8/'FNS Improved - Step 1'!AB8</f>
        <v>#REF!</v>
      </c>
      <c r="AC103" s="43" t="e">
        <f>+AC8/'FNS Improved - Step 1'!AC8</f>
        <v>#REF!</v>
      </c>
      <c r="AD103" s="43" t="e">
        <f>+AD8/'FNS Improved - Step 1'!AD8</f>
        <v>#REF!</v>
      </c>
      <c r="AE103" s="43" t="e">
        <f>+AE8/'FNS Improved - Step 1'!AE8</f>
        <v>#REF!</v>
      </c>
      <c r="AF103" s="43" t="e">
        <f>+AF8/'FNS Improved - Step 1'!AF8</f>
        <v>#REF!</v>
      </c>
      <c r="AG103" s="43" t="e">
        <f>+AG8/'FNS Improved - Step 1'!AG8</f>
        <v>#REF!</v>
      </c>
      <c r="AH103" s="43" t="e">
        <f>+AH8/'FNS Improved - Step 1'!AH8</f>
        <v>#REF!</v>
      </c>
      <c r="AI103" s="43" t="e">
        <f>+AI8/'FNS Improved - Step 1'!AI8</f>
        <v>#REF!</v>
      </c>
      <c r="AJ103" s="43" t="e">
        <f>+AJ8/'FNS Improved - Step 1'!AJ8</f>
        <v>#REF!</v>
      </c>
    </row>
    <row r="104" spans="1:36">
      <c r="A104" s="5">
        <v>5</v>
      </c>
      <c r="B104" s="41" t="e">
        <f>+B9/'FNS Improved - Step 1'!B9</f>
        <v>#REF!</v>
      </c>
      <c r="C104" s="43" t="e">
        <f>+C9/'FNS Improved - Step 1'!C9</f>
        <v>#REF!</v>
      </c>
      <c r="D104" s="43" t="e">
        <f>+D9/'FNS Improved - Step 1'!D9</f>
        <v>#REF!</v>
      </c>
      <c r="E104" s="43" t="e">
        <f>+E9/'FNS Improved - Step 1'!E9</f>
        <v>#REF!</v>
      </c>
      <c r="F104" s="43" t="e">
        <f>+F9/'FNS Improved - Step 1'!F9</f>
        <v>#REF!</v>
      </c>
      <c r="G104" s="43" t="e">
        <f>+G9/'FNS Improved - Step 1'!G9</f>
        <v>#REF!</v>
      </c>
      <c r="H104" s="43" t="e">
        <f>+H9/'FNS Improved - Step 1'!H9</f>
        <v>#REF!</v>
      </c>
      <c r="I104" s="43" t="e">
        <f>+I9/'FNS Improved - Step 1'!I9</f>
        <v>#REF!</v>
      </c>
      <c r="J104" s="43" t="e">
        <f>+J9/'FNS Improved - Step 1'!J9</f>
        <v>#REF!</v>
      </c>
      <c r="K104" s="43" t="e">
        <f>+K9/'FNS Improved - Step 1'!K9</f>
        <v>#REF!</v>
      </c>
      <c r="L104" s="43" t="e">
        <f>+L9/'FNS Improved - Step 1'!L9</f>
        <v>#REF!</v>
      </c>
      <c r="M104" s="43" t="e">
        <f>+M9/'FNS Improved - Step 1'!M9</f>
        <v>#REF!</v>
      </c>
      <c r="N104" s="43" t="e">
        <f>+N9/'FNS Improved - Step 1'!N9</f>
        <v>#REF!</v>
      </c>
      <c r="O104" s="43" t="e">
        <f>+O9/'FNS Improved - Step 1'!O9</f>
        <v>#REF!</v>
      </c>
      <c r="P104" s="43" t="e">
        <f>+P9/'FNS Improved - Step 1'!P9</f>
        <v>#REF!</v>
      </c>
      <c r="Q104" s="43" t="e">
        <f>+Q9/'FNS Improved - Step 1'!Q9</f>
        <v>#REF!</v>
      </c>
      <c r="R104" s="43" t="e">
        <f>+R9/'FNS Improved - Step 1'!R9</f>
        <v>#REF!</v>
      </c>
      <c r="S104" s="43" t="e">
        <f>+S9/'FNS Improved - Step 1'!S9</f>
        <v>#REF!</v>
      </c>
      <c r="T104" s="43" t="e">
        <f>+T9/'FNS Improved - Step 1'!T9</f>
        <v>#REF!</v>
      </c>
      <c r="U104" s="43" t="e">
        <f>+U9/'FNS Improved - Step 1'!U9</f>
        <v>#REF!</v>
      </c>
      <c r="V104" s="43" t="e">
        <f>+V9/'FNS Improved - Step 1'!V9</f>
        <v>#REF!</v>
      </c>
      <c r="W104" s="43" t="e">
        <f>+W9/'FNS Improved - Step 1'!W9</f>
        <v>#REF!</v>
      </c>
      <c r="X104" s="43" t="e">
        <f>+X9/'FNS Improved - Step 1'!X9</f>
        <v>#REF!</v>
      </c>
      <c r="Y104" s="43" t="e">
        <f>+Y9/'FNS Improved - Step 1'!Y9</f>
        <v>#REF!</v>
      </c>
      <c r="Z104" s="43" t="e">
        <f>+Z9/'FNS Improved - Step 1'!Z9</f>
        <v>#REF!</v>
      </c>
      <c r="AA104" s="43" t="e">
        <f>+AA9/'FNS Improved - Step 1'!AA9</f>
        <v>#REF!</v>
      </c>
      <c r="AB104" s="43" t="e">
        <f>+AB9/'FNS Improved - Step 1'!AB9</f>
        <v>#REF!</v>
      </c>
      <c r="AC104" s="43" t="e">
        <f>+AC9/'FNS Improved - Step 1'!AC9</f>
        <v>#REF!</v>
      </c>
      <c r="AD104" s="43" t="e">
        <f>+AD9/'FNS Improved - Step 1'!AD9</f>
        <v>#REF!</v>
      </c>
      <c r="AE104" s="43" t="e">
        <f>+AE9/'FNS Improved - Step 1'!AE9</f>
        <v>#REF!</v>
      </c>
      <c r="AF104" s="43" t="e">
        <f>+AF9/'FNS Improved - Step 1'!AF9</f>
        <v>#REF!</v>
      </c>
      <c r="AG104" s="43" t="e">
        <f>+AG9/'FNS Improved - Step 1'!AG9</f>
        <v>#REF!</v>
      </c>
      <c r="AH104" s="43" t="e">
        <f>+AH9/'FNS Improved - Step 1'!AH9</f>
        <v>#REF!</v>
      </c>
      <c r="AI104" s="43" t="e">
        <f>+AI9/'FNS Improved - Step 1'!AI9</f>
        <v>#REF!</v>
      </c>
      <c r="AJ104" s="43" t="e">
        <f>+AJ9/'FNS Improved - Step 1'!AJ9</f>
        <v>#REF!</v>
      </c>
    </row>
    <row r="105" spans="1:36">
      <c r="A105" s="5">
        <v>6</v>
      </c>
      <c r="B105" s="41" t="e">
        <f>+B10/'FNS Improved - Step 1'!B10</f>
        <v>#REF!</v>
      </c>
      <c r="C105" s="43" t="e">
        <f>+C10/'FNS Improved - Step 1'!C10</f>
        <v>#REF!</v>
      </c>
      <c r="D105" s="43" t="e">
        <f>+D10/'FNS Improved - Step 1'!D10</f>
        <v>#REF!</v>
      </c>
      <c r="E105" s="43" t="e">
        <f>+E10/'FNS Improved - Step 1'!E10</f>
        <v>#REF!</v>
      </c>
      <c r="F105" s="43" t="e">
        <f>+F10/'FNS Improved - Step 1'!F10</f>
        <v>#REF!</v>
      </c>
      <c r="G105" s="43" t="e">
        <f>+G10/'FNS Improved - Step 1'!G10</f>
        <v>#REF!</v>
      </c>
      <c r="H105" s="43" t="e">
        <f>+H10/'FNS Improved - Step 1'!H10</f>
        <v>#REF!</v>
      </c>
      <c r="I105" s="43" t="e">
        <f>+I10/'FNS Improved - Step 1'!I10</f>
        <v>#REF!</v>
      </c>
      <c r="J105" s="43" t="e">
        <f>+J10/'FNS Improved - Step 1'!J10</f>
        <v>#REF!</v>
      </c>
      <c r="K105" s="43" t="e">
        <f>+K10/'FNS Improved - Step 1'!K10</f>
        <v>#REF!</v>
      </c>
      <c r="L105" s="43" t="e">
        <f>+L10/'FNS Improved - Step 1'!L10</f>
        <v>#REF!</v>
      </c>
      <c r="M105" s="43" t="e">
        <f>+M10/'FNS Improved - Step 1'!M10</f>
        <v>#REF!</v>
      </c>
      <c r="N105" s="43" t="e">
        <f>+N10/'FNS Improved - Step 1'!N10</f>
        <v>#REF!</v>
      </c>
      <c r="O105" s="43" t="e">
        <f>+O10/'FNS Improved - Step 1'!O10</f>
        <v>#REF!</v>
      </c>
      <c r="P105" s="43" t="e">
        <f>+P10/'FNS Improved - Step 1'!P10</f>
        <v>#REF!</v>
      </c>
      <c r="Q105" s="43" t="e">
        <f>+Q10/'FNS Improved - Step 1'!Q10</f>
        <v>#REF!</v>
      </c>
      <c r="R105" s="43" t="e">
        <f>+R10/'FNS Improved - Step 1'!R10</f>
        <v>#REF!</v>
      </c>
      <c r="S105" s="43" t="e">
        <f>+S10/'FNS Improved - Step 1'!S10</f>
        <v>#REF!</v>
      </c>
      <c r="T105" s="43" t="e">
        <f>+T10/'FNS Improved - Step 1'!T10</f>
        <v>#REF!</v>
      </c>
      <c r="U105" s="43" t="e">
        <f>+U10/'FNS Improved - Step 1'!U10</f>
        <v>#REF!</v>
      </c>
      <c r="V105" s="43" t="e">
        <f>+V10/'FNS Improved - Step 1'!V10</f>
        <v>#REF!</v>
      </c>
      <c r="W105" s="43" t="e">
        <f>+W10/'FNS Improved - Step 1'!W10</f>
        <v>#REF!</v>
      </c>
      <c r="X105" s="43" t="e">
        <f>+X10/'FNS Improved - Step 1'!X10</f>
        <v>#REF!</v>
      </c>
      <c r="Y105" s="43" t="e">
        <f>+Y10/'FNS Improved - Step 1'!Y10</f>
        <v>#REF!</v>
      </c>
      <c r="Z105" s="43" t="e">
        <f>+Z10/'FNS Improved - Step 1'!Z10</f>
        <v>#REF!</v>
      </c>
      <c r="AA105" s="43" t="e">
        <f>+AA10/'FNS Improved - Step 1'!AA10</f>
        <v>#REF!</v>
      </c>
      <c r="AB105" s="43" t="e">
        <f>+AB10/'FNS Improved - Step 1'!AB10</f>
        <v>#REF!</v>
      </c>
      <c r="AC105" s="43" t="e">
        <f>+AC10/'FNS Improved - Step 1'!AC10</f>
        <v>#REF!</v>
      </c>
      <c r="AD105" s="43" t="e">
        <f>+AD10/'FNS Improved - Step 1'!AD10</f>
        <v>#REF!</v>
      </c>
      <c r="AE105" s="43" t="e">
        <f>+AE10/'FNS Improved - Step 1'!AE10</f>
        <v>#REF!</v>
      </c>
      <c r="AF105" s="43" t="e">
        <f>+AF10/'FNS Improved - Step 1'!AF10</f>
        <v>#REF!</v>
      </c>
      <c r="AG105" s="43" t="e">
        <f>+AG10/'FNS Improved - Step 1'!AG10</f>
        <v>#REF!</v>
      </c>
      <c r="AH105" s="43" t="e">
        <f>+AH10/'FNS Improved - Step 1'!AH10</f>
        <v>#REF!</v>
      </c>
      <c r="AI105" s="43" t="e">
        <f>+AI10/'FNS Improved - Step 1'!AI10</f>
        <v>#REF!</v>
      </c>
      <c r="AJ105" s="43" t="e">
        <f>+AJ10/'FNS Improved - Step 1'!AJ10</f>
        <v>#REF!</v>
      </c>
    </row>
    <row r="106" spans="1:36">
      <c r="A106" s="5">
        <v>7</v>
      </c>
      <c r="B106" s="41" t="e">
        <f>+B11/'FNS Improved - Step 1'!B11</f>
        <v>#REF!</v>
      </c>
      <c r="C106" s="43" t="e">
        <f>+C11/'FNS Improved - Step 1'!C11</f>
        <v>#REF!</v>
      </c>
      <c r="D106" s="43" t="e">
        <f>+D11/'FNS Improved - Step 1'!D11</f>
        <v>#REF!</v>
      </c>
      <c r="E106" s="43" t="e">
        <f>+E11/'FNS Improved - Step 1'!E11</f>
        <v>#REF!</v>
      </c>
      <c r="F106" s="43" t="e">
        <f>+F11/'FNS Improved - Step 1'!F11</f>
        <v>#REF!</v>
      </c>
      <c r="G106" s="43" t="e">
        <f>+G11/'FNS Improved - Step 1'!G11</f>
        <v>#REF!</v>
      </c>
      <c r="H106" s="43" t="e">
        <f>+H11/'FNS Improved - Step 1'!H11</f>
        <v>#REF!</v>
      </c>
      <c r="I106" s="43" t="e">
        <f>+I11/'FNS Improved - Step 1'!I11</f>
        <v>#REF!</v>
      </c>
      <c r="J106" s="43" t="e">
        <f>+J11/'FNS Improved - Step 1'!J11</f>
        <v>#REF!</v>
      </c>
      <c r="K106" s="43" t="e">
        <f>+K11/'FNS Improved - Step 1'!K11</f>
        <v>#REF!</v>
      </c>
      <c r="L106" s="43" t="e">
        <f>+L11/'FNS Improved - Step 1'!L11</f>
        <v>#REF!</v>
      </c>
      <c r="M106" s="43" t="e">
        <f>+M11/'FNS Improved - Step 1'!M11</f>
        <v>#REF!</v>
      </c>
      <c r="N106" s="43" t="e">
        <f>+N11/'FNS Improved - Step 1'!N11</f>
        <v>#REF!</v>
      </c>
      <c r="O106" s="43" t="e">
        <f>+O11/'FNS Improved - Step 1'!O11</f>
        <v>#REF!</v>
      </c>
      <c r="P106" s="43" t="e">
        <f>+P11/'FNS Improved - Step 1'!P11</f>
        <v>#REF!</v>
      </c>
      <c r="Q106" s="43" t="e">
        <f>+Q11/'FNS Improved - Step 1'!Q11</f>
        <v>#REF!</v>
      </c>
      <c r="R106" s="43" t="e">
        <f>+R11/'FNS Improved - Step 1'!R11</f>
        <v>#REF!</v>
      </c>
      <c r="S106" s="43" t="e">
        <f>+S11/'FNS Improved - Step 1'!S11</f>
        <v>#REF!</v>
      </c>
      <c r="T106" s="43" t="e">
        <f>+T11/'FNS Improved - Step 1'!T11</f>
        <v>#REF!</v>
      </c>
      <c r="U106" s="43" t="e">
        <f>+U11/'FNS Improved - Step 1'!U11</f>
        <v>#REF!</v>
      </c>
      <c r="V106" s="43" t="e">
        <f>+V11/'FNS Improved - Step 1'!V11</f>
        <v>#REF!</v>
      </c>
      <c r="W106" s="43" t="e">
        <f>+W11/'FNS Improved - Step 1'!W11</f>
        <v>#REF!</v>
      </c>
      <c r="X106" s="43" t="e">
        <f>+X11/'FNS Improved - Step 1'!X11</f>
        <v>#REF!</v>
      </c>
      <c r="Y106" s="43" t="e">
        <f>+Y11/'FNS Improved - Step 1'!Y11</f>
        <v>#REF!</v>
      </c>
      <c r="Z106" s="43" t="e">
        <f>+Z11/'FNS Improved - Step 1'!Z11</f>
        <v>#REF!</v>
      </c>
      <c r="AA106" s="43" t="e">
        <f>+AA11/'FNS Improved - Step 1'!AA11</f>
        <v>#REF!</v>
      </c>
      <c r="AB106" s="43" t="e">
        <f>+AB11/'FNS Improved - Step 1'!AB11</f>
        <v>#REF!</v>
      </c>
      <c r="AC106" s="43" t="e">
        <f>+AC11/'FNS Improved - Step 1'!AC11</f>
        <v>#REF!</v>
      </c>
      <c r="AD106" s="43" t="e">
        <f>+AD11/'FNS Improved - Step 1'!AD11</f>
        <v>#REF!</v>
      </c>
      <c r="AE106" s="43" t="e">
        <f>+AE11/'FNS Improved - Step 1'!AE11</f>
        <v>#REF!</v>
      </c>
      <c r="AF106" s="43" t="e">
        <f>+AF11/'FNS Improved - Step 1'!AF11</f>
        <v>#REF!</v>
      </c>
      <c r="AG106" s="43" t="e">
        <f>+AG11/'FNS Improved - Step 1'!AG11</f>
        <v>#REF!</v>
      </c>
      <c r="AH106" s="43" t="e">
        <f>+AH11/'FNS Improved - Step 1'!AH11</f>
        <v>#REF!</v>
      </c>
      <c r="AI106" s="43" t="e">
        <f>+AI11/'FNS Improved - Step 1'!AI11</f>
        <v>#REF!</v>
      </c>
      <c r="AJ106" s="43" t="e">
        <f>+AJ11/'FNS Improved - Step 1'!AJ11</f>
        <v>#REF!</v>
      </c>
    </row>
    <row r="107" spans="1:36">
      <c r="A107" s="5">
        <v>8</v>
      </c>
      <c r="B107" s="41" t="e">
        <f>+B12/'FNS Improved - Step 1'!B12</f>
        <v>#REF!</v>
      </c>
      <c r="C107" s="43" t="e">
        <f>+C12/'FNS Improved - Step 1'!C12</f>
        <v>#REF!</v>
      </c>
      <c r="D107" s="43" t="e">
        <f>+D12/'FNS Improved - Step 1'!D12</f>
        <v>#REF!</v>
      </c>
      <c r="E107" s="43" t="e">
        <f>+E12/'FNS Improved - Step 1'!E12</f>
        <v>#REF!</v>
      </c>
      <c r="F107" s="43" t="e">
        <f>+F12/'FNS Improved - Step 1'!F12</f>
        <v>#REF!</v>
      </c>
      <c r="G107" s="43" t="e">
        <f>+G12/'FNS Improved - Step 1'!G12</f>
        <v>#REF!</v>
      </c>
      <c r="H107" s="43" t="e">
        <f>+H12/'FNS Improved - Step 1'!H12</f>
        <v>#REF!</v>
      </c>
      <c r="I107" s="43" t="e">
        <f>+I12/'FNS Improved - Step 1'!I12</f>
        <v>#REF!</v>
      </c>
      <c r="J107" s="43" t="e">
        <f>+J12/'FNS Improved - Step 1'!J12</f>
        <v>#REF!</v>
      </c>
      <c r="K107" s="43" t="e">
        <f>+K12/'FNS Improved - Step 1'!K12</f>
        <v>#REF!</v>
      </c>
      <c r="L107" s="43" t="e">
        <f>+L12/'FNS Improved - Step 1'!L12</f>
        <v>#REF!</v>
      </c>
      <c r="M107" s="43" t="e">
        <f>+M12/'FNS Improved - Step 1'!M12</f>
        <v>#REF!</v>
      </c>
      <c r="N107" s="43" t="e">
        <f>+N12/'FNS Improved - Step 1'!N12</f>
        <v>#REF!</v>
      </c>
      <c r="O107" s="43" t="e">
        <f>+O12/'FNS Improved - Step 1'!O12</f>
        <v>#REF!</v>
      </c>
      <c r="P107" s="43" t="e">
        <f>+P12/'FNS Improved - Step 1'!P12</f>
        <v>#REF!</v>
      </c>
      <c r="Q107" s="43" t="e">
        <f>+Q12/'FNS Improved - Step 1'!Q12</f>
        <v>#REF!</v>
      </c>
      <c r="R107" s="43" t="e">
        <f>+R12/'FNS Improved - Step 1'!R12</f>
        <v>#REF!</v>
      </c>
      <c r="S107" s="43" t="e">
        <f>+S12/'FNS Improved - Step 1'!S12</f>
        <v>#REF!</v>
      </c>
      <c r="T107" s="43" t="e">
        <f>+T12/'FNS Improved - Step 1'!T12</f>
        <v>#REF!</v>
      </c>
      <c r="U107" s="43" t="e">
        <f>+U12/'FNS Improved - Step 1'!U12</f>
        <v>#REF!</v>
      </c>
      <c r="V107" s="43" t="e">
        <f>+V12/'FNS Improved - Step 1'!V12</f>
        <v>#REF!</v>
      </c>
      <c r="W107" s="43" t="e">
        <f>+W12/'FNS Improved - Step 1'!W12</f>
        <v>#REF!</v>
      </c>
      <c r="X107" s="43" t="e">
        <f>+X12/'FNS Improved - Step 1'!X12</f>
        <v>#REF!</v>
      </c>
      <c r="Y107" s="43" t="e">
        <f>+Y12/'FNS Improved - Step 1'!Y12</f>
        <v>#REF!</v>
      </c>
      <c r="Z107" s="43" t="e">
        <f>+Z12/'FNS Improved - Step 1'!Z12</f>
        <v>#REF!</v>
      </c>
      <c r="AA107" s="43" t="e">
        <f>+AA12/'FNS Improved - Step 1'!AA12</f>
        <v>#REF!</v>
      </c>
      <c r="AB107" s="43" t="e">
        <f>+AB12/'FNS Improved - Step 1'!AB12</f>
        <v>#REF!</v>
      </c>
      <c r="AC107" s="43" t="e">
        <f>+AC12/'FNS Improved - Step 1'!AC12</f>
        <v>#REF!</v>
      </c>
      <c r="AD107" s="43" t="e">
        <f>+AD12/'FNS Improved - Step 1'!AD12</f>
        <v>#REF!</v>
      </c>
      <c r="AE107" s="43" t="e">
        <f>+AE12/'FNS Improved - Step 1'!AE12</f>
        <v>#REF!</v>
      </c>
      <c r="AF107" s="43" t="e">
        <f>+AF12/'FNS Improved - Step 1'!AF12</f>
        <v>#REF!</v>
      </c>
      <c r="AG107" s="43" t="e">
        <f>+AG12/'FNS Improved - Step 1'!AG12</f>
        <v>#REF!</v>
      </c>
      <c r="AH107" s="43" t="e">
        <f>+AH12/'FNS Improved - Step 1'!AH12</f>
        <v>#REF!</v>
      </c>
      <c r="AI107" s="43" t="e">
        <f>+AI12/'FNS Improved - Step 1'!AI12</f>
        <v>#REF!</v>
      </c>
      <c r="AJ107" s="43" t="e">
        <f>+AJ12/'FNS Improved - Step 1'!AJ12</f>
        <v>#REF!</v>
      </c>
    </row>
    <row r="108" spans="1:36">
      <c r="A108" s="5">
        <v>9</v>
      </c>
      <c r="B108" s="41" t="e">
        <f>+B13/'FNS Improved - Step 1'!B13</f>
        <v>#REF!</v>
      </c>
      <c r="C108" s="43" t="e">
        <f>+C13/'FNS Improved - Step 1'!C13</f>
        <v>#REF!</v>
      </c>
      <c r="D108" s="43" t="e">
        <f>+D13/'FNS Improved - Step 1'!D13</f>
        <v>#REF!</v>
      </c>
      <c r="E108" s="43" t="e">
        <f>+E13/'FNS Improved - Step 1'!E13</f>
        <v>#REF!</v>
      </c>
      <c r="F108" s="43" t="e">
        <f>+F13/'FNS Improved - Step 1'!F13</f>
        <v>#REF!</v>
      </c>
      <c r="G108" s="43" t="e">
        <f>+G13/'FNS Improved - Step 1'!G13</f>
        <v>#REF!</v>
      </c>
      <c r="H108" s="43" t="e">
        <f>+H13/'FNS Improved - Step 1'!H13</f>
        <v>#REF!</v>
      </c>
      <c r="I108" s="43" t="e">
        <f>+I13/'FNS Improved - Step 1'!I13</f>
        <v>#REF!</v>
      </c>
      <c r="J108" s="43" t="e">
        <f>+J13/'FNS Improved - Step 1'!J13</f>
        <v>#REF!</v>
      </c>
      <c r="K108" s="43" t="e">
        <f>+K13/'FNS Improved - Step 1'!K13</f>
        <v>#REF!</v>
      </c>
      <c r="L108" s="43" t="e">
        <f>+L13/'FNS Improved - Step 1'!L13</f>
        <v>#REF!</v>
      </c>
      <c r="M108" s="43" t="e">
        <f>+M13/'FNS Improved - Step 1'!M13</f>
        <v>#REF!</v>
      </c>
      <c r="N108" s="43" t="e">
        <f>+N13/'FNS Improved - Step 1'!N13</f>
        <v>#REF!</v>
      </c>
      <c r="O108" s="43" t="e">
        <f>+O13/'FNS Improved - Step 1'!O13</f>
        <v>#REF!</v>
      </c>
      <c r="P108" s="43" t="e">
        <f>+P13/'FNS Improved - Step 1'!P13</f>
        <v>#REF!</v>
      </c>
      <c r="Q108" s="43" t="e">
        <f>+Q13/'FNS Improved - Step 1'!Q13</f>
        <v>#REF!</v>
      </c>
      <c r="R108" s="43" t="e">
        <f>+R13/'FNS Improved - Step 1'!R13</f>
        <v>#REF!</v>
      </c>
      <c r="S108" s="43" t="e">
        <f>+S13/'FNS Improved - Step 1'!S13</f>
        <v>#REF!</v>
      </c>
      <c r="T108" s="43" t="e">
        <f>+T13/'FNS Improved - Step 1'!T13</f>
        <v>#REF!</v>
      </c>
      <c r="U108" s="43" t="e">
        <f>+U13/'FNS Improved - Step 1'!U13</f>
        <v>#REF!</v>
      </c>
      <c r="V108" s="43" t="e">
        <f>+V13/'FNS Improved - Step 1'!V13</f>
        <v>#REF!</v>
      </c>
      <c r="W108" s="43" t="e">
        <f>+W13/'FNS Improved - Step 1'!W13</f>
        <v>#REF!</v>
      </c>
      <c r="X108" s="43" t="e">
        <f>+X13/'FNS Improved - Step 1'!X13</f>
        <v>#REF!</v>
      </c>
      <c r="Y108" s="43" t="e">
        <f>+Y13/'FNS Improved - Step 1'!Y13</f>
        <v>#REF!</v>
      </c>
      <c r="Z108" s="43" t="e">
        <f>+Z13/'FNS Improved - Step 1'!Z13</f>
        <v>#REF!</v>
      </c>
      <c r="AA108" s="43" t="e">
        <f>+AA13/'FNS Improved - Step 1'!AA13</f>
        <v>#REF!</v>
      </c>
      <c r="AB108" s="43" t="e">
        <f>+AB13/'FNS Improved - Step 1'!AB13</f>
        <v>#REF!</v>
      </c>
      <c r="AC108" s="43" t="e">
        <f>+AC13/'FNS Improved - Step 1'!AC13</f>
        <v>#REF!</v>
      </c>
      <c r="AD108" s="43" t="e">
        <f>+AD13/'FNS Improved - Step 1'!AD13</f>
        <v>#REF!</v>
      </c>
      <c r="AE108" s="43" t="e">
        <f>+AE13/'FNS Improved - Step 1'!AE13</f>
        <v>#REF!</v>
      </c>
      <c r="AF108" s="43" t="e">
        <f>+AF13/'FNS Improved - Step 1'!AF13</f>
        <v>#REF!</v>
      </c>
      <c r="AG108" s="43" t="e">
        <f>+AG13/'FNS Improved - Step 1'!AG13</f>
        <v>#REF!</v>
      </c>
      <c r="AH108" s="43" t="e">
        <f>+AH13/'FNS Improved - Step 1'!AH13</f>
        <v>#REF!</v>
      </c>
      <c r="AI108" s="43" t="e">
        <f>+AI13/'FNS Improved - Step 1'!AI13</f>
        <v>#REF!</v>
      </c>
      <c r="AJ108" s="43" t="e">
        <f>+AJ13/'FNS Improved - Step 1'!AJ13</f>
        <v>#REF!</v>
      </c>
    </row>
    <row r="109" spans="1:36">
      <c r="A109" s="5">
        <v>10</v>
      </c>
      <c r="B109" s="41" t="e">
        <f>+B14/'FNS Improved - Step 1'!B14</f>
        <v>#REF!</v>
      </c>
      <c r="C109" s="43" t="e">
        <f>+C14/'FNS Improved - Step 1'!C14</f>
        <v>#REF!</v>
      </c>
      <c r="D109" s="43" t="e">
        <f>+D14/'FNS Improved - Step 1'!D14</f>
        <v>#REF!</v>
      </c>
      <c r="E109" s="43" t="e">
        <f>+E14/'FNS Improved - Step 1'!E14</f>
        <v>#REF!</v>
      </c>
      <c r="F109" s="43" t="e">
        <f>+F14/'FNS Improved - Step 1'!F14</f>
        <v>#REF!</v>
      </c>
      <c r="G109" s="43" t="e">
        <f>+G14/'FNS Improved - Step 1'!G14</f>
        <v>#REF!</v>
      </c>
      <c r="H109" s="43" t="e">
        <f>+H14/'FNS Improved - Step 1'!H14</f>
        <v>#REF!</v>
      </c>
      <c r="I109" s="43" t="e">
        <f>+I14/'FNS Improved - Step 1'!I14</f>
        <v>#REF!</v>
      </c>
      <c r="J109" s="43" t="e">
        <f>+J14/'FNS Improved - Step 1'!J14</f>
        <v>#REF!</v>
      </c>
      <c r="K109" s="43" t="e">
        <f>+K14/'FNS Improved - Step 1'!K14</f>
        <v>#REF!</v>
      </c>
      <c r="L109" s="43" t="e">
        <f>+L14/'FNS Improved - Step 1'!L14</f>
        <v>#REF!</v>
      </c>
      <c r="M109" s="43" t="e">
        <f>+M14/'FNS Improved - Step 1'!M14</f>
        <v>#REF!</v>
      </c>
      <c r="N109" s="43" t="e">
        <f>+N14/'FNS Improved - Step 1'!N14</f>
        <v>#REF!</v>
      </c>
      <c r="O109" s="43" t="e">
        <f>+O14/'FNS Improved - Step 1'!O14</f>
        <v>#REF!</v>
      </c>
      <c r="P109" s="43" t="e">
        <f>+P14/'FNS Improved - Step 1'!P14</f>
        <v>#REF!</v>
      </c>
      <c r="Q109" s="43" t="e">
        <f>+Q14/'FNS Improved - Step 1'!Q14</f>
        <v>#REF!</v>
      </c>
      <c r="R109" s="43" t="e">
        <f>+R14/'FNS Improved - Step 1'!R14</f>
        <v>#REF!</v>
      </c>
      <c r="S109" s="43" t="e">
        <f>+S14/'FNS Improved - Step 1'!S14</f>
        <v>#REF!</v>
      </c>
      <c r="T109" s="43" t="e">
        <f>+T14/'FNS Improved - Step 1'!T14</f>
        <v>#REF!</v>
      </c>
      <c r="U109" s="43" t="e">
        <f>+U14/'FNS Improved - Step 1'!U14</f>
        <v>#REF!</v>
      </c>
      <c r="V109" s="43" t="e">
        <f>+V14/'FNS Improved - Step 1'!V14</f>
        <v>#REF!</v>
      </c>
      <c r="W109" s="43" t="e">
        <f>+W14/'FNS Improved - Step 1'!W14</f>
        <v>#REF!</v>
      </c>
      <c r="X109" s="43" t="e">
        <f>+X14/'FNS Improved - Step 1'!X14</f>
        <v>#REF!</v>
      </c>
      <c r="Y109" s="43" t="e">
        <f>+Y14/'FNS Improved - Step 1'!Y14</f>
        <v>#REF!</v>
      </c>
      <c r="Z109" s="43" t="e">
        <f>+Z14/'FNS Improved - Step 1'!Z14</f>
        <v>#REF!</v>
      </c>
      <c r="AA109" s="43" t="e">
        <f>+AA14/'FNS Improved - Step 1'!AA14</f>
        <v>#REF!</v>
      </c>
      <c r="AB109" s="43" t="e">
        <f>+AB14/'FNS Improved - Step 1'!AB14</f>
        <v>#REF!</v>
      </c>
      <c r="AC109" s="43" t="e">
        <f>+AC14/'FNS Improved - Step 1'!AC14</f>
        <v>#REF!</v>
      </c>
      <c r="AD109" s="43" t="e">
        <f>+AD14/'FNS Improved - Step 1'!AD14</f>
        <v>#REF!</v>
      </c>
      <c r="AE109" s="43" t="e">
        <f>+AE14/'FNS Improved - Step 1'!AE14</f>
        <v>#REF!</v>
      </c>
      <c r="AF109" s="43" t="e">
        <f>+AF14/'FNS Improved - Step 1'!AF14</f>
        <v>#REF!</v>
      </c>
      <c r="AG109" s="43" t="e">
        <f>+AG14/'FNS Improved - Step 1'!AG14</f>
        <v>#REF!</v>
      </c>
      <c r="AH109" s="43" t="e">
        <f>+AH14/'FNS Improved - Step 1'!AH14</f>
        <v>#REF!</v>
      </c>
      <c r="AI109" s="43" t="e">
        <f>+AI14/'FNS Improved - Step 1'!AI14</f>
        <v>#REF!</v>
      </c>
      <c r="AJ109" s="43" t="e">
        <f>+AJ14/'FNS Improved - Step 1'!AJ14</f>
        <v>#REF!</v>
      </c>
    </row>
    <row r="110" spans="1:36">
      <c r="A110" s="5">
        <v>11</v>
      </c>
      <c r="B110" s="41" t="e">
        <f>+B15/'FNS Improved - Step 1'!B15</f>
        <v>#REF!</v>
      </c>
      <c r="C110" s="43" t="e">
        <f>+C15/'FNS Improved - Step 1'!C15</f>
        <v>#REF!</v>
      </c>
      <c r="D110" s="43" t="e">
        <f>+D15/'FNS Improved - Step 1'!D15</f>
        <v>#REF!</v>
      </c>
      <c r="E110" s="43" t="e">
        <f>+E15/'FNS Improved - Step 1'!E15</f>
        <v>#REF!</v>
      </c>
      <c r="F110" s="43" t="e">
        <f>+F15/'FNS Improved - Step 1'!F15</f>
        <v>#REF!</v>
      </c>
      <c r="G110" s="43" t="e">
        <f>+G15/'FNS Improved - Step 1'!G15</f>
        <v>#REF!</v>
      </c>
      <c r="H110" s="43" t="e">
        <f>+H15/'FNS Improved - Step 1'!H15</f>
        <v>#REF!</v>
      </c>
      <c r="I110" s="43" t="e">
        <f>+I15/'FNS Improved - Step 1'!I15</f>
        <v>#REF!</v>
      </c>
      <c r="J110" s="43" t="e">
        <f>+J15/'FNS Improved - Step 1'!J15</f>
        <v>#REF!</v>
      </c>
      <c r="K110" s="43" t="e">
        <f>+K15/'FNS Improved - Step 1'!K15</f>
        <v>#REF!</v>
      </c>
      <c r="L110" s="43" t="e">
        <f>+L15/'FNS Improved - Step 1'!L15</f>
        <v>#REF!</v>
      </c>
      <c r="M110" s="43" t="e">
        <f>+M15/'FNS Improved - Step 1'!M15</f>
        <v>#REF!</v>
      </c>
      <c r="N110" s="43" t="e">
        <f>+N15/'FNS Improved - Step 1'!N15</f>
        <v>#REF!</v>
      </c>
      <c r="O110" s="43" t="e">
        <f>+O15/'FNS Improved - Step 1'!O15</f>
        <v>#REF!</v>
      </c>
      <c r="P110" s="43" t="e">
        <f>+P15/'FNS Improved - Step 1'!P15</f>
        <v>#REF!</v>
      </c>
      <c r="Q110" s="43" t="e">
        <f>+Q15/'FNS Improved - Step 1'!Q15</f>
        <v>#REF!</v>
      </c>
      <c r="R110" s="43" t="e">
        <f>+R15/'FNS Improved - Step 1'!R15</f>
        <v>#REF!</v>
      </c>
      <c r="S110" s="43" t="e">
        <f>+S15/'FNS Improved - Step 1'!S15</f>
        <v>#REF!</v>
      </c>
      <c r="T110" s="43" t="e">
        <f>+T15/'FNS Improved - Step 1'!T15</f>
        <v>#REF!</v>
      </c>
      <c r="U110" s="43" t="e">
        <f>+U15/'FNS Improved - Step 1'!U15</f>
        <v>#REF!</v>
      </c>
      <c r="V110" s="43" t="e">
        <f>+V15/'FNS Improved - Step 1'!V15</f>
        <v>#REF!</v>
      </c>
      <c r="W110" s="43" t="e">
        <f>+W15/'FNS Improved - Step 1'!W15</f>
        <v>#REF!</v>
      </c>
      <c r="X110" s="43" t="e">
        <f>+X15/'FNS Improved - Step 1'!X15</f>
        <v>#REF!</v>
      </c>
      <c r="Y110" s="43" t="e">
        <f>+Y15/'FNS Improved - Step 1'!Y15</f>
        <v>#REF!</v>
      </c>
      <c r="Z110" s="43" t="e">
        <f>+Z15/'FNS Improved - Step 1'!Z15</f>
        <v>#REF!</v>
      </c>
      <c r="AA110" s="43" t="e">
        <f>+AA15/'FNS Improved - Step 1'!AA15</f>
        <v>#REF!</v>
      </c>
      <c r="AB110" s="43" t="e">
        <f>+AB15/'FNS Improved - Step 1'!AB15</f>
        <v>#REF!</v>
      </c>
      <c r="AC110" s="43" t="e">
        <f>+AC15/'FNS Improved - Step 1'!AC15</f>
        <v>#REF!</v>
      </c>
      <c r="AD110" s="43" t="e">
        <f>+AD15/'FNS Improved - Step 1'!AD15</f>
        <v>#REF!</v>
      </c>
      <c r="AE110" s="43" t="e">
        <f>+AE15/'FNS Improved - Step 1'!AE15</f>
        <v>#REF!</v>
      </c>
      <c r="AF110" s="43" t="e">
        <f>+AF15/'FNS Improved - Step 1'!AF15</f>
        <v>#REF!</v>
      </c>
      <c r="AG110" s="43" t="e">
        <f>+AG15/'FNS Improved - Step 1'!AG15</f>
        <v>#REF!</v>
      </c>
      <c r="AH110" s="43" t="e">
        <f>+AH15/'FNS Improved - Step 1'!AH15</f>
        <v>#REF!</v>
      </c>
      <c r="AI110" s="43" t="e">
        <f>+AI15/'FNS Improved - Step 1'!AI15</f>
        <v>#REF!</v>
      </c>
      <c r="AJ110" s="43" t="e">
        <f>+AJ15/'FNS Improved - Step 1'!AJ15</f>
        <v>#REF!</v>
      </c>
    </row>
    <row r="111" spans="1:36">
      <c r="A111" s="5">
        <v>12</v>
      </c>
      <c r="B111" s="41" t="e">
        <f>+B16/'FNS Improved - Step 1'!B16</f>
        <v>#REF!</v>
      </c>
      <c r="C111" s="43" t="e">
        <f>+C16/'FNS Improved - Step 1'!C16</f>
        <v>#REF!</v>
      </c>
      <c r="D111" s="43" t="e">
        <f>+D16/'FNS Improved - Step 1'!D16</f>
        <v>#REF!</v>
      </c>
      <c r="E111" s="43" t="e">
        <f>+E16/'FNS Improved - Step 1'!E16</f>
        <v>#REF!</v>
      </c>
      <c r="F111" s="43" t="e">
        <f>+F16/'FNS Improved - Step 1'!F16</f>
        <v>#REF!</v>
      </c>
      <c r="G111" s="43" t="e">
        <f>+G16/'FNS Improved - Step 1'!G16</f>
        <v>#REF!</v>
      </c>
      <c r="H111" s="43" t="e">
        <f>+H16/'FNS Improved - Step 1'!H16</f>
        <v>#REF!</v>
      </c>
      <c r="I111" s="43" t="e">
        <f>+I16/'FNS Improved - Step 1'!I16</f>
        <v>#REF!</v>
      </c>
      <c r="J111" s="43" t="e">
        <f>+J16/'FNS Improved - Step 1'!J16</f>
        <v>#REF!</v>
      </c>
      <c r="K111" s="43" t="e">
        <f>+K16/'FNS Improved - Step 1'!K16</f>
        <v>#REF!</v>
      </c>
      <c r="L111" s="43" t="e">
        <f>+L16/'FNS Improved - Step 1'!L16</f>
        <v>#REF!</v>
      </c>
      <c r="M111" s="43" t="e">
        <f>+M16/'FNS Improved - Step 1'!M16</f>
        <v>#REF!</v>
      </c>
      <c r="N111" s="43" t="e">
        <f>+N16/'FNS Improved - Step 1'!N16</f>
        <v>#REF!</v>
      </c>
      <c r="O111" s="43" t="e">
        <f>+O16/'FNS Improved - Step 1'!O16</f>
        <v>#REF!</v>
      </c>
      <c r="P111" s="43" t="e">
        <f>+P16/'FNS Improved - Step 1'!P16</f>
        <v>#REF!</v>
      </c>
      <c r="Q111" s="43" t="e">
        <f>+Q16/'FNS Improved - Step 1'!Q16</f>
        <v>#REF!</v>
      </c>
      <c r="R111" s="43" t="e">
        <f>+R16/'FNS Improved - Step 1'!R16</f>
        <v>#REF!</v>
      </c>
      <c r="S111" s="43" t="e">
        <f>+S16/'FNS Improved - Step 1'!S16</f>
        <v>#REF!</v>
      </c>
      <c r="T111" s="43" t="e">
        <f>+T16/'FNS Improved - Step 1'!T16</f>
        <v>#REF!</v>
      </c>
      <c r="U111" s="43" t="e">
        <f>+U16/'FNS Improved - Step 1'!U16</f>
        <v>#REF!</v>
      </c>
      <c r="V111" s="43" t="e">
        <f>+V16/'FNS Improved - Step 1'!V16</f>
        <v>#REF!</v>
      </c>
      <c r="W111" s="43" t="e">
        <f>+W16/'FNS Improved - Step 1'!W16</f>
        <v>#REF!</v>
      </c>
      <c r="X111" s="43" t="e">
        <f>+X16/'FNS Improved - Step 1'!X16</f>
        <v>#REF!</v>
      </c>
      <c r="Y111" s="43" t="e">
        <f>+Y16/'FNS Improved - Step 1'!Y16</f>
        <v>#REF!</v>
      </c>
      <c r="Z111" s="43" t="e">
        <f>+Z16/'FNS Improved - Step 1'!Z16</f>
        <v>#REF!</v>
      </c>
      <c r="AA111" s="43" t="e">
        <f>+AA16/'FNS Improved - Step 1'!AA16</f>
        <v>#REF!</v>
      </c>
      <c r="AB111" s="43" t="e">
        <f>+AB16/'FNS Improved - Step 1'!AB16</f>
        <v>#REF!</v>
      </c>
      <c r="AC111" s="43" t="e">
        <f>+AC16/'FNS Improved - Step 1'!AC16</f>
        <v>#REF!</v>
      </c>
      <c r="AD111" s="43" t="e">
        <f>+AD16/'FNS Improved - Step 1'!AD16</f>
        <v>#REF!</v>
      </c>
      <c r="AE111" s="43" t="e">
        <f>+AE16/'FNS Improved - Step 1'!AE16</f>
        <v>#REF!</v>
      </c>
      <c r="AF111" s="43" t="e">
        <f>+AF16/'FNS Improved - Step 1'!AF16</f>
        <v>#REF!</v>
      </c>
      <c r="AG111" s="43" t="e">
        <f>+AG16/'FNS Improved - Step 1'!AG16</f>
        <v>#REF!</v>
      </c>
      <c r="AH111" s="43" t="e">
        <f>+AH16/'FNS Improved - Step 1'!AH16</f>
        <v>#REF!</v>
      </c>
      <c r="AI111" s="43" t="e">
        <f>+AI16/'FNS Improved - Step 1'!AI16</f>
        <v>#REF!</v>
      </c>
      <c r="AJ111" s="43" t="e">
        <f>+AJ16/'FNS Improved - Step 1'!AJ16</f>
        <v>#REF!</v>
      </c>
    </row>
    <row r="112" spans="1:36">
      <c r="A112" s="5">
        <v>13</v>
      </c>
      <c r="B112" s="41" t="e">
        <f>+B17/'FNS Improved - Step 1'!B17</f>
        <v>#REF!</v>
      </c>
      <c r="C112" s="43" t="e">
        <f>+C17/'FNS Improved - Step 1'!C17</f>
        <v>#REF!</v>
      </c>
      <c r="D112" s="43" t="e">
        <f>+D17/'FNS Improved - Step 1'!D17</f>
        <v>#REF!</v>
      </c>
      <c r="E112" s="43" t="e">
        <f>+E17/'FNS Improved - Step 1'!E17</f>
        <v>#REF!</v>
      </c>
      <c r="F112" s="43" t="e">
        <f>+F17/'FNS Improved - Step 1'!F17</f>
        <v>#REF!</v>
      </c>
      <c r="G112" s="43" t="e">
        <f>+G17/'FNS Improved - Step 1'!G17</f>
        <v>#REF!</v>
      </c>
      <c r="H112" s="43" t="e">
        <f>+H17/'FNS Improved - Step 1'!H17</f>
        <v>#REF!</v>
      </c>
      <c r="I112" s="43" t="e">
        <f>+I17/'FNS Improved - Step 1'!I17</f>
        <v>#REF!</v>
      </c>
      <c r="J112" s="43" t="e">
        <f>+J17/'FNS Improved - Step 1'!J17</f>
        <v>#REF!</v>
      </c>
      <c r="K112" s="43" t="e">
        <f>+K17/'FNS Improved - Step 1'!K17</f>
        <v>#REF!</v>
      </c>
      <c r="L112" s="43" t="e">
        <f>+L17/'FNS Improved - Step 1'!L17</f>
        <v>#REF!</v>
      </c>
      <c r="M112" s="43" t="e">
        <f>+M17/'FNS Improved - Step 1'!M17</f>
        <v>#REF!</v>
      </c>
      <c r="N112" s="43" t="e">
        <f>+N17/'FNS Improved - Step 1'!N17</f>
        <v>#REF!</v>
      </c>
      <c r="O112" s="43" t="e">
        <f>+O17/'FNS Improved - Step 1'!O17</f>
        <v>#REF!</v>
      </c>
      <c r="P112" s="43" t="e">
        <f>+P17/'FNS Improved - Step 1'!P17</f>
        <v>#REF!</v>
      </c>
      <c r="Q112" s="43" t="e">
        <f>+Q17/'FNS Improved - Step 1'!Q17</f>
        <v>#REF!</v>
      </c>
      <c r="R112" s="43" t="e">
        <f>+R17/'FNS Improved - Step 1'!R17</f>
        <v>#REF!</v>
      </c>
      <c r="S112" s="43" t="e">
        <f>+S17/'FNS Improved - Step 1'!S17</f>
        <v>#REF!</v>
      </c>
      <c r="T112" s="43" t="e">
        <f>+T17/'FNS Improved - Step 1'!T17</f>
        <v>#REF!</v>
      </c>
      <c r="U112" s="43" t="e">
        <f>+U17/'FNS Improved - Step 1'!U17</f>
        <v>#REF!</v>
      </c>
      <c r="V112" s="43" t="e">
        <f>+V17/'FNS Improved - Step 1'!V17</f>
        <v>#REF!</v>
      </c>
      <c r="W112" s="43" t="e">
        <f>+W17/'FNS Improved - Step 1'!W17</f>
        <v>#REF!</v>
      </c>
      <c r="X112" s="43" t="e">
        <f>+X17/'FNS Improved - Step 1'!X17</f>
        <v>#REF!</v>
      </c>
      <c r="Y112" s="43" t="e">
        <f>+Y17/'FNS Improved - Step 1'!Y17</f>
        <v>#REF!</v>
      </c>
      <c r="Z112" s="43" t="e">
        <f>+Z17/'FNS Improved - Step 1'!Z17</f>
        <v>#REF!</v>
      </c>
      <c r="AA112" s="43" t="e">
        <f>+AA17/'FNS Improved - Step 1'!AA17</f>
        <v>#REF!</v>
      </c>
      <c r="AB112" s="43" t="e">
        <f>+AB17/'FNS Improved - Step 1'!AB17</f>
        <v>#REF!</v>
      </c>
      <c r="AC112" s="43" t="e">
        <f>+AC17/'FNS Improved - Step 1'!AC17</f>
        <v>#REF!</v>
      </c>
      <c r="AD112" s="43" t="e">
        <f>+AD17/'FNS Improved - Step 1'!AD17</f>
        <v>#REF!</v>
      </c>
      <c r="AE112" s="43" t="e">
        <f>+AE17/'FNS Improved - Step 1'!AE17</f>
        <v>#REF!</v>
      </c>
      <c r="AF112" s="43" t="e">
        <f>+AF17/'FNS Improved - Step 1'!AF17</f>
        <v>#REF!</v>
      </c>
      <c r="AG112" s="43" t="e">
        <f>+AG17/'FNS Improved - Step 1'!AG17</f>
        <v>#REF!</v>
      </c>
      <c r="AH112" s="43" t="e">
        <f>+AH17/'FNS Improved - Step 1'!AH17</f>
        <v>#REF!</v>
      </c>
      <c r="AI112" s="43" t="e">
        <f>+AI17/'FNS Improved - Step 1'!AI17</f>
        <v>#REF!</v>
      </c>
      <c r="AJ112" s="43" t="e">
        <f>+AJ17/'FNS Improved - Step 1'!AJ17</f>
        <v>#REF!</v>
      </c>
    </row>
    <row r="113" spans="1:36">
      <c r="A113" s="5">
        <v>14</v>
      </c>
      <c r="B113" s="41" t="e">
        <f>+B18/'FNS Improved - Step 1'!B18</f>
        <v>#REF!</v>
      </c>
      <c r="C113" s="43" t="e">
        <f>+C18/'FNS Improved - Step 1'!C18</f>
        <v>#REF!</v>
      </c>
      <c r="D113" s="43" t="e">
        <f>+D18/'FNS Improved - Step 1'!D18</f>
        <v>#REF!</v>
      </c>
      <c r="E113" s="43" t="e">
        <f>+E18/'FNS Improved - Step 1'!E18</f>
        <v>#REF!</v>
      </c>
      <c r="F113" s="43" t="e">
        <f>+F18/'FNS Improved - Step 1'!F18</f>
        <v>#REF!</v>
      </c>
      <c r="G113" s="43" t="e">
        <f>+G18/'FNS Improved - Step 1'!G18</f>
        <v>#REF!</v>
      </c>
      <c r="H113" s="43" t="e">
        <f>+H18/'FNS Improved - Step 1'!H18</f>
        <v>#REF!</v>
      </c>
      <c r="I113" s="43" t="e">
        <f>+I18/'FNS Improved - Step 1'!I18</f>
        <v>#REF!</v>
      </c>
      <c r="J113" s="43" t="e">
        <f>+J18/'FNS Improved - Step 1'!J18</f>
        <v>#REF!</v>
      </c>
      <c r="K113" s="43" t="e">
        <f>+K18/'FNS Improved - Step 1'!K18</f>
        <v>#REF!</v>
      </c>
      <c r="L113" s="43" t="e">
        <f>+L18/'FNS Improved - Step 1'!L18</f>
        <v>#REF!</v>
      </c>
      <c r="M113" s="43" t="e">
        <f>+M18/'FNS Improved - Step 1'!M18</f>
        <v>#REF!</v>
      </c>
      <c r="N113" s="43" t="e">
        <f>+N18/'FNS Improved - Step 1'!N18</f>
        <v>#REF!</v>
      </c>
      <c r="O113" s="43" t="e">
        <f>+O18/'FNS Improved - Step 1'!O18</f>
        <v>#REF!</v>
      </c>
      <c r="P113" s="43" t="e">
        <f>+P18/'FNS Improved - Step 1'!P18</f>
        <v>#REF!</v>
      </c>
      <c r="Q113" s="43" t="e">
        <f>+Q18/'FNS Improved - Step 1'!Q18</f>
        <v>#REF!</v>
      </c>
      <c r="R113" s="43" t="e">
        <f>+R18/'FNS Improved - Step 1'!R18</f>
        <v>#REF!</v>
      </c>
      <c r="S113" s="43" t="e">
        <f>+S18/'FNS Improved - Step 1'!S18</f>
        <v>#REF!</v>
      </c>
      <c r="T113" s="43" t="e">
        <f>+T18/'FNS Improved - Step 1'!T18</f>
        <v>#REF!</v>
      </c>
      <c r="U113" s="43" t="e">
        <f>+U18/'FNS Improved - Step 1'!U18</f>
        <v>#REF!</v>
      </c>
      <c r="V113" s="43" t="e">
        <f>+V18/'FNS Improved - Step 1'!V18</f>
        <v>#REF!</v>
      </c>
      <c r="W113" s="43" t="e">
        <f>+W18/'FNS Improved - Step 1'!W18</f>
        <v>#REF!</v>
      </c>
      <c r="X113" s="43" t="e">
        <f>+X18/'FNS Improved - Step 1'!X18</f>
        <v>#REF!</v>
      </c>
      <c r="Y113" s="43" t="e">
        <f>+Y18/'FNS Improved - Step 1'!Y18</f>
        <v>#REF!</v>
      </c>
      <c r="Z113" s="43" t="e">
        <f>+Z18/'FNS Improved - Step 1'!Z18</f>
        <v>#REF!</v>
      </c>
      <c r="AA113" s="43" t="e">
        <f>+AA18/'FNS Improved - Step 1'!AA18</f>
        <v>#REF!</v>
      </c>
      <c r="AB113" s="43" t="e">
        <f>+AB18/'FNS Improved - Step 1'!AB18</f>
        <v>#REF!</v>
      </c>
      <c r="AC113" s="43" t="e">
        <f>+AC18/'FNS Improved - Step 1'!AC18</f>
        <v>#REF!</v>
      </c>
      <c r="AD113" s="43" t="e">
        <f>+AD18/'FNS Improved - Step 1'!AD18</f>
        <v>#REF!</v>
      </c>
      <c r="AE113" s="43" t="e">
        <f>+AE18/'FNS Improved - Step 1'!AE18</f>
        <v>#REF!</v>
      </c>
      <c r="AF113" s="43" t="e">
        <f>+AF18/'FNS Improved - Step 1'!AF18</f>
        <v>#REF!</v>
      </c>
      <c r="AG113" s="43" t="e">
        <f>+AG18/'FNS Improved - Step 1'!AG18</f>
        <v>#REF!</v>
      </c>
      <c r="AH113" s="43" t="e">
        <f>+AH18/'FNS Improved - Step 1'!AH18</f>
        <v>#REF!</v>
      </c>
      <c r="AI113" s="43" t="e">
        <f>+AI18/'FNS Improved - Step 1'!AI18</f>
        <v>#REF!</v>
      </c>
      <c r="AJ113" s="43" t="e">
        <f>+AJ18/'FNS Improved - Step 1'!AJ18</f>
        <v>#REF!</v>
      </c>
    </row>
    <row r="114" spans="1:36">
      <c r="A114" s="5">
        <v>15</v>
      </c>
      <c r="B114" s="41" t="e">
        <f>+B19/'FNS Improved - Step 1'!B19</f>
        <v>#REF!</v>
      </c>
      <c r="C114" s="43" t="e">
        <f>+C19/'FNS Improved - Step 1'!C19</f>
        <v>#REF!</v>
      </c>
      <c r="D114" s="43" t="e">
        <f>+D19/'FNS Improved - Step 1'!D19</f>
        <v>#REF!</v>
      </c>
      <c r="E114" s="43" t="e">
        <f>+E19/'FNS Improved - Step 1'!E19</f>
        <v>#REF!</v>
      </c>
      <c r="F114" s="43" t="e">
        <f>+F19/'FNS Improved - Step 1'!F19</f>
        <v>#REF!</v>
      </c>
      <c r="G114" s="43" t="e">
        <f>+G19/'FNS Improved - Step 1'!G19</f>
        <v>#REF!</v>
      </c>
      <c r="H114" s="43" t="e">
        <f>+H19/'FNS Improved - Step 1'!H19</f>
        <v>#REF!</v>
      </c>
      <c r="I114" s="43" t="e">
        <f>+I19/'FNS Improved - Step 1'!I19</f>
        <v>#REF!</v>
      </c>
      <c r="J114" s="43" t="e">
        <f>+J19/'FNS Improved - Step 1'!J19</f>
        <v>#REF!</v>
      </c>
      <c r="K114" s="43" t="e">
        <f>+K19/'FNS Improved - Step 1'!K19</f>
        <v>#REF!</v>
      </c>
      <c r="L114" s="43" t="e">
        <f>+L19/'FNS Improved - Step 1'!L19</f>
        <v>#REF!</v>
      </c>
      <c r="M114" s="43" t="e">
        <f>+M19/'FNS Improved - Step 1'!M19</f>
        <v>#REF!</v>
      </c>
      <c r="N114" s="43" t="e">
        <f>+N19/'FNS Improved - Step 1'!N19</f>
        <v>#REF!</v>
      </c>
      <c r="O114" s="43" t="e">
        <f>+O19/'FNS Improved - Step 1'!O19</f>
        <v>#REF!</v>
      </c>
      <c r="P114" s="43" t="e">
        <f>+P19/'FNS Improved - Step 1'!P19</f>
        <v>#REF!</v>
      </c>
      <c r="Q114" s="43" t="e">
        <f>+Q19/'FNS Improved - Step 1'!Q19</f>
        <v>#REF!</v>
      </c>
      <c r="R114" s="43" t="e">
        <f>+R19/'FNS Improved - Step 1'!R19</f>
        <v>#REF!</v>
      </c>
      <c r="S114" s="43" t="e">
        <f>+S19/'FNS Improved - Step 1'!S19</f>
        <v>#REF!</v>
      </c>
      <c r="T114" s="43" t="e">
        <f>+T19/'FNS Improved - Step 1'!T19</f>
        <v>#REF!</v>
      </c>
      <c r="U114" s="43" t="e">
        <f>+U19/'FNS Improved - Step 1'!U19</f>
        <v>#REF!</v>
      </c>
      <c r="V114" s="43" t="e">
        <f>+V19/'FNS Improved - Step 1'!V19</f>
        <v>#REF!</v>
      </c>
      <c r="W114" s="43" t="e">
        <f>+W19/'FNS Improved - Step 1'!W19</f>
        <v>#REF!</v>
      </c>
      <c r="X114" s="43" t="e">
        <f>+X19/'FNS Improved - Step 1'!X19</f>
        <v>#REF!</v>
      </c>
      <c r="Y114" s="43" t="e">
        <f>+Y19/'FNS Improved - Step 1'!Y19</f>
        <v>#REF!</v>
      </c>
      <c r="Z114" s="43" t="e">
        <f>+Z19/'FNS Improved - Step 1'!Z19</f>
        <v>#REF!</v>
      </c>
      <c r="AA114" s="43" t="e">
        <f>+AA19/'FNS Improved - Step 1'!AA19</f>
        <v>#REF!</v>
      </c>
      <c r="AB114" s="43" t="e">
        <f>+AB19/'FNS Improved - Step 1'!AB19</f>
        <v>#REF!</v>
      </c>
      <c r="AC114" s="43" t="e">
        <f>+AC19/'FNS Improved - Step 1'!AC19</f>
        <v>#REF!</v>
      </c>
      <c r="AD114" s="43" t="e">
        <f>+AD19/'FNS Improved - Step 1'!AD19</f>
        <v>#REF!</v>
      </c>
      <c r="AE114" s="43" t="e">
        <f>+AE19/'FNS Improved - Step 1'!AE19</f>
        <v>#REF!</v>
      </c>
      <c r="AF114" s="43" t="e">
        <f>+AF19/'FNS Improved - Step 1'!AF19</f>
        <v>#REF!</v>
      </c>
      <c r="AG114" s="43" t="e">
        <f>+AG19/'FNS Improved - Step 1'!AG19</f>
        <v>#REF!</v>
      </c>
      <c r="AH114" s="43" t="e">
        <f>+AH19/'FNS Improved - Step 1'!AH19</f>
        <v>#REF!</v>
      </c>
      <c r="AI114" s="43" t="e">
        <f>+AI19/'FNS Improved - Step 1'!AI19</f>
        <v>#REF!</v>
      </c>
      <c r="AJ114" s="43" t="e">
        <f>+AJ19/'FNS Improved - Step 1'!AJ19</f>
        <v>#REF!</v>
      </c>
    </row>
    <row r="115" spans="1:36">
      <c r="A115" s="5">
        <v>16</v>
      </c>
      <c r="B115" s="41" t="e">
        <f>+B20/'FNS Improved - Step 1'!B20</f>
        <v>#REF!</v>
      </c>
      <c r="C115" s="43" t="e">
        <f>+C20/'FNS Improved - Step 1'!C20</f>
        <v>#REF!</v>
      </c>
      <c r="D115" s="43" t="e">
        <f>+D20/'FNS Improved - Step 1'!D20</f>
        <v>#REF!</v>
      </c>
      <c r="E115" s="43" t="e">
        <f>+E20/'FNS Improved - Step 1'!E20</f>
        <v>#REF!</v>
      </c>
      <c r="F115" s="43" t="e">
        <f>+F20/'FNS Improved - Step 1'!F20</f>
        <v>#REF!</v>
      </c>
      <c r="G115" s="43" t="e">
        <f>+G20/'FNS Improved - Step 1'!G20</f>
        <v>#REF!</v>
      </c>
      <c r="H115" s="43" t="e">
        <f>+H20/'FNS Improved - Step 1'!H20</f>
        <v>#REF!</v>
      </c>
      <c r="I115" s="43" t="e">
        <f>+I20/'FNS Improved - Step 1'!I20</f>
        <v>#REF!</v>
      </c>
      <c r="J115" s="43" t="e">
        <f>+J20/'FNS Improved - Step 1'!J20</f>
        <v>#REF!</v>
      </c>
      <c r="K115" s="43" t="e">
        <f>+K20/'FNS Improved - Step 1'!K20</f>
        <v>#REF!</v>
      </c>
      <c r="L115" s="43" t="e">
        <f>+L20/'FNS Improved - Step 1'!L20</f>
        <v>#REF!</v>
      </c>
      <c r="M115" s="43" t="e">
        <f>+M20/'FNS Improved - Step 1'!M20</f>
        <v>#REF!</v>
      </c>
      <c r="N115" s="43" t="e">
        <f>+N20/'FNS Improved - Step 1'!N20</f>
        <v>#REF!</v>
      </c>
      <c r="O115" s="43" t="e">
        <f>+O20/'FNS Improved - Step 1'!O20</f>
        <v>#REF!</v>
      </c>
      <c r="P115" s="43" t="e">
        <f>+P20/'FNS Improved - Step 1'!P20</f>
        <v>#REF!</v>
      </c>
      <c r="Q115" s="43" t="e">
        <f>+Q20/'FNS Improved - Step 1'!Q20</f>
        <v>#REF!</v>
      </c>
      <c r="R115" s="43" t="e">
        <f>+R20/'FNS Improved - Step 1'!R20</f>
        <v>#REF!</v>
      </c>
      <c r="S115" s="43" t="e">
        <f>+S20/'FNS Improved - Step 1'!S20</f>
        <v>#REF!</v>
      </c>
      <c r="T115" s="43" t="e">
        <f>+T20/'FNS Improved - Step 1'!T20</f>
        <v>#REF!</v>
      </c>
      <c r="U115" s="43" t="e">
        <f>+U20/'FNS Improved - Step 1'!U20</f>
        <v>#REF!</v>
      </c>
      <c r="V115" s="43" t="e">
        <f>+V20/'FNS Improved - Step 1'!V20</f>
        <v>#REF!</v>
      </c>
      <c r="W115" s="43" t="e">
        <f>+W20/'FNS Improved - Step 1'!W20</f>
        <v>#REF!</v>
      </c>
      <c r="X115" s="43" t="e">
        <f>+X20/'FNS Improved - Step 1'!X20</f>
        <v>#REF!</v>
      </c>
      <c r="Y115" s="43" t="e">
        <f>+Y20/'FNS Improved - Step 1'!Y20</f>
        <v>#REF!</v>
      </c>
      <c r="Z115" s="43" t="e">
        <f>+Z20/'FNS Improved - Step 1'!Z20</f>
        <v>#REF!</v>
      </c>
      <c r="AA115" s="43" t="e">
        <f>+AA20/'FNS Improved - Step 1'!AA20</f>
        <v>#REF!</v>
      </c>
      <c r="AB115" s="43" t="e">
        <f>+AB20/'FNS Improved - Step 1'!AB20</f>
        <v>#REF!</v>
      </c>
      <c r="AC115" s="43" t="e">
        <f>+AC20/'FNS Improved - Step 1'!AC20</f>
        <v>#REF!</v>
      </c>
      <c r="AD115" s="43" t="e">
        <f>+AD20/'FNS Improved - Step 1'!AD20</f>
        <v>#REF!</v>
      </c>
      <c r="AE115" s="43" t="e">
        <f>+AE20/'FNS Improved - Step 1'!AE20</f>
        <v>#REF!</v>
      </c>
      <c r="AF115" s="43" t="e">
        <f>+AF20/'FNS Improved - Step 1'!AF20</f>
        <v>#REF!</v>
      </c>
      <c r="AG115" s="43" t="e">
        <f>+AG20/'FNS Improved - Step 1'!AG20</f>
        <v>#REF!</v>
      </c>
      <c r="AH115" s="43" t="e">
        <f>+AH20/'FNS Improved - Step 1'!AH20</f>
        <v>#REF!</v>
      </c>
      <c r="AI115" s="43" t="e">
        <f>+AI20/'FNS Improved - Step 1'!AI20</f>
        <v>#REF!</v>
      </c>
      <c r="AJ115" s="43" t="e">
        <f>+AJ20/'FNS Improved - Step 1'!AJ20</f>
        <v>#REF!</v>
      </c>
    </row>
    <row r="116" spans="1:36">
      <c r="A116" s="5">
        <v>17</v>
      </c>
      <c r="B116" s="44" t="e">
        <f>+B21/'FNS Improved - Step 1'!B21</f>
        <v>#REF!</v>
      </c>
      <c r="C116" s="45" t="e">
        <f>+C21/'FNS Improved - Step 1'!C21</f>
        <v>#REF!</v>
      </c>
      <c r="D116" s="45" t="e">
        <f>+D21/'FNS Improved - Step 1'!D21</f>
        <v>#REF!</v>
      </c>
      <c r="E116" s="45" t="e">
        <f>+E21/'FNS Improved - Step 1'!E21</f>
        <v>#REF!</v>
      </c>
      <c r="F116" s="45" t="e">
        <f>+F21/'FNS Improved - Step 1'!F21</f>
        <v>#REF!</v>
      </c>
      <c r="G116" s="45" t="e">
        <f>+G21/'FNS Improved - Step 1'!G21</f>
        <v>#REF!</v>
      </c>
      <c r="H116" s="45" t="e">
        <f>+H21/'FNS Improved - Step 1'!H21</f>
        <v>#REF!</v>
      </c>
      <c r="I116" s="45" t="e">
        <f>+I21/'FNS Improved - Step 1'!I21</f>
        <v>#REF!</v>
      </c>
      <c r="J116" s="45" t="e">
        <f>+J21/'FNS Improved - Step 1'!J21</f>
        <v>#REF!</v>
      </c>
      <c r="K116" s="45" t="e">
        <f>+K21/'FNS Improved - Step 1'!K21</f>
        <v>#REF!</v>
      </c>
      <c r="L116" s="45" t="e">
        <f>+L21/'FNS Improved - Step 1'!L21</f>
        <v>#REF!</v>
      </c>
      <c r="M116" s="45" t="e">
        <f>+M21/'FNS Improved - Step 1'!M21</f>
        <v>#REF!</v>
      </c>
      <c r="N116" s="45" t="e">
        <f>+N21/'FNS Improved - Step 1'!N21</f>
        <v>#REF!</v>
      </c>
      <c r="O116" s="45" t="e">
        <f>+O21/'FNS Improved - Step 1'!O21</f>
        <v>#REF!</v>
      </c>
      <c r="P116" s="45" t="e">
        <f>+P21/'FNS Improved - Step 1'!P21</f>
        <v>#REF!</v>
      </c>
      <c r="Q116" s="45" t="e">
        <f>+Q21/'FNS Improved - Step 1'!Q21</f>
        <v>#REF!</v>
      </c>
      <c r="R116" s="45" t="e">
        <f>+R21/'FNS Improved - Step 1'!R21</f>
        <v>#REF!</v>
      </c>
      <c r="S116" s="45" t="e">
        <f>+S21/'FNS Improved - Step 1'!S21</f>
        <v>#REF!</v>
      </c>
      <c r="T116" s="45" t="e">
        <f>+T21/'FNS Improved - Step 1'!T21</f>
        <v>#REF!</v>
      </c>
      <c r="U116" s="45" t="e">
        <f>+U21/'FNS Improved - Step 1'!U21</f>
        <v>#REF!</v>
      </c>
      <c r="V116" s="43" t="e">
        <f>+V21/'FNS Improved - Step 1'!V21</f>
        <v>#REF!</v>
      </c>
      <c r="W116" s="43" t="e">
        <f>+W21/'FNS Improved - Step 1'!W21</f>
        <v>#REF!</v>
      </c>
      <c r="X116" s="43" t="e">
        <f>+X21/'FNS Improved - Step 1'!X21</f>
        <v>#REF!</v>
      </c>
      <c r="Y116" s="43" t="e">
        <f>+Y21/'FNS Improved - Step 1'!Y21</f>
        <v>#REF!</v>
      </c>
      <c r="Z116" s="43" t="e">
        <f>+Z21/'FNS Improved - Step 1'!Z21</f>
        <v>#REF!</v>
      </c>
      <c r="AA116" s="43" t="e">
        <f>+AA21/'FNS Improved - Step 1'!AA21</f>
        <v>#REF!</v>
      </c>
      <c r="AB116" s="43" t="e">
        <f>+AB21/'FNS Improved - Step 1'!AB21</f>
        <v>#REF!</v>
      </c>
      <c r="AC116" s="43" t="e">
        <f>+AC21/'FNS Improved - Step 1'!AC21</f>
        <v>#REF!</v>
      </c>
      <c r="AD116" s="43" t="e">
        <f>+AD21/'FNS Improved - Step 1'!AD21</f>
        <v>#REF!</v>
      </c>
      <c r="AE116" s="43" t="e">
        <f>+AE21/'FNS Improved - Step 1'!AE21</f>
        <v>#REF!</v>
      </c>
      <c r="AF116" s="43" t="e">
        <f>+AF21/'FNS Improved - Step 1'!AF21</f>
        <v>#REF!</v>
      </c>
      <c r="AG116" s="43" t="e">
        <f>+AG21/'FNS Improved - Step 1'!AG21</f>
        <v>#REF!</v>
      </c>
      <c r="AH116" s="43" t="e">
        <f>+AH21/'FNS Improved - Step 1'!AH21</f>
        <v>#REF!</v>
      </c>
      <c r="AI116" s="43" t="e">
        <f>+AI21/'FNS Improved - Step 1'!AI21</f>
        <v>#REF!</v>
      </c>
      <c r="AJ116" s="43" t="e">
        <f>+AJ21/'FNS Improved - Step 1'!AJ21</f>
        <v>#REF!</v>
      </c>
    </row>
    <row r="117" spans="1:36">
      <c r="A117" s="5">
        <v>18</v>
      </c>
      <c r="B117" s="41" t="e">
        <f>+B22/'FNS Improved - Step 1'!B22</f>
        <v>#REF!</v>
      </c>
      <c r="C117" s="41" t="e">
        <f>+C22/'FNS Improved - Step 1'!C22</f>
        <v>#REF!</v>
      </c>
      <c r="D117" s="41" t="e">
        <f>+D22/'FNS Improved - Step 1'!D22</f>
        <v>#REF!</v>
      </c>
      <c r="E117" s="41" t="e">
        <f>+E22/'FNS Improved - Step 1'!E22</f>
        <v>#REF!</v>
      </c>
      <c r="F117" s="41" t="e">
        <f>+F22/'FNS Improved - Step 1'!F22</f>
        <v>#REF!</v>
      </c>
      <c r="G117" s="41" t="e">
        <f>+G22/'FNS Improved - Step 1'!G22</f>
        <v>#REF!</v>
      </c>
      <c r="H117" s="41" t="e">
        <f>+H22/'FNS Improved - Step 1'!H22</f>
        <v>#REF!</v>
      </c>
      <c r="I117" s="41" t="e">
        <f>+I22/'FNS Improved - Step 1'!I22</f>
        <v>#REF!</v>
      </c>
      <c r="J117" s="41" t="e">
        <f>+J22/'FNS Improved - Step 1'!J22</f>
        <v>#REF!</v>
      </c>
      <c r="K117" s="41" t="e">
        <f>+K22/'FNS Improved - Step 1'!K22</f>
        <v>#REF!</v>
      </c>
      <c r="L117" s="41" t="e">
        <f>+L22/'FNS Improved - Step 1'!L22</f>
        <v>#REF!</v>
      </c>
      <c r="M117" s="41" t="e">
        <f>+M22/'FNS Improved - Step 1'!M22</f>
        <v>#REF!</v>
      </c>
      <c r="N117" s="41" t="e">
        <f>+N22/'FNS Improved - Step 1'!N22</f>
        <v>#REF!</v>
      </c>
      <c r="O117" s="41" t="e">
        <f>+O22/'FNS Improved - Step 1'!O22</f>
        <v>#REF!</v>
      </c>
      <c r="P117" s="41" t="e">
        <f>+P22/'FNS Improved - Step 1'!P22</f>
        <v>#REF!</v>
      </c>
      <c r="Q117" s="41" t="e">
        <f>+Q22/'FNS Improved - Step 1'!Q22</f>
        <v>#REF!</v>
      </c>
      <c r="R117" s="41" t="e">
        <f>+R22/'FNS Improved - Step 1'!R22</f>
        <v>#REF!</v>
      </c>
      <c r="S117" s="41" t="e">
        <f>+S22/'FNS Improved - Step 1'!S22</f>
        <v>#REF!</v>
      </c>
      <c r="T117" s="41" t="e">
        <f>+T22/'FNS Improved - Step 1'!T22</f>
        <v>#REF!</v>
      </c>
      <c r="U117" s="46" t="e">
        <f>+U22/'FNS Improved - Step 1'!U22</f>
        <v>#REF!</v>
      </c>
      <c r="V117" s="41" t="e">
        <f>+V22/'FNS Improved - Step 1'!V22</f>
        <v>#REF!</v>
      </c>
      <c r="W117" s="41" t="e">
        <f>+W22/'FNS Improved - Step 1'!W22</f>
        <v>#REF!</v>
      </c>
      <c r="X117" s="41" t="e">
        <f>+X22/'FNS Improved - Step 1'!X22</f>
        <v>#REF!</v>
      </c>
      <c r="Y117" s="41" t="e">
        <f>+Y22/'FNS Improved - Step 1'!Y22</f>
        <v>#REF!</v>
      </c>
      <c r="Z117" s="41" t="e">
        <f>+Z22/'FNS Improved - Step 1'!Z22</f>
        <v>#REF!</v>
      </c>
      <c r="AA117" s="41" t="e">
        <f>+AA22/'FNS Improved - Step 1'!AA22</f>
        <v>#REF!</v>
      </c>
      <c r="AB117" s="41" t="e">
        <f>+AB22/'FNS Improved - Step 1'!AB22</f>
        <v>#REF!</v>
      </c>
      <c r="AC117" s="41" t="e">
        <f>+AC22/'FNS Improved - Step 1'!AC22</f>
        <v>#REF!</v>
      </c>
      <c r="AD117" s="41" t="e">
        <f>+AD22/'FNS Improved - Step 1'!AD22</f>
        <v>#REF!</v>
      </c>
      <c r="AE117" s="41" t="e">
        <f>+AE22/'FNS Improved - Step 1'!AE22</f>
        <v>#REF!</v>
      </c>
      <c r="AF117" s="41" t="e">
        <f>+AF22/'FNS Improved - Step 1'!AF22</f>
        <v>#REF!</v>
      </c>
      <c r="AG117" s="41" t="e">
        <f>+AG22/'FNS Improved - Step 1'!AG22</f>
        <v>#REF!</v>
      </c>
      <c r="AH117" s="41" t="e">
        <f>+AH22/'FNS Improved - Step 1'!AH22</f>
        <v>#REF!</v>
      </c>
      <c r="AI117" s="41" t="e">
        <f>+AI22/'FNS Improved - Step 1'!AI22</f>
        <v>#REF!</v>
      </c>
      <c r="AJ117" s="41" t="e">
        <f>+AJ22/'FNS Improved - Step 1'!AJ22</f>
        <v>#REF!</v>
      </c>
    </row>
    <row r="118" spans="1:36">
      <c r="A118" s="5">
        <v>19</v>
      </c>
      <c r="B118" s="41" t="e">
        <f>+B23/'FNS Improved - Step 1'!B23</f>
        <v>#REF!</v>
      </c>
      <c r="C118" s="41" t="e">
        <f>+C23/'FNS Improved - Step 1'!C23</f>
        <v>#REF!</v>
      </c>
      <c r="D118" s="41" t="e">
        <f>+D23/'FNS Improved - Step 1'!D23</f>
        <v>#REF!</v>
      </c>
      <c r="E118" s="41" t="e">
        <f>+E23/'FNS Improved - Step 1'!E23</f>
        <v>#REF!</v>
      </c>
      <c r="F118" s="41" t="e">
        <f>+F23/'FNS Improved - Step 1'!F23</f>
        <v>#REF!</v>
      </c>
      <c r="G118" s="41" t="e">
        <f>+G23/'FNS Improved - Step 1'!G23</f>
        <v>#REF!</v>
      </c>
      <c r="H118" s="41" t="e">
        <f>+H23/'FNS Improved - Step 1'!H23</f>
        <v>#REF!</v>
      </c>
      <c r="I118" s="41" t="e">
        <f>+I23/'FNS Improved - Step 1'!I23</f>
        <v>#REF!</v>
      </c>
      <c r="J118" s="41" t="e">
        <f>+J23/'FNS Improved - Step 1'!J23</f>
        <v>#REF!</v>
      </c>
      <c r="K118" s="41" t="e">
        <f>+K23/'FNS Improved - Step 1'!K23</f>
        <v>#REF!</v>
      </c>
      <c r="L118" s="41" t="e">
        <f>+L23/'FNS Improved - Step 1'!L23</f>
        <v>#REF!</v>
      </c>
      <c r="M118" s="41" t="e">
        <f>+M23/'FNS Improved - Step 1'!M23</f>
        <v>#REF!</v>
      </c>
      <c r="N118" s="41" t="e">
        <f>+N23/'FNS Improved - Step 1'!N23</f>
        <v>#REF!</v>
      </c>
      <c r="O118" s="41" t="e">
        <f>+O23/'FNS Improved - Step 1'!O23</f>
        <v>#REF!</v>
      </c>
      <c r="P118" s="41" t="e">
        <f>+P23/'FNS Improved - Step 1'!P23</f>
        <v>#REF!</v>
      </c>
      <c r="Q118" s="41" t="e">
        <f>+Q23/'FNS Improved - Step 1'!Q23</f>
        <v>#REF!</v>
      </c>
      <c r="R118" s="41" t="e">
        <f>+R23/'FNS Improved - Step 1'!R23</f>
        <v>#REF!</v>
      </c>
      <c r="S118" s="41" t="e">
        <f>+S23/'FNS Improved - Step 1'!S23</f>
        <v>#REF!</v>
      </c>
      <c r="T118" s="41" t="e">
        <f>+T23/'FNS Improved - Step 1'!T23</f>
        <v>#REF!</v>
      </c>
      <c r="U118" s="46" t="e">
        <f>+U23/'FNS Improved - Step 1'!U23</f>
        <v>#REF!</v>
      </c>
      <c r="V118" s="41" t="e">
        <f>+V23/'FNS Improved - Step 1'!V23</f>
        <v>#REF!</v>
      </c>
      <c r="W118" s="41" t="e">
        <f>+W23/'FNS Improved - Step 1'!W23</f>
        <v>#REF!</v>
      </c>
      <c r="X118" s="41" t="e">
        <f>+X23/'FNS Improved - Step 1'!X23</f>
        <v>#REF!</v>
      </c>
      <c r="Y118" s="41" t="e">
        <f>+Y23/'FNS Improved - Step 1'!Y23</f>
        <v>#REF!</v>
      </c>
      <c r="Z118" s="41" t="e">
        <f>+Z23/'FNS Improved - Step 1'!Z23</f>
        <v>#REF!</v>
      </c>
      <c r="AA118" s="41" t="e">
        <f>+AA23/'FNS Improved - Step 1'!AA23</f>
        <v>#REF!</v>
      </c>
      <c r="AB118" s="41" t="e">
        <f>+AB23/'FNS Improved - Step 1'!AB23</f>
        <v>#REF!</v>
      </c>
      <c r="AC118" s="41" t="e">
        <f>+AC23/'FNS Improved - Step 1'!AC23</f>
        <v>#REF!</v>
      </c>
      <c r="AD118" s="41" t="e">
        <f>+AD23/'FNS Improved - Step 1'!AD23</f>
        <v>#REF!</v>
      </c>
      <c r="AE118" s="41" t="e">
        <f>+AE23/'FNS Improved - Step 1'!AE23</f>
        <v>#REF!</v>
      </c>
      <c r="AF118" s="41" t="e">
        <f>+AF23/'FNS Improved - Step 1'!AF23</f>
        <v>#REF!</v>
      </c>
      <c r="AG118" s="41" t="e">
        <f>+AG23/'FNS Improved - Step 1'!AG23</f>
        <v>#REF!</v>
      </c>
      <c r="AH118" s="41" t="e">
        <f>+AH23/'FNS Improved - Step 1'!AH23</f>
        <v>#REF!</v>
      </c>
      <c r="AI118" s="41" t="e">
        <f>+AI23/'FNS Improved - Step 1'!AI23</f>
        <v>#REF!</v>
      </c>
      <c r="AJ118" s="41" t="e">
        <f>+AJ23/'FNS Improved - Step 1'!AJ23</f>
        <v>#REF!</v>
      </c>
    </row>
    <row r="119" spans="1:36">
      <c r="A119" s="5">
        <v>20</v>
      </c>
      <c r="B119" s="41" t="e">
        <f>+B24/'FNS Improved - Step 1'!B24</f>
        <v>#REF!</v>
      </c>
      <c r="C119" s="41" t="e">
        <f>+C24/'FNS Improved - Step 1'!C24</f>
        <v>#REF!</v>
      </c>
      <c r="D119" s="41" t="e">
        <f>+D24/'FNS Improved - Step 1'!D24</f>
        <v>#REF!</v>
      </c>
      <c r="E119" s="41" t="e">
        <f>+E24/'FNS Improved - Step 1'!E24</f>
        <v>#REF!</v>
      </c>
      <c r="F119" s="41" t="e">
        <f>+F24/'FNS Improved - Step 1'!F24</f>
        <v>#REF!</v>
      </c>
      <c r="G119" s="41" t="e">
        <f>+G24/'FNS Improved - Step 1'!G24</f>
        <v>#REF!</v>
      </c>
      <c r="H119" s="41" t="e">
        <f>+H24/'FNS Improved - Step 1'!H24</f>
        <v>#REF!</v>
      </c>
      <c r="I119" s="41" t="e">
        <f>+I24/'FNS Improved - Step 1'!I24</f>
        <v>#REF!</v>
      </c>
      <c r="J119" s="41" t="e">
        <f>+J24/'FNS Improved - Step 1'!J24</f>
        <v>#REF!</v>
      </c>
      <c r="K119" s="41" t="e">
        <f>+K24/'FNS Improved - Step 1'!K24</f>
        <v>#REF!</v>
      </c>
      <c r="L119" s="41" t="e">
        <f>+L24/'FNS Improved - Step 1'!L24</f>
        <v>#REF!</v>
      </c>
      <c r="M119" s="41" t="e">
        <f>+M24/'FNS Improved - Step 1'!M24</f>
        <v>#REF!</v>
      </c>
      <c r="N119" s="41" t="e">
        <f>+N24/'FNS Improved - Step 1'!N24</f>
        <v>#REF!</v>
      </c>
      <c r="O119" s="41" t="e">
        <f>+O24/'FNS Improved - Step 1'!O24</f>
        <v>#REF!</v>
      </c>
      <c r="P119" s="41" t="e">
        <f>+P24/'FNS Improved - Step 1'!P24</f>
        <v>#REF!</v>
      </c>
      <c r="Q119" s="41" t="e">
        <f>+Q24/'FNS Improved - Step 1'!Q24</f>
        <v>#REF!</v>
      </c>
      <c r="R119" s="41" t="e">
        <f>+R24/'FNS Improved - Step 1'!R24</f>
        <v>#REF!</v>
      </c>
      <c r="S119" s="41" t="e">
        <f>+S24/'FNS Improved - Step 1'!S24</f>
        <v>#REF!</v>
      </c>
      <c r="T119" s="41" t="e">
        <f>+T24/'FNS Improved - Step 1'!T24</f>
        <v>#REF!</v>
      </c>
      <c r="U119" s="46" t="e">
        <f>+U24/'FNS Improved - Step 1'!U24</f>
        <v>#REF!</v>
      </c>
      <c r="V119" s="41" t="e">
        <f>+V24/'FNS Improved - Step 1'!V24</f>
        <v>#REF!</v>
      </c>
      <c r="W119" s="41" t="e">
        <f>+W24/'FNS Improved - Step 1'!W24</f>
        <v>#REF!</v>
      </c>
      <c r="X119" s="41" t="e">
        <f>+X24/'FNS Improved - Step 1'!X24</f>
        <v>#REF!</v>
      </c>
      <c r="Y119" s="41" t="e">
        <f>+Y24/'FNS Improved - Step 1'!Y24</f>
        <v>#REF!</v>
      </c>
      <c r="Z119" s="41" t="e">
        <f>+Z24/'FNS Improved - Step 1'!Z24</f>
        <v>#REF!</v>
      </c>
      <c r="AA119" s="41" t="e">
        <f>+AA24/'FNS Improved - Step 1'!AA24</f>
        <v>#REF!</v>
      </c>
      <c r="AB119" s="41" t="e">
        <f>+AB24/'FNS Improved - Step 1'!AB24</f>
        <v>#REF!</v>
      </c>
      <c r="AC119" s="41" t="e">
        <f>+AC24/'FNS Improved - Step 1'!AC24</f>
        <v>#REF!</v>
      </c>
      <c r="AD119" s="41" t="e">
        <f>+AD24/'FNS Improved - Step 1'!AD24</f>
        <v>#REF!</v>
      </c>
      <c r="AE119" s="41" t="e">
        <f>+AE24/'FNS Improved - Step 1'!AE24</f>
        <v>#REF!</v>
      </c>
      <c r="AF119" s="41" t="e">
        <f>+AF24/'FNS Improved - Step 1'!AF24</f>
        <v>#REF!</v>
      </c>
      <c r="AG119" s="41" t="e">
        <f>+AG24/'FNS Improved - Step 1'!AG24</f>
        <v>#REF!</v>
      </c>
      <c r="AH119" s="41" t="e">
        <f>+AH24/'FNS Improved - Step 1'!AH24</f>
        <v>#REF!</v>
      </c>
      <c r="AI119" s="41" t="e">
        <f>+AI24/'FNS Improved - Step 1'!AI24</f>
        <v>#REF!</v>
      </c>
      <c r="AJ119" s="41" t="e">
        <f>+AJ24/'FNS Improved - Step 1'!AJ24</f>
        <v>#REF!</v>
      </c>
    </row>
    <row r="120" spans="1:36">
      <c r="A120" s="5">
        <v>21</v>
      </c>
      <c r="B120" s="41" t="e">
        <f>+B25/'FNS Improved - Step 1'!B25</f>
        <v>#REF!</v>
      </c>
      <c r="C120" s="41" t="e">
        <f>+C25/'FNS Improved - Step 1'!C25</f>
        <v>#REF!</v>
      </c>
      <c r="D120" s="41" t="e">
        <f>+D25/'FNS Improved - Step 1'!D25</f>
        <v>#REF!</v>
      </c>
      <c r="E120" s="41" t="e">
        <f>+E25/'FNS Improved - Step 1'!E25</f>
        <v>#REF!</v>
      </c>
      <c r="F120" s="41" t="e">
        <f>+F25/'FNS Improved - Step 1'!F25</f>
        <v>#REF!</v>
      </c>
      <c r="G120" s="41" t="e">
        <f>+G25/'FNS Improved - Step 1'!G25</f>
        <v>#REF!</v>
      </c>
      <c r="H120" s="41" t="e">
        <f>+H25/'FNS Improved - Step 1'!H25</f>
        <v>#REF!</v>
      </c>
      <c r="I120" s="41" t="e">
        <f>+I25/'FNS Improved - Step 1'!I25</f>
        <v>#REF!</v>
      </c>
      <c r="J120" s="41" t="e">
        <f>+J25/'FNS Improved - Step 1'!J25</f>
        <v>#REF!</v>
      </c>
      <c r="K120" s="41" t="e">
        <f>+K25/'FNS Improved - Step 1'!K25</f>
        <v>#REF!</v>
      </c>
      <c r="L120" s="41" t="e">
        <f>+L25/'FNS Improved - Step 1'!L25</f>
        <v>#REF!</v>
      </c>
      <c r="M120" s="41" t="e">
        <f>+M25/'FNS Improved - Step 1'!M25</f>
        <v>#REF!</v>
      </c>
      <c r="N120" s="41" t="e">
        <f>+N25/'FNS Improved - Step 1'!N25</f>
        <v>#REF!</v>
      </c>
      <c r="O120" s="41" t="e">
        <f>+O25/'FNS Improved - Step 1'!O25</f>
        <v>#REF!</v>
      </c>
      <c r="P120" s="41" t="e">
        <f>+P25/'FNS Improved - Step 1'!P25</f>
        <v>#REF!</v>
      </c>
      <c r="Q120" s="41" t="e">
        <f>+Q25/'FNS Improved - Step 1'!Q25</f>
        <v>#REF!</v>
      </c>
      <c r="R120" s="41" t="e">
        <f>+R25/'FNS Improved - Step 1'!R25</f>
        <v>#REF!</v>
      </c>
      <c r="S120" s="41" t="e">
        <f>+S25/'FNS Improved - Step 1'!S25</f>
        <v>#REF!</v>
      </c>
      <c r="T120" s="41" t="e">
        <f>+T25/'FNS Improved - Step 1'!T25</f>
        <v>#REF!</v>
      </c>
      <c r="U120" s="46" t="e">
        <f>+U25/'FNS Improved - Step 1'!U25</f>
        <v>#REF!</v>
      </c>
      <c r="V120" s="41" t="e">
        <f>+V25/'FNS Improved - Step 1'!V25</f>
        <v>#REF!</v>
      </c>
      <c r="W120" s="41" t="e">
        <f>+W25/'FNS Improved - Step 1'!W25</f>
        <v>#REF!</v>
      </c>
      <c r="X120" s="41" t="e">
        <f>+X25/'FNS Improved - Step 1'!X25</f>
        <v>#REF!</v>
      </c>
      <c r="Y120" s="41" t="e">
        <f>+Y25/'FNS Improved - Step 1'!Y25</f>
        <v>#REF!</v>
      </c>
      <c r="Z120" s="41" t="e">
        <f>+Z25/'FNS Improved - Step 1'!Z25</f>
        <v>#REF!</v>
      </c>
      <c r="AA120" s="41" t="e">
        <f>+AA25/'FNS Improved - Step 1'!AA25</f>
        <v>#REF!</v>
      </c>
      <c r="AB120" s="41" t="e">
        <f>+AB25/'FNS Improved - Step 1'!AB25</f>
        <v>#REF!</v>
      </c>
      <c r="AC120" s="41" t="e">
        <f>+AC25/'FNS Improved - Step 1'!AC25</f>
        <v>#REF!</v>
      </c>
      <c r="AD120" s="41" t="e">
        <f>+AD25/'FNS Improved - Step 1'!AD25</f>
        <v>#REF!</v>
      </c>
      <c r="AE120" s="41" t="e">
        <f>+AE25/'FNS Improved - Step 1'!AE25</f>
        <v>#REF!</v>
      </c>
      <c r="AF120" s="41" t="e">
        <f>+AF25/'FNS Improved - Step 1'!AF25</f>
        <v>#REF!</v>
      </c>
      <c r="AG120" s="41" t="e">
        <f>+AG25/'FNS Improved - Step 1'!AG25</f>
        <v>#REF!</v>
      </c>
      <c r="AH120" s="41" t="e">
        <f>+AH25/'FNS Improved - Step 1'!AH25</f>
        <v>#REF!</v>
      </c>
      <c r="AI120" s="41" t="e">
        <f>+AI25/'FNS Improved - Step 1'!AI25</f>
        <v>#REF!</v>
      </c>
      <c r="AJ120" s="41" t="e">
        <f>+AJ25/'FNS Improved - Step 1'!AJ25</f>
        <v>#REF!</v>
      </c>
    </row>
    <row r="121" spans="1:36">
      <c r="A121" s="5">
        <v>22</v>
      </c>
      <c r="B121" s="41" t="e">
        <f>+B26/'FNS Improved - Step 1'!B26</f>
        <v>#REF!</v>
      </c>
      <c r="C121" s="41" t="e">
        <f>+C26/'FNS Improved - Step 1'!C26</f>
        <v>#REF!</v>
      </c>
      <c r="D121" s="41" t="e">
        <f>+D26/'FNS Improved - Step 1'!D26</f>
        <v>#REF!</v>
      </c>
      <c r="E121" s="41" t="e">
        <f>+E26/'FNS Improved - Step 1'!E26</f>
        <v>#REF!</v>
      </c>
      <c r="F121" s="41" t="e">
        <f>+F26/'FNS Improved - Step 1'!F26</f>
        <v>#REF!</v>
      </c>
      <c r="G121" s="41" t="e">
        <f>+G26/'FNS Improved - Step 1'!G26</f>
        <v>#REF!</v>
      </c>
      <c r="H121" s="41" t="e">
        <f>+H26/'FNS Improved - Step 1'!H26</f>
        <v>#REF!</v>
      </c>
      <c r="I121" s="41" t="e">
        <f>+I26/'FNS Improved - Step 1'!I26</f>
        <v>#REF!</v>
      </c>
      <c r="J121" s="41" t="e">
        <f>+J26/'FNS Improved - Step 1'!J26</f>
        <v>#REF!</v>
      </c>
      <c r="K121" s="41" t="e">
        <f>+K26/'FNS Improved - Step 1'!K26</f>
        <v>#REF!</v>
      </c>
      <c r="L121" s="41" t="e">
        <f>+L26/'FNS Improved - Step 1'!L26</f>
        <v>#REF!</v>
      </c>
      <c r="M121" s="41" t="e">
        <f>+M26/'FNS Improved - Step 1'!M26</f>
        <v>#REF!</v>
      </c>
      <c r="N121" s="41" t="e">
        <f>+N26/'FNS Improved - Step 1'!N26</f>
        <v>#REF!</v>
      </c>
      <c r="O121" s="41" t="e">
        <f>+O26/'FNS Improved - Step 1'!O26</f>
        <v>#REF!</v>
      </c>
      <c r="P121" s="41" t="e">
        <f>+P26/'FNS Improved - Step 1'!P26</f>
        <v>#REF!</v>
      </c>
      <c r="Q121" s="41" t="e">
        <f>+Q26/'FNS Improved - Step 1'!Q26</f>
        <v>#REF!</v>
      </c>
      <c r="R121" s="41" t="e">
        <f>+R26/'FNS Improved - Step 1'!R26</f>
        <v>#REF!</v>
      </c>
      <c r="S121" s="41" t="e">
        <f>+S26/'FNS Improved - Step 1'!S26</f>
        <v>#REF!</v>
      </c>
      <c r="T121" s="41" t="e">
        <f>+T26/'FNS Improved - Step 1'!T26</f>
        <v>#REF!</v>
      </c>
      <c r="U121" s="46" t="e">
        <f>+U26/'FNS Improved - Step 1'!U26</f>
        <v>#REF!</v>
      </c>
      <c r="V121" s="41" t="e">
        <f>+V26/'FNS Improved - Step 1'!V26</f>
        <v>#REF!</v>
      </c>
      <c r="W121" s="41" t="e">
        <f>+W26/'FNS Improved - Step 1'!W26</f>
        <v>#REF!</v>
      </c>
      <c r="X121" s="41" t="e">
        <f>+X26/'FNS Improved - Step 1'!X26</f>
        <v>#REF!</v>
      </c>
      <c r="Y121" s="41" t="e">
        <f>+Y26/'FNS Improved - Step 1'!Y26</f>
        <v>#REF!</v>
      </c>
      <c r="Z121" s="41" t="e">
        <f>+Z26/'FNS Improved - Step 1'!Z26</f>
        <v>#REF!</v>
      </c>
      <c r="AA121" s="41" t="e">
        <f>+AA26/'FNS Improved - Step 1'!AA26</f>
        <v>#REF!</v>
      </c>
      <c r="AB121" s="41" t="e">
        <f>+AB26/'FNS Improved - Step 1'!AB26</f>
        <v>#REF!</v>
      </c>
      <c r="AC121" s="41" t="e">
        <f>+AC26/'FNS Improved - Step 1'!AC26</f>
        <v>#REF!</v>
      </c>
      <c r="AD121" s="41" t="e">
        <f>+AD26/'FNS Improved - Step 1'!AD26</f>
        <v>#REF!</v>
      </c>
      <c r="AE121" s="41" t="e">
        <f>+AE26/'FNS Improved - Step 1'!AE26</f>
        <v>#REF!</v>
      </c>
      <c r="AF121" s="41" t="e">
        <f>+AF26/'FNS Improved - Step 1'!AF26</f>
        <v>#REF!</v>
      </c>
      <c r="AG121" s="41" t="e">
        <f>+AG26/'FNS Improved - Step 1'!AG26</f>
        <v>#REF!</v>
      </c>
      <c r="AH121" s="41" t="e">
        <f>+AH26/'FNS Improved - Step 1'!AH26</f>
        <v>#REF!</v>
      </c>
      <c r="AI121" s="41" t="e">
        <f>+AI26/'FNS Improved - Step 1'!AI26</f>
        <v>#REF!</v>
      </c>
      <c r="AJ121" s="41" t="e">
        <f>+AJ26/'FNS Improved - Step 1'!AJ26</f>
        <v>#REF!</v>
      </c>
    </row>
    <row r="122" spans="1:36">
      <c r="A122" s="5">
        <v>23</v>
      </c>
      <c r="B122" s="41" t="e">
        <f>+B27/'FNS Improved - Step 1'!B27</f>
        <v>#REF!</v>
      </c>
      <c r="C122" s="41" t="e">
        <f>+C27/'FNS Improved - Step 1'!C27</f>
        <v>#REF!</v>
      </c>
      <c r="D122" s="41" t="e">
        <f>+D27/'FNS Improved - Step 1'!D27</f>
        <v>#REF!</v>
      </c>
      <c r="E122" s="41" t="e">
        <f>+E27/'FNS Improved - Step 1'!E27</f>
        <v>#REF!</v>
      </c>
      <c r="F122" s="41" t="e">
        <f>+F27/'FNS Improved - Step 1'!F27</f>
        <v>#REF!</v>
      </c>
      <c r="G122" s="41" t="e">
        <f>+G27/'FNS Improved - Step 1'!G27</f>
        <v>#REF!</v>
      </c>
      <c r="H122" s="41" t="e">
        <f>+H27/'FNS Improved - Step 1'!H27</f>
        <v>#REF!</v>
      </c>
      <c r="I122" s="41" t="e">
        <f>+I27/'FNS Improved - Step 1'!I27</f>
        <v>#REF!</v>
      </c>
      <c r="J122" s="41" t="e">
        <f>+J27/'FNS Improved - Step 1'!J27</f>
        <v>#REF!</v>
      </c>
      <c r="K122" s="41" t="e">
        <f>+K27/'FNS Improved - Step 1'!K27</f>
        <v>#REF!</v>
      </c>
      <c r="L122" s="41" t="e">
        <f>+L27/'FNS Improved - Step 1'!L27</f>
        <v>#REF!</v>
      </c>
      <c r="M122" s="41" t="e">
        <f>+M27/'FNS Improved - Step 1'!M27</f>
        <v>#REF!</v>
      </c>
      <c r="N122" s="41" t="e">
        <f>+N27/'FNS Improved - Step 1'!N27</f>
        <v>#REF!</v>
      </c>
      <c r="O122" s="41" t="e">
        <f>+O27/'FNS Improved - Step 1'!O27</f>
        <v>#REF!</v>
      </c>
      <c r="P122" s="41" t="e">
        <f>+P27/'FNS Improved - Step 1'!P27</f>
        <v>#REF!</v>
      </c>
      <c r="Q122" s="41" t="e">
        <f>+Q27/'FNS Improved - Step 1'!Q27</f>
        <v>#REF!</v>
      </c>
      <c r="R122" s="41" t="e">
        <f>+R27/'FNS Improved - Step 1'!R27</f>
        <v>#REF!</v>
      </c>
      <c r="S122" s="41" t="e">
        <f>+S27/'FNS Improved - Step 1'!S27</f>
        <v>#REF!</v>
      </c>
      <c r="T122" s="41" t="e">
        <f>+T27/'FNS Improved - Step 1'!T27</f>
        <v>#REF!</v>
      </c>
      <c r="U122" s="46" t="e">
        <f>+U27/'FNS Improved - Step 1'!U27</f>
        <v>#REF!</v>
      </c>
      <c r="V122" s="41" t="e">
        <f>+V27/'FNS Improved - Step 1'!V27</f>
        <v>#REF!</v>
      </c>
      <c r="W122" s="41" t="e">
        <f>+W27/'FNS Improved - Step 1'!W27</f>
        <v>#REF!</v>
      </c>
      <c r="X122" s="41" t="e">
        <f>+X27/'FNS Improved - Step 1'!X27</f>
        <v>#REF!</v>
      </c>
      <c r="Y122" s="41" t="e">
        <f>+Y27/'FNS Improved - Step 1'!Y27</f>
        <v>#REF!</v>
      </c>
      <c r="Z122" s="41" t="e">
        <f>+Z27/'FNS Improved - Step 1'!Z27</f>
        <v>#REF!</v>
      </c>
      <c r="AA122" s="41" t="e">
        <f>+AA27/'FNS Improved - Step 1'!AA27</f>
        <v>#REF!</v>
      </c>
      <c r="AB122" s="41" t="e">
        <f>+AB27/'FNS Improved - Step 1'!AB27</f>
        <v>#REF!</v>
      </c>
      <c r="AC122" s="41" t="e">
        <f>+AC27/'FNS Improved - Step 1'!AC27</f>
        <v>#REF!</v>
      </c>
      <c r="AD122" s="41" t="e">
        <f>+AD27/'FNS Improved - Step 1'!AD27</f>
        <v>#REF!</v>
      </c>
      <c r="AE122" s="41" t="e">
        <f>+AE27/'FNS Improved - Step 1'!AE27</f>
        <v>#REF!</v>
      </c>
      <c r="AF122" s="41" t="e">
        <f>+AF27/'FNS Improved - Step 1'!AF27</f>
        <v>#REF!</v>
      </c>
      <c r="AG122" s="41" t="e">
        <f>+AG27/'FNS Improved - Step 1'!AG27</f>
        <v>#REF!</v>
      </c>
      <c r="AH122" s="41" t="e">
        <f>+AH27/'FNS Improved - Step 1'!AH27</f>
        <v>#REF!</v>
      </c>
      <c r="AI122" s="41" t="e">
        <f>+AI27/'FNS Improved - Step 1'!AI27</f>
        <v>#REF!</v>
      </c>
      <c r="AJ122" s="41" t="e">
        <f>+AJ27/'FNS Improved - Step 1'!AJ27</f>
        <v>#REF!</v>
      </c>
    </row>
    <row r="123" spans="1:36">
      <c r="A123" s="5">
        <v>24</v>
      </c>
      <c r="B123" s="41" t="e">
        <f>+B28/'FNS Improved - Step 1'!B28</f>
        <v>#REF!</v>
      </c>
      <c r="C123" s="41" t="e">
        <f>+C28/'FNS Improved - Step 1'!C28</f>
        <v>#REF!</v>
      </c>
      <c r="D123" s="41" t="e">
        <f>+D28/'FNS Improved - Step 1'!D28</f>
        <v>#REF!</v>
      </c>
      <c r="E123" s="41" t="e">
        <f>+E28/'FNS Improved - Step 1'!E28</f>
        <v>#REF!</v>
      </c>
      <c r="F123" s="41" t="e">
        <f>+F28/'FNS Improved - Step 1'!F28</f>
        <v>#REF!</v>
      </c>
      <c r="G123" s="41" t="e">
        <f>+G28/'FNS Improved - Step 1'!G28</f>
        <v>#REF!</v>
      </c>
      <c r="H123" s="41" t="e">
        <f>+H28/'FNS Improved - Step 1'!H28</f>
        <v>#REF!</v>
      </c>
      <c r="I123" s="41" t="e">
        <f>+I28/'FNS Improved - Step 1'!I28</f>
        <v>#REF!</v>
      </c>
      <c r="J123" s="41" t="e">
        <f>+J28/'FNS Improved - Step 1'!J28</f>
        <v>#REF!</v>
      </c>
      <c r="K123" s="41" t="e">
        <f>+K28/'FNS Improved - Step 1'!K28</f>
        <v>#REF!</v>
      </c>
      <c r="L123" s="41" t="e">
        <f>+L28/'FNS Improved - Step 1'!L28</f>
        <v>#REF!</v>
      </c>
      <c r="M123" s="41" t="e">
        <f>+M28/'FNS Improved - Step 1'!M28</f>
        <v>#REF!</v>
      </c>
      <c r="N123" s="41" t="e">
        <f>+N28/'FNS Improved - Step 1'!N28</f>
        <v>#REF!</v>
      </c>
      <c r="O123" s="41" t="e">
        <f>+O28/'FNS Improved - Step 1'!O28</f>
        <v>#REF!</v>
      </c>
      <c r="P123" s="41" t="e">
        <f>+P28/'FNS Improved - Step 1'!P28</f>
        <v>#REF!</v>
      </c>
      <c r="Q123" s="41" t="e">
        <f>+Q28/'FNS Improved - Step 1'!Q28</f>
        <v>#REF!</v>
      </c>
      <c r="R123" s="41" t="e">
        <f>+R28/'FNS Improved - Step 1'!R28</f>
        <v>#REF!</v>
      </c>
      <c r="S123" s="41" t="e">
        <f>+S28/'FNS Improved - Step 1'!S28</f>
        <v>#REF!</v>
      </c>
      <c r="T123" s="41" t="e">
        <f>+T28/'FNS Improved - Step 1'!T28</f>
        <v>#REF!</v>
      </c>
      <c r="U123" s="47" t="e">
        <f>+U28/'FNS Improved - Step 1'!U28</f>
        <v>#REF!</v>
      </c>
      <c r="V123" s="41" t="e">
        <f>+V28/'FNS Improved - Step 1'!V28</f>
        <v>#REF!</v>
      </c>
      <c r="W123" s="41" t="e">
        <f>+W28/'FNS Improved - Step 1'!W28</f>
        <v>#REF!</v>
      </c>
      <c r="X123" s="41" t="e">
        <f>+X28/'FNS Improved - Step 1'!X28</f>
        <v>#REF!</v>
      </c>
      <c r="Y123" s="41" t="e">
        <f>+Y28/'FNS Improved - Step 1'!Y28</f>
        <v>#REF!</v>
      </c>
      <c r="Z123" s="41" t="e">
        <f>+Z28/'FNS Improved - Step 1'!Z28</f>
        <v>#REF!</v>
      </c>
      <c r="AA123" s="41" t="e">
        <f>+AA28/'FNS Improved - Step 1'!AA28</f>
        <v>#REF!</v>
      </c>
      <c r="AB123" s="41" t="e">
        <f>+AB28/'FNS Improved - Step 1'!AB28</f>
        <v>#REF!</v>
      </c>
      <c r="AC123" s="41" t="e">
        <f>+AC28/'FNS Improved - Step 1'!AC28</f>
        <v>#REF!</v>
      </c>
      <c r="AD123" s="41" t="e">
        <f>+AD28/'FNS Improved - Step 1'!AD28</f>
        <v>#REF!</v>
      </c>
      <c r="AE123" s="41" t="e">
        <f>+AE28/'FNS Improved - Step 1'!AE28</f>
        <v>#REF!</v>
      </c>
      <c r="AF123" s="41" t="e">
        <f>+AF28/'FNS Improved - Step 1'!AF28</f>
        <v>#REF!</v>
      </c>
      <c r="AG123" s="41" t="e">
        <f>+AG28/'FNS Improved - Step 1'!AG28</f>
        <v>#REF!</v>
      </c>
      <c r="AH123" s="41" t="e">
        <f>+AH28/'FNS Improved - Step 1'!AH28</f>
        <v>#REF!</v>
      </c>
      <c r="AI123" s="41" t="e">
        <f>+AI28/'FNS Improved - Step 1'!AI28</f>
        <v>#REF!</v>
      </c>
      <c r="AJ123" s="41" t="e">
        <f>+AJ28/'FNS Improved - Step 1'!AJ28</f>
        <v>#REF!</v>
      </c>
    </row>
    <row r="124" spans="1:36">
      <c r="A124" s="5">
        <v>25</v>
      </c>
      <c r="B124" s="41" t="e">
        <f>+B29/'FNS Improved - Step 1'!B29</f>
        <v>#REF!</v>
      </c>
      <c r="C124" s="41" t="e">
        <f>+C29/'FNS Improved - Step 1'!C29</f>
        <v>#REF!</v>
      </c>
      <c r="D124" s="41" t="e">
        <f>+D29/'FNS Improved - Step 1'!D29</f>
        <v>#REF!</v>
      </c>
      <c r="E124" s="41" t="e">
        <f>+E29/'FNS Improved - Step 1'!E29</f>
        <v>#REF!</v>
      </c>
      <c r="F124" s="41" t="e">
        <f>+F29/'FNS Improved - Step 1'!F29</f>
        <v>#REF!</v>
      </c>
      <c r="G124" s="41" t="e">
        <f>+G29/'FNS Improved - Step 1'!G29</f>
        <v>#REF!</v>
      </c>
      <c r="H124" s="41" t="e">
        <f>+H29/'FNS Improved - Step 1'!H29</f>
        <v>#REF!</v>
      </c>
      <c r="I124" s="41" t="e">
        <f>+I29/'FNS Improved - Step 1'!I29</f>
        <v>#REF!</v>
      </c>
      <c r="J124" s="41" t="e">
        <f>+J29/'FNS Improved - Step 1'!J29</f>
        <v>#REF!</v>
      </c>
      <c r="K124" s="41" t="e">
        <f>+K29/'FNS Improved - Step 1'!K29</f>
        <v>#REF!</v>
      </c>
      <c r="L124" s="41" t="e">
        <f>+L29/'FNS Improved - Step 1'!L29</f>
        <v>#REF!</v>
      </c>
      <c r="M124" s="41" t="e">
        <f>+M29/'FNS Improved - Step 1'!M29</f>
        <v>#REF!</v>
      </c>
      <c r="N124" s="41" t="e">
        <f>+N29/'FNS Improved - Step 1'!N29</f>
        <v>#REF!</v>
      </c>
      <c r="O124" s="41" t="e">
        <f>+O29/'FNS Improved - Step 1'!O29</f>
        <v>#REF!</v>
      </c>
      <c r="P124" s="41" t="e">
        <f>+P29/'FNS Improved - Step 1'!P29</f>
        <v>#REF!</v>
      </c>
      <c r="Q124" s="41" t="e">
        <f>+Q29/'FNS Improved - Step 1'!Q29</f>
        <v>#REF!</v>
      </c>
      <c r="R124" s="41" t="e">
        <f>+R29/'FNS Improved - Step 1'!R29</f>
        <v>#REF!</v>
      </c>
      <c r="S124" s="41" t="e">
        <f>+S29/'FNS Improved - Step 1'!S29</f>
        <v>#REF!</v>
      </c>
      <c r="T124" s="41" t="e">
        <f>+T29/'FNS Improved - Step 1'!T29</f>
        <v>#REF!</v>
      </c>
      <c r="U124" s="46" t="e">
        <f>+U29/'FNS Improved - Step 1'!U29</f>
        <v>#REF!</v>
      </c>
      <c r="V124" s="41" t="e">
        <f>+V29/'FNS Improved - Step 1'!V29</f>
        <v>#REF!</v>
      </c>
      <c r="W124" s="41" t="e">
        <f>+W29/'FNS Improved - Step 1'!W29</f>
        <v>#REF!</v>
      </c>
      <c r="X124" s="41" t="e">
        <f>+X29/'FNS Improved - Step 1'!X29</f>
        <v>#REF!</v>
      </c>
      <c r="Y124" s="41" t="e">
        <f>+Y29/'FNS Improved - Step 1'!Y29</f>
        <v>#REF!</v>
      </c>
      <c r="Z124" s="41" t="e">
        <f>+Z29/'FNS Improved - Step 1'!Z29</f>
        <v>#REF!</v>
      </c>
      <c r="AA124" s="41" t="e">
        <f>+AA29/'FNS Improved - Step 1'!AA29</f>
        <v>#REF!</v>
      </c>
      <c r="AB124" s="41" t="e">
        <f>+AB29/'FNS Improved - Step 1'!AB29</f>
        <v>#REF!</v>
      </c>
      <c r="AC124" s="41" t="e">
        <f>+AC29/'FNS Improved - Step 1'!AC29</f>
        <v>#REF!</v>
      </c>
      <c r="AD124" s="41" t="e">
        <f>+AD29/'FNS Improved - Step 1'!AD29</f>
        <v>#REF!</v>
      </c>
      <c r="AE124" s="41" t="e">
        <f>+AE29/'FNS Improved - Step 1'!AE29</f>
        <v>#REF!</v>
      </c>
      <c r="AF124" s="41" t="e">
        <f>+AF29/'FNS Improved - Step 1'!AF29</f>
        <v>#REF!</v>
      </c>
      <c r="AG124" s="41" t="e">
        <f>+AG29/'FNS Improved - Step 1'!AG29</f>
        <v>#REF!</v>
      </c>
      <c r="AH124" s="41" t="e">
        <f>+AH29/'FNS Improved - Step 1'!AH29</f>
        <v>#REF!</v>
      </c>
      <c r="AI124" s="41" t="e">
        <f>+AI29/'FNS Improved - Step 1'!AI29</f>
        <v>#REF!</v>
      </c>
      <c r="AJ124" s="41" t="e">
        <f>+AJ29/'FNS Improved - Step 1'!AJ29</f>
        <v>#REF!</v>
      </c>
    </row>
    <row r="125" spans="1:36">
      <c r="A125" s="5">
        <v>26</v>
      </c>
      <c r="B125" s="41" t="e">
        <f>+B30/'FNS Improved - Step 1'!B30</f>
        <v>#REF!</v>
      </c>
      <c r="C125" s="41" t="e">
        <f>+C30/'FNS Improved - Step 1'!C30</f>
        <v>#REF!</v>
      </c>
      <c r="D125" s="41" t="e">
        <f>+D30/'FNS Improved - Step 1'!D30</f>
        <v>#REF!</v>
      </c>
      <c r="E125" s="41" t="e">
        <f>+E30/'FNS Improved - Step 1'!E30</f>
        <v>#REF!</v>
      </c>
      <c r="F125" s="41" t="e">
        <f>+F30/'FNS Improved - Step 1'!F30</f>
        <v>#REF!</v>
      </c>
      <c r="G125" s="41" t="e">
        <f>+G30/'FNS Improved - Step 1'!G30</f>
        <v>#REF!</v>
      </c>
      <c r="H125" s="41" t="e">
        <f>+H30/'FNS Improved - Step 1'!H30</f>
        <v>#REF!</v>
      </c>
      <c r="I125" s="41" t="e">
        <f>+I30/'FNS Improved - Step 1'!I30</f>
        <v>#REF!</v>
      </c>
      <c r="J125" s="41" t="e">
        <f>+J30/'FNS Improved - Step 1'!J30</f>
        <v>#REF!</v>
      </c>
      <c r="K125" s="41" t="e">
        <f>+K30/'FNS Improved - Step 1'!K30</f>
        <v>#REF!</v>
      </c>
      <c r="L125" s="41" t="e">
        <f>+L30/'FNS Improved - Step 1'!L30</f>
        <v>#REF!</v>
      </c>
      <c r="M125" s="41" t="e">
        <f>+M30/'FNS Improved - Step 1'!M30</f>
        <v>#REF!</v>
      </c>
      <c r="N125" s="41" t="e">
        <f>+N30/'FNS Improved - Step 1'!N30</f>
        <v>#REF!</v>
      </c>
      <c r="O125" s="41" t="e">
        <f>+O30/'FNS Improved - Step 1'!O30</f>
        <v>#REF!</v>
      </c>
      <c r="P125" s="41" t="e">
        <f>+P30/'FNS Improved - Step 1'!P30</f>
        <v>#REF!</v>
      </c>
      <c r="Q125" s="41" t="e">
        <f>+Q30/'FNS Improved - Step 1'!Q30</f>
        <v>#REF!</v>
      </c>
      <c r="R125" s="41" t="e">
        <f>+R30/'FNS Improved - Step 1'!R30</f>
        <v>#REF!</v>
      </c>
      <c r="S125" s="41" t="e">
        <f>+S30/'FNS Improved - Step 1'!S30</f>
        <v>#REF!</v>
      </c>
      <c r="T125" s="41" t="e">
        <f>+T30/'FNS Improved - Step 1'!T30</f>
        <v>#REF!</v>
      </c>
      <c r="U125" s="46" t="e">
        <f>+U30/'FNS Improved - Step 1'!U30</f>
        <v>#REF!</v>
      </c>
      <c r="V125" s="41" t="e">
        <f>+V30/'FNS Improved - Step 1'!V30</f>
        <v>#REF!</v>
      </c>
      <c r="W125" s="41" t="e">
        <f>+W30/'FNS Improved - Step 1'!W30</f>
        <v>#REF!</v>
      </c>
      <c r="X125" s="41" t="e">
        <f>+X30/'FNS Improved - Step 1'!X30</f>
        <v>#REF!</v>
      </c>
      <c r="Y125" s="41" t="e">
        <f>+Y30/'FNS Improved - Step 1'!Y30</f>
        <v>#REF!</v>
      </c>
      <c r="Z125" s="41" t="e">
        <f>+Z30/'FNS Improved - Step 1'!Z30</f>
        <v>#REF!</v>
      </c>
      <c r="AA125" s="41" t="e">
        <f>+AA30/'FNS Improved - Step 1'!AA30</f>
        <v>#REF!</v>
      </c>
      <c r="AB125" s="41" t="e">
        <f>+AB30/'FNS Improved - Step 1'!AB30</f>
        <v>#REF!</v>
      </c>
      <c r="AC125" s="41" t="e">
        <f>+AC30/'FNS Improved - Step 1'!AC30</f>
        <v>#REF!</v>
      </c>
      <c r="AD125" s="41" t="e">
        <f>+AD30/'FNS Improved - Step 1'!AD30</f>
        <v>#REF!</v>
      </c>
      <c r="AE125" s="41" t="e">
        <f>+AE30/'FNS Improved - Step 1'!AE30</f>
        <v>#REF!</v>
      </c>
      <c r="AF125" s="41" t="e">
        <f>+AF30/'FNS Improved - Step 1'!AF30</f>
        <v>#REF!</v>
      </c>
      <c r="AG125" s="41" t="e">
        <f>+AG30/'FNS Improved - Step 1'!AG30</f>
        <v>#REF!</v>
      </c>
      <c r="AH125" s="41" t="e">
        <f>+AH30/'FNS Improved - Step 1'!AH30</f>
        <v>#REF!</v>
      </c>
      <c r="AI125" s="41" t="e">
        <f>+AI30/'FNS Improved - Step 1'!AI30</f>
        <v>#REF!</v>
      </c>
      <c r="AJ125" s="41" t="e">
        <f>+AJ30/'FNS Improved - Step 1'!AJ30</f>
        <v>#REF!</v>
      </c>
    </row>
    <row r="126" spans="1:36">
      <c r="A126" s="5">
        <v>27</v>
      </c>
      <c r="B126" s="41" t="e">
        <f>+B31/'FNS Improved - Step 1'!B31</f>
        <v>#REF!</v>
      </c>
      <c r="C126" s="41" t="e">
        <f>+C31/'FNS Improved - Step 1'!C31</f>
        <v>#REF!</v>
      </c>
      <c r="D126" s="41" t="e">
        <f>+D31/'FNS Improved - Step 1'!D31</f>
        <v>#REF!</v>
      </c>
      <c r="E126" s="41" t="e">
        <f>+E31/'FNS Improved - Step 1'!E31</f>
        <v>#REF!</v>
      </c>
      <c r="F126" s="41" t="e">
        <f>+F31/'FNS Improved - Step 1'!F31</f>
        <v>#REF!</v>
      </c>
      <c r="G126" s="41" t="e">
        <f>+G31/'FNS Improved - Step 1'!G31</f>
        <v>#REF!</v>
      </c>
      <c r="H126" s="41" t="e">
        <f>+H31/'FNS Improved - Step 1'!H31</f>
        <v>#REF!</v>
      </c>
      <c r="I126" s="41" t="e">
        <f>+I31/'FNS Improved - Step 1'!I31</f>
        <v>#REF!</v>
      </c>
      <c r="J126" s="41" t="e">
        <f>+J31/'FNS Improved - Step 1'!J31</f>
        <v>#REF!</v>
      </c>
      <c r="K126" s="41" t="e">
        <f>+K31/'FNS Improved - Step 1'!K31</f>
        <v>#REF!</v>
      </c>
      <c r="L126" s="41" t="e">
        <f>+L31/'FNS Improved - Step 1'!L31</f>
        <v>#REF!</v>
      </c>
      <c r="M126" s="41" t="e">
        <f>+M31/'FNS Improved - Step 1'!M31</f>
        <v>#REF!</v>
      </c>
      <c r="N126" s="41" t="e">
        <f>+N31/'FNS Improved - Step 1'!N31</f>
        <v>#REF!</v>
      </c>
      <c r="O126" s="41" t="e">
        <f>+O31/'FNS Improved - Step 1'!O31</f>
        <v>#REF!</v>
      </c>
      <c r="P126" s="41" t="e">
        <f>+P31/'FNS Improved - Step 1'!P31</f>
        <v>#REF!</v>
      </c>
      <c r="Q126" s="41" t="e">
        <f>+Q31/'FNS Improved - Step 1'!Q31</f>
        <v>#REF!</v>
      </c>
      <c r="R126" s="41" t="e">
        <f>+R31/'FNS Improved - Step 1'!R31</f>
        <v>#REF!</v>
      </c>
      <c r="S126" s="41" t="e">
        <f>+S31/'FNS Improved - Step 1'!S31</f>
        <v>#REF!</v>
      </c>
      <c r="T126" s="41" t="e">
        <f>+T31/'FNS Improved - Step 1'!T31</f>
        <v>#REF!</v>
      </c>
      <c r="U126" s="46" t="e">
        <f>+U31/'FNS Improved - Step 1'!U31</f>
        <v>#REF!</v>
      </c>
      <c r="V126" s="41" t="e">
        <f>+V31/'FNS Improved - Step 1'!V31</f>
        <v>#REF!</v>
      </c>
      <c r="W126" s="41" t="e">
        <f>+W31/'FNS Improved - Step 1'!W31</f>
        <v>#REF!</v>
      </c>
      <c r="X126" s="41" t="e">
        <f>+X31/'FNS Improved - Step 1'!X31</f>
        <v>#REF!</v>
      </c>
      <c r="Y126" s="41" t="e">
        <f>+Y31/'FNS Improved - Step 1'!Y31</f>
        <v>#REF!</v>
      </c>
      <c r="Z126" s="41" t="e">
        <f>+Z31/'FNS Improved - Step 1'!Z31</f>
        <v>#REF!</v>
      </c>
      <c r="AA126" s="41" t="e">
        <f>+AA31/'FNS Improved - Step 1'!AA31</f>
        <v>#REF!</v>
      </c>
      <c r="AB126" s="41" t="e">
        <f>+AB31/'FNS Improved - Step 1'!AB31</f>
        <v>#REF!</v>
      </c>
      <c r="AC126" s="41" t="e">
        <f>+AC31/'FNS Improved - Step 1'!AC31</f>
        <v>#REF!</v>
      </c>
      <c r="AD126" s="41" t="e">
        <f>+AD31/'FNS Improved - Step 1'!AD31</f>
        <v>#REF!</v>
      </c>
      <c r="AE126" s="41" t="e">
        <f>+AE31/'FNS Improved - Step 1'!AE31</f>
        <v>#REF!</v>
      </c>
      <c r="AF126" s="41" t="e">
        <f>+AF31/'FNS Improved - Step 1'!AF31</f>
        <v>#REF!</v>
      </c>
      <c r="AG126" s="41" t="e">
        <f>+AG31/'FNS Improved - Step 1'!AG31</f>
        <v>#REF!</v>
      </c>
      <c r="AH126" s="41" t="e">
        <f>+AH31/'FNS Improved - Step 1'!AH31</f>
        <v>#REF!</v>
      </c>
      <c r="AI126" s="41" t="e">
        <f>+AI31/'FNS Improved - Step 1'!AI31</f>
        <v>#REF!</v>
      </c>
      <c r="AJ126" s="41" t="e">
        <f>+AJ31/'FNS Improved - Step 1'!AJ31</f>
        <v>#REF!</v>
      </c>
    </row>
    <row r="127" spans="1:36">
      <c r="A127" s="5">
        <v>28</v>
      </c>
      <c r="B127" s="41" t="e">
        <f>+B32/'FNS Improved - Step 1'!B32</f>
        <v>#REF!</v>
      </c>
      <c r="C127" s="41" t="e">
        <f>+C32/'FNS Improved - Step 1'!C32</f>
        <v>#REF!</v>
      </c>
      <c r="D127" s="41" t="e">
        <f>+D32/'FNS Improved - Step 1'!D32</f>
        <v>#REF!</v>
      </c>
      <c r="E127" s="41" t="e">
        <f>+E32/'FNS Improved - Step 1'!E32</f>
        <v>#REF!</v>
      </c>
      <c r="F127" s="41" t="e">
        <f>+F32/'FNS Improved - Step 1'!F32</f>
        <v>#REF!</v>
      </c>
      <c r="G127" s="41" t="e">
        <f>+G32/'FNS Improved - Step 1'!G32</f>
        <v>#REF!</v>
      </c>
      <c r="H127" s="41" t="e">
        <f>+H32/'FNS Improved - Step 1'!H32</f>
        <v>#REF!</v>
      </c>
      <c r="I127" s="41" t="e">
        <f>+I32/'FNS Improved - Step 1'!I32</f>
        <v>#REF!</v>
      </c>
      <c r="J127" s="41" t="e">
        <f>+J32/'FNS Improved - Step 1'!J32</f>
        <v>#REF!</v>
      </c>
      <c r="K127" s="41" t="e">
        <f>+K32/'FNS Improved - Step 1'!K32</f>
        <v>#REF!</v>
      </c>
      <c r="L127" s="41" t="e">
        <f>+L32/'FNS Improved - Step 1'!L32</f>
        <v>#REF!</v>
      </c>
      <c r="M127" s="41" t="e">
        <f>+M32/'FNS Improved - Step 1'!M32</f>
        <v>#REF!</v>
      </c>
      <c r="N127" s="41" t="e">
        <f>+N32/'FNS Improved - Step 1'!N32</f>
        <v>#REF!</v>
      </c>
      <c r="O127" s="41" t="e">
        <f>+O32/'FNS Improved - Step 1'!O32</f>
        <v>#REF!</v>
      </c>
      <c r="P127" s="41" t="e">
        <f>+P32/'FNS Improved - Step 1'!P32</f>
        <v>#REF!</v>
      </c>
      <c r="Q127" s="41" t="e">
        <f>+Q32/'FNS Improved - Step 1'!Q32</f>
        <v>#REF!</v>
      </c>
      <c r="R127" s="41" t="e">
        <f>+R32/'FNS Improved - Step 1'!R32</f>
        <v>#REF!</v>
      </c>
      <c r="S127" s="41" t="e">
        <f>+S32/'FNS Improved - Step 1'!S32</f>
        <v>#REF!</v>
      </c>
      <c r="T127" s="41" t="e">
        <f>+T32/'FNS Improved - Step 1'!T32</f>
        <v>#REF!</v>
      </c>
      <c r="U127" s="46" t="e">
        <f>+U32/'FNS Improved - Step 1'!U32</f>
        <v>#REF!</v>
      </c>
      <c r="V127" s="41" t="e">
        <f>+V32/'FNS Improved - Step 1'!V32</f>
        <v>#REF!</v>
      </c>
      <c r="W127" s="41" t="e">
        <f>+W32/'FNS Improved - Step 1'!W32</f>
        <v>#REF!</v>
      </c>
      <c r="X127" s="41" t="e">
        <f>+X32/'FNS Improved - Step 1'!X32</f>
        <v>#REF!</v>
      </c>
      <c r="Y127" s="41" t="e">
        <f>+Y32/'FNS Improved - Step 1'!Y32</f>
        <v>#REF!</v>
      </c>
      <c r="Z127" s="41" t="e">
        <f>+Z32/'FNS Improved - Step 1'!Z32</f>
        <v>#REF!</v>
      </c>
      <c r="AA127" s="41" t="e">
        <f>+AA32/'FNS Improved - Step 1'!AA32</f>
        <v>#REF!</v>
      </c>
      <c r="AB127" s="41" t="e">
        <f>+AB32/'FNS Improved - Step 1'!AB32</f>
        <v>#REF!</v>
      </c>
      <c r="AC127" s="41" t="e">
        <f>+AC32/'FNS Improved - Step 1'!AC32</f>
        <v>#REF!</v>
      </c>
      <c r="AD127" s="41" t="e">
        <f>+AD32/'FNS Improved - Step 1'!AD32</f>
        <v>#REF!</v>
      </c>
      <c r="AE127" s="41" t="e">
        <f>+AE32/'FNS Improved - Step 1'!AE32</f>
        <v>#REF!</v>
      </c>
      <c r="AF127" s="41" t="e">
        <f>+AF32/'FNS Improved - Step 1'!AF32</f>
        <v>#REF!</v>
      </c>
      <c r="AG127" s="41" t="e">
        <f>+AG32/'FNS Improved - Step 1'!AG32</f>
        <v>#REF!</v>
      </c>
      <c r="AH127" s="41" t="e">
        <f>+AH32/'FNS Improved - Step 1'!AH32</f>
        <v>#REF!</v>
      </c>
      <c r="AI127" s="41" t="e">
        <f>+AI32/'FNS Improved - Step 1'!AI32</f>
        <v>#REF!</v>
      </c>
      <c r="AJ127" s="41" t="e">
        <f>+AJ32/'FNS Improved - Step 1'!AJ32</f>
        <v>#REF!</v>
      </c>
    </row>
    <row r="128" spans="1:36">
      <c r="A128" s="5">
        <v>29</v>
      </c>
      <c r="B128" s="41" t="e">
        <f>+B33/'FNS Improved - Step 1'!B33</f>
        <v>#REF!</v>
      </c>
      <c r="C128" s="41" t="e">
        <f>+C33/'FNS Improved - Step 1'!C33</f>
        <v>#REF!</v>
      </c>
      <c r="D128" s="41" t="e">
        <f>+D33/'FNS Improved - Step 1'!D33</f>
        <v>#REF!</v>
      </c>
      <c r="E128" s="41" t="e">
        <f>+E33/'FNS Improved - Step 1'!E33</f>
        <v>#REF!</v>
      </c>
      <c r="F128" s="41" t="e">
        <f>+F33/'FNS Improved - Step 1'!F33</f>
        <v>#REF!</v>
      </c>
      <c r="G128" s="41" t="e">
        <f>+G33/'FNS Improved - Step 1'!G33</f>
        <v>#REF!</v>
      </c>
      <c r="H128" s="41" t="e">
        <f>+H33/'FNS Improved - Step 1'!H33</f>
        <v>#REF!</v>
      </c>
      <c r="I128" s="41" t="e">
        <f>+I33/'FNS Improved - Step 1'!I33</f>
        <v>#REF!</v>
      </c>
      <c r="J128" s="41" t="e">
        <f>+J33/'FNS Improved - Step 1'!J33</f>
        <v>#REF!</v>
      </c>
      <c r="K128" s="41" t="e">
        <f>+K33/'FNS Improved - Step 1'!K33</f>
        <v>#REF!</v>
      </c>
      <c r="L128" s="41" t="e">
        <f>+L33/'FNS Improved - Step 1'!L33</f>
        <v>#REF!</v>
      </c>
      <c r="M128" s="41" t="e">
        <f>+M33/'FNS Improved - Step 1'!M33</f>
        <v>#REF!</v>
      </c>
      <c r="N128" s="41" t="e">
        <f>+N33/'FNS Improved - Step 1'!N33</f>
        <v>#REF!</v>
      </c>
      <c r="O128" s="41" t="e">
        <f>+O33/'FNS Improved - Step 1'!O33</f>
        <v>#REF!</v>
      </c>
      <c r="P128" s="41" t="e">
        <f>+P33/'FNS Improved - Step 1'!P33</f>
        <v>#REF!</v>
      </c>
      <c r="Q128" s="41" t="e">
        <f>+Q33/'FNS Improved - Step 1'!Q33</f>
        <v>#REF!</v>
      </c>
      <c r="R128" s="41" t="e">
        <f>+R33/'FNS Improved - Step 1'!R33</f>
        <v>#REF!</v>
      </c>
      <c r="S128" s="41" t="e">
        <f>+S33/'FNS Improved - Step 1'!S33</f>
        <v>#REF!</v>
      </c>
      <c r="T128" s="41" t="e">
        <f>+T33/'FNS Improved - Step 1'!T33</f>
        <v>#REF!</v>
      </c>
      <c r="U128" s="46" t="e">
        <f>+U33/'FNS Improved - Step 1'!U33</f>
        <v>#REF!</v>
      </c>
      <c r="V128" s="41" t="e">
        <f>+V33/'FNS Improved - Step 1'!V33</f>
        <v>#REF!</v>
      </c>
      <c r="W128" s="41" t="e">
        <f>+W33/'FNS Improved - Step 1'!W33</f>
        <v>#REF!</v>
      </c>
      <c r="X128" s="41" t="e">
        <f>+X33/'FNS Improved - Step 1'!X33</f>
        <v>#REF!</v>
      </c>
      <c r="Y128" s="41" t="e">
        <f>+Y33/'FNS Improved - Step 1'!Y33</f>
        <v>#REF!</v>
      </c>
      <c r="Z128" s="41" t="e">
        <f>+Z33/'FNS Improved - Step 1'!Z33</f>
        <v>#REF!</v>
      </c>
      <c r="AA128" s="41" t="e">
        <f>+AA33/'FNS Improved - Step 1'!AA33</f>
        <v>#REF!</v>
      </c>
      <c r="AB128" s="41" t="e">
        <f>+AB33/'FNS Improved - Step 1'!AB33</f>
        <v>#REF!</v>
      </c>
      <c r="AC128" s="41" t="e">
        <f>+AC33/'FNS Improved - Step 1'!AC33</f>
        <v>#REF!</v>
      </c>
      <c r="AD128" s="41" t="e">
        <f>+AD33/'FNS Improved - Step 1'!AD33</f>
        <v>#REF!</v>
      </c>
      <c r="AE128" s="41" t="e">
        <f>+AE33/'FNS Improved - Step 1'!AE33</f>
        <v>#REF!</v>
      </c>
      <c r="AF128" s="41" t="e">
        <f>+AF33/'FNS Improved - Step 1'!AF33</f>
        <v>#REF!</v>
      </c>
      <c r="AG128" s="41" t="e">
        <f>+AG33/'FNS Improved - Step 1'!AG33</f>
        <v>#REF!</v>
      </c>
      <c r="AH128" s="41" t="e">
        <f>+AH33/'FNS Improved - Step 1'!AH33</f>
        <v>#REF!</v>
      </c>
      <c r="AI128" s="41" t="e">
        <f>+AI33/'FNS Improved - Step 1'!AI33</f>
        <v>#REF!</v>
      </c>
      <c r="AJ128" s="41" t="e">
        <f>+AJ33/'FNS Improved - Step 1'!AJ33</f>
        <v>#REF!</v>
      </c>
    </row>
    <row r="129" spans="1:36">
      <c r="A129" s="5">
        <v>30</v>
      </c>
      <c r="B129" s="41" t="e">
        <f>+B34/'FNS Improved - Step 1'!B34</f>
        <v>#REF!</v>
      </c>
      <c r="C129" s="41" t="e">
        <f>+C34/'FNS Improved - Step 1'!C34</f>
        <v>#REF!</v>
      </c>
      <c r="D129" s="41" t="e">
        <f>+D34/'FNS Improved - Step 1'!D34</f>
        <v>#REF!</v>
      </c>
      <c r="E129" s="41" t="e">
        <f>+E34/'FNS Improved - Step 1'!E34</f>
        <v>#REF!</v>
      </c>
      <c r="F129" s="41" t="e">
        <f>+F34/'FNS Improved - Step 1'!F34</f>
        <v>#REF!</v>
      </c>
      <c r="G129" s="41" t="e">
        <f>+G34/'FNS Improved - Step 1'!G34</f>
        <v>#REF!</v>
      </c>
      <c r="H129" s="41" t="e">
        <f>+H34/'FNS Improved - Step 1'!H34</f>
        <v>#REF!</v>
      </c>
      <c r="I129" s="41" t="e">
        <f>+I34/'FNS Improved - Step 1'!I34</f>
        <v>#REF!</v>
      </c>
      <c r="J129" s="41" t="e">
        <f>+J34/'FNS Improved - Step 1'!J34</f>
        <v>#REF!</v>
      </c>
      <c r="K129" s="41" t="e">
        <f>+K34/'FNS Improved - Step 1'!K34</f>
        <v>#REF!</v>
      </c>
      <c r="L129" s="41" t="e">
        <f>+L34/'FNS Improved - Step 1'!L34</f>
        <v>#REF!</v>
      </c>
      <c r="M129" s="41" t="e">
        <f>+M34/'FNS Improved - Step 1'!M34</f>
        <v>#REF!</v>
      </c>
      <c r="N129" s="41" t="e">
        <f>+N34/'FNS Improved - Step 1'!N34</f>
        <v>#REF!</v>
      </c>
      <c r="O129" s="41" t="e">
        <f>+O34/'FNS Improved - Step 1'!O34</f>
        <v>#REF!</v>
      </c>
      <c r="P129" s="41" t="e">
        <f>+P34/'FNS Improved - Step 1'!P34</f>
        <v>#REF!</v>
      </c>
      <c r="Q129" s="41" t="e">
        <f>+Q34/'FNS Improved - Step 1'!Q34</f>
        <v>#REF!</v>
      </c>
      <c r="R129" s="41" t="e">
        <f>+R34/'FNS Improved - Step 1'!R34</f>
        <v>#REF!</v>
      </c>
      <c r="S129" s="41" t="e">
        <f>+S34/'FNS Improved - Step 1'!S34</f>
        <v>#REF!</v>
      </c>
      <c r="T129" s="41" t="e">
        <f>+T34/'FNS Improved - Step 1'!T34</f>
        <v>#REF!</v>
      </c>
      <c r="U129" s="46" t="e">
        <f>+U34/'FNS Improved - Step 1'!U34</f>
        <v>#REF!</v>
      </c>
      <c r="V129" s="41" t="e">
        <f>+V34/'FNS Improved - Step 1'!V34</f>
        <v>#REF!</v>
      </c>
      <c r="W129" s="41" t="e">
        <f>+W34/'FNS Improved - Step 1'!W34</f>
        <v>#REF!</v>
      </c>
      <c r="X129" s="41" t="e">
        <f>+X34/'FNS Improved - Step 1'!X34</f>
        <v>#REF!</v>
      </c>
      <c r="Y129" s="41" t="e">
        <f>+Y34/'FNS Improved - Step 1'!Y34</f>
        <v>#REF!</v>
      </c>
      <c r="Z129" s="41" t="e">
        <f>+Z34/'FNS Improved - Step 1'!Z34</f>
        <v>#REF!</v>
      </c>
      <c r="AA129" s="41" t="e">
        <f>+AA34/'FNS Improved - Step 1'!AA34</f>
        <v>#REF!</v>
      </c>
      <c r="AB129" s="41" t="e">
        <f>+AB34/'FNS Improved - Step 1'!AB34</f>
        <v>#REF!</v>
      </c>
      <c r="AC129" s="41" t="e">
        <f>+AC34/'FNS Improved - Step 1'!AC34</f>
        <v>#REF!</v>
      </c>
      <c r="AD129" s="41" t="e">
        <f>+AD34/'FNS Improved - Step 1'!AD34</f>
        <v>#REF!</v>
      </c>
      <c r="AE129" s="41" t="e">
        <f>+AE34/'FNS Improved - Step 1'!AE34</f>
        <v>#REF!</v>
      </c>
      <c r="AF129" s="41" t="e">
        <f>+AF34/'FNS Improved - Step 1'!AF34</f>
        <v>#REF!</v>
      </c>
      <c r="AG129" s="41" t="e">
        <f>+AG34/'FNS Improved - Step 1'!AG34</f>
        <v>#REF!</v>
      </c>
      <c r="AH129" s="41" t="e">
        <f>+AH34/'FNS Improved - Step 1'!AH34</f>
        <v>#REF!</v>
      </c>
      <c r="AI129" s="41" t="e">
        <f>+AI34/'FNS Improved - Step 1'!AI34</f>
        <v>#REF!</v>
      </c>
      <c r="AJ129" s="41" t="e">
        <f>+AJ34/'FNS Improved - Step 1'!AJ34</f>
        <v>#REF!</v>
      </c>
    </row>
    <row r="130" spans="1:36">
      <c r="A130" s="5">
        <v>31</v>
      </c>
      <c r="B130" s="41" t="e">
        <f>+B35/'FNS Improved - Step 1'!B35</f>
        <v>#REF!</v>
      </c>
      <c r="C130" s="41" t="e">
        <f>+C35/'FNS Improved - Step 1'!C35</f>
        <v>#REF!</v>
      </c>
      <c r="D130" s="41" t="e">
        <f>+D35/'FNS Improved - Step 1'!D35</f>
        <v>#REF!</v>
      </c>
      <c r="E130" s="41" t="e">
        <f>+E35/'FNS Improved - Step 1'!E35</f>
        <v>#REF!</v>
      </c>
      <c r="F130" s="41" t="e">
        <f>+F35/'FNS Improved - Step 1'!F35</f>
        <v>#REF!</v>
      </c>
      <c r="G130" s="41" t="e">
        <f>+G35/'FNS Improved - Step 1'!G35</f>
        <v>#REF!</v>
      </c>
      <c r="H130" s="41" t="e">
        <f>+H35/'FNS Improved - Step 1'!H35</f>
        <v>#REF!</v>
      </c>
      <c r="I130" s="41" t="e">
        <f>+I35/'FNS Improved - Step 1'!I35</f>
        <v>#REF!</v>
      </c>
      <c r="J130" s="41" t="e">
        <f>+J35/'FNS Improved - Step 1'!J35</f>
        <v>#REF!</v>
      </c>
      <c r="K130" s="41" t="e">
        <f>+K35/'FNS Improved - Step 1'!K35</f>
        <v>#REF!</v>
      </c>
      <c r="L130" s="41" t="e">
        <f>+L35/'FNS Improved - Step 1'!L35</f>
        <v>#REF!</v>
      </c>
      <c r="M130" s="41" t="e">
        <f>+M35/'FNS Improved - Step 1'!M35</f>
        <v>#REF!</v>
      </c>
      <c r="N130" s="41" t="e">
        <f>+N35/'FNS Improved - Step 1'!N35</f>
        <v>#REF!</v>
      </c>
      <c r="O130" s="41" t="e">
        <f>+O35/'FNS Improved - Step 1'!O35</f>
        <v>#REF!</v>
      </c>
      <c r="P130" s="48" t="e">
        <f>+P35/'FNS Improved - Step 1'!P35</f>
        <v>#REF!</v>
      </c>
      <c r="Q130" s="41" t="e">
        <f>+Q35/'FNS Improved - Step 1'!Q35</f>
        <v>#REF!</v>
      </c>
      <c r="R130" s="41" t="e">
        <f>+R35/'FNS Improved - Step 1'!R35</f>
        <v>#REF!</v>
      </c>
      <c r="S130" s="41" t="e">
        <f>+S35/'FNS Improved - Step 1'!S35</f>
        <v>#REF!</v>
      </c>
      <c r="T130" s="41" t="e">
        <f>+T35/'FNS Improved - Step 1'!T35</f>
        <v>#REF!</v>
      </c>
      <c r="U130" s="46" t="e">
        <f>+U35/'FNS Improved - Step 1'!U35</f>
        <v>#REF!</v>
      </c>
      <c r="V130" s="41" t="e">
        <f>+V35/'FNS Improved - Step 1'!V35</f>
        <v>#REF!</v>
      </c>
      <c r="W130" s="41" t="e">
        <f>+W35/'FNS Improved - Step 1'!W35</f>
        <v>#REF!</v>
      </c>
      <c r="X130" s="41" t="e">
        <f>+X35/'FNS Improved - Step 1'!X35</f>
        <v>#REF!</v>
      </c>
      <c r="Y130" s="41" t="e">
        <f>+Y35/'FNS Improved - Step 1'!Y35</f>
        <v>#REF!</v>
      </c>
      <c r="Z130" s="41" t="e">
        <f>+Z35/'FNS Improved - Step 1'!Z35</f>
        <v>#REF!</v>
      </c>
      <c r="AA130" s="41" t="e">
        <f>+AA35/'FNS Improved - Step 1'!AA35</f>
        <v>#REF!</v>
      </c>
      <c r="AB130" s="41" t="e">
        <f>+AB35/'FNS Improved - Step 1'!AB35</f>
        <v>#REF!</v>
      </c>
      <c r="AC130" s="41" t="e">
        <f>+AC35/'FNS Improved - Step 1'!AC35</f>
        <v>#REF!</v>
      </c>
      <c r="AD130" s="41" t="e">
        <f>+AD35/'FNS Improved - Step 1'!AD35</f>
        <v>#REF!</v>
      </c>
      <c r="AE130" s="41" t="e">
        <f>+AE35/'FNS Improved - Step 1'!AE35</f>
        <v>#REF!</v>
      </c>
      <c r="AF130" s="41" t="e">
        <f>+AF35/'FNS Improved - Step 1'!AF35</f>
        <v>#REF!</v>
      </c>
      <c r="AG130" s="41" t="e">
        <f>+AG35/'FNS Improved - Step 1'!AG35</f>
        <v>#REF!</v>
      </c>
      <c r="AH130" s="41" t="e">
        <f>+AH35/'FNS Improved - Step 1'!AH35</f>
        <v>#REF!</v>
      </c>
      <c r="AI130" s="41" t="e">
        <f>+AI35/'FNS Improved - Step 1'!AI35</f>
        <v>#REF!</v>
      </c>
      <c r="AJ130" s="41" t="e">
        <f>+AJ35/'FNS Improved - Step 1'!AJ35</f>
        <v>#REF!</v>
      </c>
    </row>
    <row r="131" spans="1:36">
      <c r="A131" s="5">
        <v>32</v>
      </c>
      <c r="B131" s="41" t="e">
        <f>+B36/'FNS Improved - Step 1'!B36</f>
        <v>#REF!</v>
      </c>
      <c r="C131" s="41" t="e">
        <f>+C36/'FNS Improved - Step 1'!C36</f>
        <v>#REF!</v>
      </c>
      <c r="D131" s="41" t="e">
        <f>+D36/'FNS Improved - Step 1'!D36</f>
        <v>#REF!</v>
      </c>
      <c r="E131" s="41" t="e">
        <f>+E36/'FNS Improved - Step 1'!E36</f>
        <v>#REF!</v>
      </c>
      <c r="F131" s="41" t="e">
        <f>+F36/'FNS Improved - Step 1'!F36</f>
        <v>#REF!</v>
      </c>
      <c r="G131" s="41" t="e">
        <f>+G36/'FNS Improved - Step 1'!G36</f>
        <v>#REF!</v>
      </c>
      <c r="H131" s="41" t="e">
        <f>+H36/'FNS Improved - Step 1'!H36</f>
        <v>#REF!</v>
      </c>
      <c r="I131" s="41" t="e">
        <f>+I36/'FNS Improved - Step 1'!I36</f>
        <v>#REF!</v>
      </c>
      <c r="J131" s="41" t="e">
        <f>+J36/'FNS Improved - Step 1'!J36</f>
        <v>#REF!</v>
      </c>
      <c r="K131" s="41" t="e">
        <f>+K36/'FNS Improved - Step 1'!K36</f>
        <v>#REF!</v>
      </c>
      <c r="L131" s="41" t="e">
        <f>+L36/'FNS Improved - Step 1'!L36</f>
        <v>#REF!</v>
      </c>
      <c r="M131" s="41" t="e">
        <f>+M36/'FNS Improved - Step 1'!M36</f>
        <v>#REF!</v>
      </c>
      <c r="N131" s="41" t="e">
        <f>+N36/'FNS Improved - Step 1'!N36</f>
        <v>#REF!</v>
      </c>
      <c r="O131" s="41" t="e">
        <f>+O36/'FNS Improved - Step 1'!O36</f>
        <v>#REF!</v>
      </c>
      <c r="P131" s="48" t="e">
        <f>+P36/'FNS Improved - Step 1'!P36</f>
        <v>#REF!</v>
      </c>
      <c r="Q131" s="41" t="e">
        <f>+Q36/'FNS Improved - Step 1'!Q36</f>
        <v>#REF!</v>
      </c>
      <c r="R131" s="41" t="e">
        <f>+R36/'FNS Improved - Step 1'!R36</f>
        <v>#REF!</v>
      </c>
      <c r="S131" s="41" t="e">
        <f>+S36/'FNS Improved - Step 1'!S36</f>
        <v>#REF!</v>
      </c>
      <c r="T131" s="41" t="e">
        <f>+T36/'FNS Improved - Step 1'!T36</f>
        <v>#REF!</v>
      </c>
      <c r="U131" s="46" t="e">
        <f>+U36/'FNS Improved - Step 1'!U36</f>
        <v>#REF!</v>
      </c>
      <c r="V131" s="41" t="e">
        <f>+V36/'FNS Improved - Step 1'!V36</f>
        <v>#REF!</v>
      </c>
      <c r="W131" s="41" t="e">
        <f>+W36/'FNS Improved - Step 1'!W36</f>
        <v>#REF!</v>
      </c>
      <c r="X131" s="41" t="e">
        <f>+X36/'FNS Improved - Step 1'!X36</f>
        <v>#REF!</v>
      </c>
      <c r="Y131" s="41" t="e">
        <f>+Y36/'FNS Improved - Step 1'!Y36</f>
        <v>#REF!</v>
      </c>
      <c r="Z131" s="41" t="e">
        <f>+Z36/'FNS Improved - Step 1'!Z36</f>
        <v>#REF!</v>
      </c>
      <c r="AA131" s="41" t="e">
        <f>+AA36/'FNS Improved - Step 1'!AA36</f>
        <v>#REF!</v>
      </c>
      <c r="AB131" s="41" t="e">
        <f>+AB36/'FNS Improved - Step 1'!AB36</f>
        <v>#REF!</v>
      </c>
      <c r="AC131" s="41" t="e">
        <f>+AC36/'FNS Improved - Step 1'!AC36</f>
        <v>#REF!</v>
      </c>
      <c r="AD131" s="41" t="e">
        <f>+AD36/'FNS Improved - Step 1'!AD36</f>
        <v>#REF!</v>
      </c>
      <c r="AE131" s="41" t="e">
        <f>+AE36/'FNS Improved - Step 1'!AE36</f>
        <v>#REF!</v>
      </c>
      <c r="AF131" s="41" t="e">
        <f>+AF36/'FNS Improved - Step 1'!AF36</f>
        <v>#REF!</v>
      </c>
      <c r="AG131" s="41" t="e">
        <f>+AG36/'FNS Improved - Step 1'!AG36</f>
        <v>#REF!</v>
      </c>
      <c r="AH131" s="41" t="e">
        <f>+AH36/'FNS Improved - Step 1'!AH36</f>
        <v>#REF!</v>
      </c>
      <c r="AI131" s="41" t="e">
        <f>+AI36/'FNS Improved - Step 1'!AI36</f>
        <v>#REF!</v>
      </c>
      <c r="AJ131" s="41" t="e">
        <f>+AJ36/'FNS Improved - Step 1'!AJ36</f>
        <v>#REF!</v>
      </c>
    </row>
    <row r="132" spans="1:36">
      <c r="A132" s="5">
        <v>33</v>
      </c>
      <c r="B132" s="41" t="e">
        <f>+B37/'FNS Improved - Step 1'!B37</f>
        <v>#REF!</v>
      </c>
      <c r="C132" s="41" t="e">
        <f>+C37/'FNS Improved - Step 1'!C37</f>
        <v>#REF!</v>
      </c>
      <c r="D132" s="41" t="e">
        <f>+D37/'FNS Improved - Step 1'!D37</f>
        <v>#REF!</v>
      </c>
      <c r="E132" s="41" t="e">
        <f>+E37/'FNS Improved - Step 1'!E37</f>
        <v>#REF!</v>
      </c>
      <c r="F132" s="41" t="e">
        <f>+F37/'FNS Improved - Step 1'!F37</f>
        <v>#REF!</v>
      </c>
      <c r="G132" s="41" t="e">
        <f>+G37/'FNS Improved - Step 1'!G37</f>
        <v>#REF!</v>
      </c>
      <c r="H132" s="41" t="e">
        <f>+H37/'FNS Improved - Step 1'!H37</f>
        <v>#REF!</v>
      </c>
      <c r="I132" s="41" t="e">
        <f>+I37/'FNS Improved - Step 1'!I37</f>
        <v>#REF!</v>
      </c>
      <c r="J132" s="41" t="e">
        <f>+J37/'FNS Improved - Step 1'!J37</f>
        <v>#REF!</v>
      </c>
      <c r="K132" s="41" t="e">
        <f>+K37/'FNS Improved - Step 1'!K37</f>
        <v>#REF!</v>
      </c>
      <c r="L132" s="41" t="e">
        <f>+L37/'FNS Improved - Step 1'!L37</f>
        <v>#REF!</v>
      </c>
      <c r="M132" s="41" t="e">
        <f>+M37/'FNS Improved - Step 1'!M37</f>
        <v>#REF!</v>
      </c>
      <c r="N132" s="41" t="e">
        <f>+N37/'FNS Improved - Step 1'!N37</f>
        <v>#REF!</v>
      </c>
      <c r="O132" s="41" t="e">
        <f>+O37/'FNS Improved - Step 1'!O37</f>
        <v>#REF!</v>
      </c>
      <c r="P132" s="48" t="e">
        <f>+P37/'FNS Improved - Step 1'!P37</f>
        <v>#REF!</v>
      </c>
      <c r="Q132" s="41" t="e">
        <f>+Q37/'FNS Improved - Step 1'!Q37</f>
        <v>#REF!</v>
      </c>
      <c r="R132" s="41" t="e">
        <f>+R37/'FNS Improved - Step 1'!R37</f>
        <v>#REF!</v>
      </c>
      <c r="S132" s="41" t="e">
        <f>+S37/'FNS Improved - Step 1'!S37</f>
        <v>#REF!</v>
      </c>
      <c r="T132" s="41" t="e">
        <f>+T37/'FNS Improved - Step 1'!T37</f>
        <v>#REF!</v>
      </c>
      <c r="U132" s="46" t="e">
        <f>+U37/'FNS Improved - Step 1'!U37</f>
        <v>#REF!</v>
      </c>
      <c r="V132" s="41" t="e">
        <f>+V37/'FNS Improved - Step 1'!V37</f>
        <v>#REF!</v>
      </c>
      <c r="W132" s="41" t="e">
        <f>+W37/'FNS Improved - Step 1'!W37</f>
        <v>#REF!</v>
      </c>
      <c r="X132" s="41" t="e">
        <f>+X37/'FNS Improved - Step 1'!X37</f>
        <v>#REF!</v>
      </c>
      <c r="Y132" s="41" t="e">
        <f>+Y37/'FNS Improved - Step 1'!Y37</f>
        <v>#REF!</v>
      </c>
      <c r="Z132" s="41" t="e">
        <f>+Z37/'FNS Improved - Step 1'!Z37</f>
        <v>#REF!</v>
      </c>
      <c r="AA132" s="41" t="e">
        <f>+AA37/'FNS Improved - Step 1'!AA37</f>
        <v>#REF!</v>
      </c>
      <c r="AB132" s="41" t="e">
        <f>+AB37/'FNS Improved - Step 1'!AB37</f>
        <v>#REF!</v>
      </c>
      <c r="AC132" s="41" t="e">
        <f>+AC37/'FNS Improved - Step 1'!AC37</f>
        <v>#REF!</v>
      </c>
      <c r="AD132" s="41" t="e">
        <f>+AD37/'FNS Improved - Step 1'!AD37</f>
        <v>#REF!</v>
      </c>
      <c r="AE132" s="41" t="e">
        <f>+AE37/'FNS Improved - Step 1'!AE37</f>
        <v>#REF!</v>
      </c>
      <c r="AF132" s="41" t="e">
        <f>+AF37/'FNS Improved - Step 1'!AF37</f>
        <v>#REF!</v>
      </c>
      <c r="AG132" s="41" t="e">
        <f>+AG37/'FNS Improved - Step 1'!AG37</f>
        <v>#REF!</v>
      </c>
      <c r="AH132" s="41" t="e">
        <f>+AH37/'FNS Improved - Step 1'!AH37</f>
        <v>#REF!</v>
      </c>
      <c r="AI132" s="41" t="e">
        <f>+AI37/'FNS Improved - Step 1'!AI37</f>
        <v>#REF!</v>
      </c>
      <c r="AJ132" s="41" t="e">
        <f>+AJ37/'FNS Improved - Step 1'!AJ37</f>
        <v>#REF!</v>
      </c>
    </row>
    <row r="133" spans="1:36">
      <c r="A133" s="5">
        <v>34</v>
      </c>
      <c r="B133" s="41" t="e">
        <f>+B38/'FNS Improved - Step 1'!B38</f>
        <v>#REF!</v>
      </c>
      <c r="C133" s="41" t="e">
        <f>+C38/'FNS Improved - Step 1'!C38</f>
        <v>#REF!</v>
      </c>
      <c r="D133" s="41" t="e">
        <f>+D38/'FNS Improved - Step 1'!D38</f>
        <v>#REF!</v>
      </c>
      <c r="E133" s="41" t="e">
        <f>+E38/'FNS Improved - Step 1'!E38</f>
        <v>#REF!</v>
      </c>
      <c r="F133" s="41" t="e">
        <f>+F38/'FNS Improved - Step 1'!F38</f>
        <v>#REF!</v>
      </c>
      <c r="G133" s="41" t="e">
        <f>+G38/'FNS Improved - Step 1'!G38</f>
        <v>#REF!</v>
      </c>
      <c r="H133" s="41" t="e">
        <f>+H38/'FNS Improved - Step 1'!H38</f>
        <v>#REF!</v>
      </c>
      <c r="I133" s="41" t="e">
        <f>+I38/'FNS Improved - Step 1'!I38</f>
        <v>#REF!</v>
      </c>
      <c r="J133" s="41" t="e">
        <f>+J38/'FNS Improved - Step 1'!J38</f>
        <v>#REF!</v>
      </c>
      <c r="K133" s="41" t="e">
        <f>+K38/'FNS Improved - Step 1'!K38</f>
        <v>#REF!</v>
      </c>
      <c r="L133" s="41" t="e">
        <f>+L38/'FNS Improved - Step 1'!L38</f>
        <v>#REF!</v>
      </c>
      <c r="M133" s="41" t="e">
        <f>+M38/'FNS Improved - Step 1'!M38</f>
        <v>#REF!</v>
      </c>
      <c r="N133" s="41" t="e">
        <f>+N38/'FNS Improved - Step 1'!N38</f>
        <v>#REF!</v>
      </c>
      <c r="O133" s="41" t="e">
        <f>+O38/'FNS Improved - Step 1'!O38</f>
        <v>#REF!</v>
      </c>
      <c r="P133" s="48" t="e">
        <f>+P38/'FNS Improved - Step 1'!P38</f>
        <v>#REF!</v>
      </c>
      <c r="Q133" s="41" t="e">
        <f>+Q38/'FNS Improved - Step 1'!Q38</f>
        <v>#REF!</v>
      </c>
      <c r="R133" s="41" t="e">
        <f>+R38/'FNS Improved - Step 1'!R38</f>
        <v>#REF!</v>
      </c>
      <c r="S133" s="41" t="e">
        <f>+S38/'FNS Improved - Step 1'!S38</f>
        <v>#REF!</v>
      </c>
      <c r="T133" s="41" t="e">
        <f>+T38/'FNS Improved - Step 1'!T38</f>
        <v>#REF!</v>
      </c>
      <c r="U133" s="46" t="e">
        <f>+U38/'FNS Improved - Step 1'!U38</f>
        <v>#REF!</v>
      </c>
      <c r="V133" s="41" t="e">
        <f>+V38/'FNS Improved - Step 1'!V38</f>
        <v>#REF!</v>
      </c>
      <c r="W133" s="41" t="e">
        <f>+W38/'FNS Improved - Step 1'!W38</f>
        <v>#REF!</v>
      </c>
      <c r="X133" s="41" t="e">
        <f>+X38/'FNS Improved - Step 1'!X38</f>
        <v>#REF!</v>
      </c>
      <c r="Y133" s="41" t="e">
        <f>+Y38/'FNS Improved - Step 1'!Y38</f>
        <v>#REF!</v>
      </c>
      <c r="Z133" s="41" t="e">
        <f>+Z38/'FNS Improved - Step 1'!Z38</f>
        <v>#REF!</v>
      </c>
      <c r="AA133" s="41" t="e">
        <f>+AA38/'FNS Improved - Step 1'!AA38</f>
        <v>#REF!</v>
      </c>
      <c r="AB133" s="41" t="e">
        <f>+AB38/'FNS Improved - Step 1'!AB38</f>
        <v>#REF!</v>
      </c>
      <c r="AC133" s="41" t="e">
        <f>+AC38/'FNS Improved - Step 1'!AC38</f>
        <v>#REF!</v>
      </c>
      <c r="AD133" s="41" t="e">
        <f>+AD38/'FNS Improved - Step 1'!AD38</f>
        <v>#REF!</v>
      </c>
      <c r="AE133" s="41" t="e">
        <f>+AE38/'FNS Improved - Step 1'!AE38</f>
        <v>#REF!</v>
      </c>
      <c r="AF133" s="41" t="e">
        <f>+AF38/'FNS Improved - Step 1'!AF38</f>
        <v>#REF!</v>
      </c>
      <c r="AG133" s="41" t="e">
        <f>+AG38/'FNS Improved - Step 1'!AG38</f>
        <v>#REF!</v>
      </c>
      <c r="AH133" s="41" t="e">
        <f>+AH38/'FNS Improved - Step 1'!AH38</f>
        <v>#REF!</v>
      </c>
      <c r="AI133" s="41" t="e">
        <f>+AI38/'FNS Improved - Step 1'!AI38</f>
        <v>#REF!</v>
      </c>
      <c r="AJ133" s="41" t="e">
        <f>+AJ38/'FNS Improved - Step 1'!AJ38</f>
        <v>#REF!</v>
      </c>
    </row>
    <row r="134" spans="1:36">
      <c r="A134" s="5">
        <v>35</v>
      </c>
      <c r="B134" s="41" t="e">
        <f>+B39/'FNS Improved - Step 1'!B39</f>
        <v>#REF!</v>
      </c>
      <c r="C134" s="41" t="e">
        <f>+C39/'FNS Improved - Step 1'!C39</f>
        <v>#REF!</v>
      </c>
      <c r="D134" s="41" t="e">
        <f>+D39/'FNS Improved - Step 1'!D39</f>
        <v>#REF!</v>
      </c>
      <c r="E134" s="41" t="e">
        <f>+E39/'FNS Improved - Step 1'!E39</f>
        <v>#REF!</v>
      </c>
      <c r="F134" s="41" t="e">
        <f>+F39/'FNS Improved - Step 1'!F39</f>
        <v>#REF!</v>
      </c>
      <c r="G134" s="41" t="e">
        <f>+G39/'FNS Improved - Step 1'!G39</f>
        <v>#REF!</v>
      </c>
      <c r="H134" s="41" t="e">
        <f>+H39/'FNS Improved - Step 1'!H39</f>
        <v>#REF!</v>
      </c>
      <c r="I134" s="48" t="e">
        <f>+I39/'FNS Improved - Step 1'!I39</f>
        <v>#REF!</v>
      </c>
      <c r="J134" s="41" t="e">
        <f>+J39/'FNS Improved - Step 1'!J39</f>
        <v>#REF!</v>
      </c>
      <c r="K134" s="41" t="e">
        <f>+K39/'FNS Improved - Step 1'!K39</f>
        <v>#REF!</v>
      </c>
      <c r="L134" s="41" t="e">
        <f>+L39/'FNS Improved - Step 1'!L39</f>
        <v>#REF!</v>
      </c>
      <c r="M134" s="41" t="e">
        <f>+M39/'FNS Improved - Step 1'!M39</f>
        <v>#REF!</v>
      </c>
      <c r="N134" s="41" t="e">
        <f>+N39/'FNS Improved - Step 1'!N39</f>
        <v>#REF!</v>
      </c>
      <c r="O134" s="41" t="e">
        <f>+O39/'FNS Improved - Step 1'!O39</f>
        <v>#REF!</v>
      </c>
      <c r="P134" s="48" t="e">
        <f>+P39/'FNS Improved - Step 1'!P39</f>
        <v>#REF!</v>
      </c>
      <c r="Q134" s="41" t="e">
        <f>+Q39/'FNS Improved - Step 1'!Q39</f>
        <v>#REF!</v>
      </c>
      <c r="R134" s="41" t="e">
        <f>+R39/'FNS Improved - Step 1'!R39</f>
        <v>#REF!</v>
      </c>
      <c r="S134" s="41" t="e">
        <f>+S39/'FNS Improved - Step 1'!S39</f>
        <v>#REF!</v>
      </c>
      <c r="T134" s="41" t="e">
        <f>+T39/'FNS Improved - Step 1'!T39</f>
        <v>#REF!</v>
      </c>
      <c r="U134" s="46" t="e">
        <f>+U39/'FNS Improved - Step 1'!U39</f>
        <v>#REF!</v>
      </c>
      <c r="V134" s="41" t="e">
        <f>+V39/'FNS Improved - Step 1'!V39</f>
        <v>#REF!</v>
      </c>
      <c r="W134" s="41" t="e">
        <f>+W39/'FNS Improved - Step 1'!W39</f>
        <v>#REF!</v>
      </c>
      <c r="X134" s="41" t="e">
        <f>+X39/'FNS Improved - Step 1'!X39</f>
        <v>#REF!</v>
      </c>
      <c r="Y134" s="41" t="e">
        <f>+Y39/'FNS Improved - Step 1'!Y39</f>
        <v>#REF!</v>
      </c>
      <c r="Z134" s="41" t="e">
        <f>+Z39/'FNS Improved - Step 1'!Z39</f>
        <v>#REF!</v>
      </c>
      <c r="AA134" s="41" t="e">
        <f>+AA39/'FNS Improved - Step 1'!AA39</f>
        <v>#REF!</v>
      </c>
      <c r="AB134" s="41" t="e">
        <f>+AB39/'FNS Improved - Step 1'!AB39</f>
        <v>#REF!</v>
      </c>
      <c r="AC134" s="41" t="e">
        <f>+AC39/'FNS Improved - Step 1'!AC39</f>
        <v>#REF!</v>
      </c>
      <c r="AD134" s="41" t="e">
        <f>+AD39/'FNS Improved - Step 1'!AD39</f>
        <v>#REF!</v>
      </c>
      <c r="AE134" s="41" t="e">
        <f>+AE39/'FNS Improved - Step 1'!AE39</f>
        <v>#REF!</v>
      </c>
      <c r="AF134" s="41" t="e">
        <f>+AF39/'FNS Improved - Step 1'!AF39</f>
        <v>#REF!</v>
      </c>
      <c r="AG134" s="41" t="e">
        <f>+AG39/'FNS Improved - Step 1'!AG39</f>
        <v>#REF!</v>
      </c>
      <c r="AH134" s="41" t="e">
        <f>+AH39/'FNS Improved - Step 1'!AH39</f>
        <v>#REF!</v>
      </c>
      <c r="AI134" s="41" t="e">
        <f>+AI39/'FNS Improved - Step 1'!AI39</f>
        <v>#REF!</v>
      </c>
      <c r="AJ134" s="41" t="e">
        <f>+AJ39/'FNS Improved - Step 1'!AJ39</f>
        <v>#REF!</v>
      </c>
    </row>
    <row r="135" spans="1:36">
      <c r="A135" s="5">
        <v>36</v>
      </c>
      <c r="B135" s="41" t="e">
        <f>+B40/'FNS Improved - Step 1'!B40</f>
        <v>#REF!</v>
      </c>
      <c r="C135" s="41" t="e">
        <f>+C40/'FNS Improved - Step 1'!C40</f>
        <v>#REF!</v>
      </c>
      <c r="D135" s="41" t="e">
        <f>+D40/'FNS Improved - Step 1'!D40</f>
        <v>#REF!</v>
      </c>
      <c r="E135" s="41" t="e">
        <f>+E40/'FNS Improved - Step 1'!E40</f>
        <v>#REF!</v>
      </c>
      <c r="F135" s="41" t="e">
        <f>+F40/'FNS Improved - Step 1'!F40</f>
        <v>#REF!</v>
      </c>
      <c r="G135" s="41" t="e">
        <f>+G40/'FNS Improved - Step 1'!G40</f>
        <v>#REF!</v>
      </c>
      <c r="H135" s="41" t="e">
        <f>+H40/'FNS Improved - Step 1'!H40</f>
        <v>#REF!</v>
      </c>
      <c r="I135" s="41" t="e">
        <f>+I40/'FNS Improved - Step 1'!I40</f>
        <v>#REF!</v>
      </c>
      <c r="J135" s="41" t="e">
        <f>+J40/'FNS Improved - Step 1'!J40</f>
        <v>#REF!</v>
      </c>
      <c r="K135" s="41" t="e">
        <f>+K40/'FNS Improved - Step 1'!K40</f>
        <v>#REF!</v>
      </c>
      <c r="L135" s="41" t="e">
        <f>+L40/'FNS Improved - Step 1'!L40</f>
        <v>#REF!</v>
      </c>
      <c r="M135" s="41" t="e">
        <f>+M40/'FNS Improved - Step 1'!M40</f>
        <v>#REF!</v>
      </c>
      <c r="N135" s="41" t="e">
        <f>+N40/'FNS Improved - Step 1'!N40</f>
        <v>#REF!</v>
      </c>
      <c r="O135" s="41" t="e">
        <f>+O40/'FNS Improved - Step 1'!O40</f>
        <v>#REF!</v>
      </c>
      <c r="P135" s="48" t="e">
        <f>+P40/'FNS Improved - Step 1'!P40</f>
        <v>#REF!</v>
      </c>
      <c r="Q135" s="41" t="e">
        <f>+Q40/'FNS Improved - Step 1'!Q40</f>
        <v>#REF!</v>
      </c>
      <c r="R135" s="41" t="e">
        <f>+R40/'FNS Improved - Step 1'!R40</f>
        <v>#REF!</v>
      </c>
      <c r="S135" s="41" t="e">
        <f>+S40/'FNS Improved - Step 1'!S40</f>
        <v>#REF!</v>
      </c>
      <c r="T135" s="41" t="e">
        <f>+T40/'FNS Improved - Step 1'!T40</f>
        <v>#REF!</v>
      </c>
      <c r="U135" s="46" t="e">
        <f>+U40/'FNS Improved - Step 1'!U40</f>
        <v>#REF!</v>
      </c>
      <c r="V135" s="41" t="e">
        <f>+V40/'FNS Improved - Step 1'!V40</f>
        <v>#REF!</v>
      </c>
      <c r="W135" s="41" t="e">
        <f>+W40/'FNS Improved - Step 1'!W40</f>
        <v>#REF!</v>
      </c>
      <c r="X135" s="41" t="e">
        <f>+X40/'FNS Improved - Step 1'!X40</f>
        <v>#REF!</v>
      </c>
      <c r="Y135" s="41" t="e">
        <f>+Y40/'FNS Improved - Step 1'!Y40</f>
        <v>#REF!</v>
      </c>
      <c r="Z135" s="41" t="e">
        <f>+Z40/'FNS Improved - Step 1'!Z40</f>
        <v>#REF!</v>
      </c>
      <c r="AA135" s="41" t="e">
        <f>+AA40/'FNS Improved - Step 1'!AA40</f>
        <v>#REF!</v>
      </c>
      <c r="AB135" s="41" t="e">
        <f>+AB40/'FNS Improved - Step 1'!AB40</f>
        <v>#REF!</v>
      </c>
      <c r="AC135" s="41" t="e">
        <f>+AC40/'FNS Improved - Step 1'!AC40</f>
        <v>#REF!</v>
      </c>
      <c r="AD135" s="41" t="e">
        <f>+AD40/'FNS Improved - Step 1'!AD40</f>
        <v>#REF!</v>
      </c>
      <c r="AE135" s="41" t="e">
        <f>+AE40/'FNS Improved - Step 1'!AE40</f>
        <v>#REF!</v>
      </c>
      <c r="AF135" s="41" t="e">
        <f>+AF40/'FNS Improved - Step 1'!AF40</f>
        <v>#REF!</v>
      </c>
      <c r="AG135" s="41" t="e">
        <f>+AG40/'FNS Improved - Step 1'!AG40</f>
        <v>#REF!</v>
      </c>
      <c r="AH135" s="41" t="e">
        <f>+AH40/'FNS Improved - Step 1'!AH40</f>
        <v>#REF!</v>
      </c>
      <c r="AI135" s="41" t="e">
        <f>+AI40/'FNS Improved - Step 1'!AI40</f>
        <v>#REF!</v>
      </c>
      <c r="AJ135" s="41" t="e">
        <f>+AJ40/'FNS Improved - Step 1'!AJ40</f>
        <v>#REF!</v>
      </c>
    </row>
    <row r="136" spans="1:36">
      <c r="A136" s="5">
        <v>37</v>
      </c>
      <c r="B136" s="41" t="e">
        <f>+B41/'FNS Improved - Step 1'!B41</f>
        <v>#REF!</v>
      </c>
      <c r="C136" s="41" t="e">
        <f>+C41/'FNS Improved - Step 1'!C41</f>
        <v>#REF!</v>
      </c>
      <c r="D136" s="41" t="e">
        <f>+D41/'FNS Improved - Step 1'!D41</f>
        <v>#REF!</v>
      </c>
      <c r="E136" s="41" t="e">
        <f>+E41/'FNS Improved - Step 1'!E41</f>
        <v>#REF!</v>
      </c>
      <c r="F136" s="41" t="e">
        <f>+F41/'FNS Improved - Step 1'!F41</f>
        <v>#REF!</v>
      </c>
      <c r="G136" s="41" t="e">
        <f>+G41/'FNS Improved - Step 1'!G41</f>
        <v>#REF!</v>
      </c>
      <c r="H136" s="41" t="e">
        <f>+H41/'FNS Improved - Step 1'!H41</f>
        <v>#REF!</v>
      </c>
      <c r="I136" s="41" t="e">
        <f>+I41/'FNS Improved - Step 1'!I41</f>
        <v>#REF!</v>
      </c>
      <c r="J136" s="41" t="e">
        <f>+J41/'FNS Improved - Step 1'!J41</f>
        <v>#REF!</v>
      </c>
      <c r="K136" s="41" t="e">
        <f>+K41/'FNS Improved - Step 1'!K41</f>
        <v>#REF!</v>
      </c>
      <c r="L136" s="41" t="e">
        <f>+L41/'FNS Improved - Step 1'!L41</f>
        <v>#REF!</v>
      </c>
      <c r="M136" s="41" t="e">
        <f>+M41/'FNS Improved - Step 1'!M41</f>
        <v>#REF!</v>
      </c>
      <c r="N136" s="41" t="e">
        <f>+N41/'FNS Improved - Step 1'!N41</f>
        <v>#REF!</v>
      </c>
      <c r="O136" s="41" t="e">
        <f>+O41/'FNS Improved - Step 1'!O41</f>
        <v>#REF!</v>
      </c>
      <c r="P136" s="48" t="e">
        <f>+P41/'FNS Improved - Step 1'!P41</f>
        <v>#REF!</v>
      </c>
      <c r="Q136" s="41" t="e">
        <f>+Q41/'FNS Improved - Step 1'!Q41</f>
        <v>#REF!</v>
      </c>
      <c r="R136" s="41" t="e">
        <f>+R41/'FNS Improved - Step 1'!R41</f>
        <v>#REF!</v>
      </c>
      <c r="S136" s="41" t="e">
        <f>+S41/'FNS Improved - Step 1'!S41</f>
        <v>#REF!</v>
      </c>
      <c r="T136" s="41" t="e">
        <f>+T41/'FNS Improved - Step 1'!T41</f>
        <v>#REF!</v>
      </c>
      <c r="U136" s="46" t="e">
        <f>+U41/'FNS Improved - Step 1'!U41</f>
        <v>#REF!</v>
      </c>
      <c r="V136" s="41" t="e">
        <f>+V41/'FNS Improved - Step 1'!V41</f>
        <v>#REF!</v>
      </c>
      <c r="W136" s="41" t="e">
        <f>+W41/'FNS Improved - Step 1'!W41</f>
        <v>#REF!</v>
      </c>
      <c r="X136" s="41" t="e">
        <f>+X41/'FNS Improved - Step 1'!X41</f>
        <v>#REF!</v>
      </c>
      <c r="Y136" s="41" t="e">
        <f>+Y41/'FNS Improved - Step 1'!Y41</f>
        <v>#REF!</v>
      </c>
      <c r="Z136" s="41" t="e">
        <f>+Z41/'FNS Improved - Step 1'!Z41</f>
        <v>#REF!</v>
      </c>
      <c r="AA136" s="41" t="e">
        <f>+AA41/'FNS Improved - Step 1'!AA41</f>
        <v>#REF!</v>
      </c>
      <c r="AB136" s="41" t="e">
        <f>+AB41/'FNS Improved - Step 1'!AB41</f>
        <v>#REF!</v>
      </c>
      <c r="AC136" s="41" t="e">
        <f>+AC41/'FNS Improved - Step 1'!AC41</f>
        <v>#REF!</v>
      </c>
      <c r="AD136" s="41" t="e">
        <f>+AD41/'FNS Improved - Step 1'!AD41</f>
        <v>#REF!</v>
      </c>
      <c r="AE136" s="41" t="e">
        <f>+AE41/'FNS Improved - Step 1'!AE41</f>
        <v>#REF!</v>
      </c>
      <c r="AF136" s="41" t="e">
        <f>+AF41/'FNS Improved - Step 1'!AF41</f>
        <v>#REF!</v>
      </c>
      <c r="AG136" s="41" t="e">
        <f>+AG41/'FNS Improved - Step 1'!AG41</f>
        <v>#REF!</v>
      </c>
      <c r="AH136" s="41" t="e">
        <f>+AH41/'FNS Improved - Step 1'!AH41</f>
        <v>#REF!</v>
      </c>
      <c r="AI136" s="41" t="e">
        <f>+AI41/'FNS Improved - Step 1'!AI41</f>
        <v>#REF!</v>
      </c>
      <c r="AJ136" s="41" t="e">
        <f>+AJ41/'FNS Improved - Step 1'!AJ41</f>
        <v>#REF!</v>
      </c>
    </row>
    <row r="137" spans="1:36">
      <c r="A137" s="5">
        <v>38</v>
      </c>
      <c r="B137" s="41" t="e">
        <f>+B42/'FNS Improved - Step 1'!B42</f>
        <v>#REF!</v>
      </c>
      <c r="C137" s="41" t="e">
        <f>+C42/'FNS Improved - Step 1'!C42</f>
        <v>#REF!</v>
      </c>
      <c r="D137" s="41" t="e">
        <f>+D42/'FNS Improved - Step 1'!D42</f>
        <v>#REF!</v>
      </c>
      <c r="E137" s="41" t="e">
        <f>+E42/'FNS Improved - Step 1'!E42</f>
        <v>#REF!</v>
      </c>
      <c r="F137" s="41" t="e">
        <f>+F42/'FNS Improved - Step 1'!F42</f>
        <v>#REF!</v>
      </c>
      <c r="G137" s="41" t="e">
        <f>+G42/'FNS Improved - Step 1'!G42</f>
        <v>#REF!</v>
      </c>
      <c r="H137" s="41" t="e">
        <f>+H42/'FNS Improved - Step 1'!H42</f>
        <v>#REF!</v>
      </c>
      <c r="I137" s="41" t="e">
        <f>+I42/'FNS Improved - Step 1'!I42</f>
        <v>#REF!</v>
      </c>
      <c r="J137" s="41" t="e">
        <f>+J42/'FNS Improved - Step 1'!J42</f>
        <v>#REF!</v>
      </c>
      <c r="K137" s="41" t="e">
        <f>+K42/'FNS Improved - Step 1'!K42</f>
        <v>#REF!</v>
      </c>
      <c r="L137" s="41" t="e">
        <f>+L42/'FNS Improved - Step 1'!L42</f>
        <v>#REF!</v>
      </c>
      <c r="M137" s="41" t="e">
        <f>+M42/'FNS Improved - Step 1'!M42</f>
        <v>#REF!</v>
      </c>
      <c r="N137" s="41" t="e">
        <f>+N42/'FNS Improved - Step 1'!N42</f>
        <v>#REF!</v>
      </c>
      <c r="O137" s="41" t="e">
        <f>+O42/'FNS Improved - Step 1'!O42</f>
        <v>#REF!</v>
      </c>
      <c r="P137" s="41" t="e">
        <f>+P42/'FNS Improved - Step 1'!P42</f>
        <v>#REF!</v>
      </c>
      <c r="Q137" s="41" t="e">
        <f>+Q42/'FNS Improved - Step 1'!Q42</f>
        <v>#REF!</v>
      </c>
      <c r="R137" s="41" t="e">
        <f>+R42/'FNS Improved - Step 1'!R42</f>
        <v>#REF!</v>
      </c>
      <c r="S137" s="41" t="e">
        <f>+S42/'FNS Improved - Step 1'!S42</f>
        <v>#REF!</v>
      </c>
      <c r="T137" s="41" t="e">
        <f>+T42/'FNS Improved - Step 1'!T42</f>
        <v>#REF!</v>
      </c>
      <c r="U137" s="46" t="e">
        <f>+U42/'FNS Improved - Step 1'!U42</f>
        <v>#REF!</v>
      </c>
      <c r="V137" s="41" t="e">
        <f>+V42/'FNS Improved - Step 1'!V42</f>
        <v>#REF!</v>
      </c>
      <c r="W137" s="41" t="e">
        <f>+W42/'FNS Improved - Step 1'!W42</f>
        <v>#REF!</v>
      </c>
      <c r="X137" s="41" t="e">
        <f>+X42/'FNS Improved - Step 1'!X42</f>
        <v>#REF!</v>
      </c>
      <c r="Y137" s="41" t="e">
        <f>+Y42/'FNS Improved - Step 1'!Y42</f>
        <v>#REF!</v>
      </c>
      <c r="Z137" s="41" t="e">
        <f>+Z42/'FNS Improved - Step 1'!Z42</f>
        <v>#REF!</v>
      </c>
      <c r="AA137" s="41" t="e">
        <f>+AA42/'FNS Improved - Step 1'!AA42</f>
        <v>#REF!</v>
      </c>
      <c r="AB137" s="41" t="e">
        <f>+AB42/'FNS Improved - Step 1'!AB42</f>
        <v>#REF!</v>
      </c>
      <c r="AC137" s="41" t="e">
        <f>+AC42/'FNS Improved - Step 1'!AC42</f>
        <v>#REF!</v>
      </c>
      <c r="AD137" s="41" t="e">
        <f>+AD42/'FNS Improved - Step 1'!AD42</f>
        <v>#REF!</v>
      </c>
      <c r="AE137" s="41" t="e">
        <f>+AE42/'FNS Improved - Step 1'!AE42</f>
        <v>#REF!</v>
      </c>
      <c r="AF137" s="41" t="e">
        <f>+AF42/'FNS Improved - Step 1'!AF42</f>
        <v>#REF!</v>
      </c>
      <c r="AG137" s="41" t="e">
        <f>+AG42/'FNS Improved - Step 1'!AG42</f>
        <v>#REF!</v>
      </c>
      <c r="AH137" s="41" t="e">
        <f>+AH42/'FNS Improved - Step 1'!AH42</f>
        <v>#REF!</v>
      </c>
      <c r="AI137" s="41" t="e">
        <f>+AI42/'FNS Improved - Step 1'!AI42</f>
        <v>#REF!</v>
      </c>
      <c r="AJ137" s="41" t="e">
        <f>+AJ42/'FNS Improved - Step 1'!AJ42</f>
        <v>#REF!</v>
      </c>
    </row>
    <row r="138" spans="1:36">
      <c r="A138" s="5">
        <v>39</v>
      </c>
      <c r="B138" s="41" t="e">
        <f>+B43/'FNS Improved - Step 1'!B43</f>
        <v>#REF!</v>
      </c>
      <c r="C138" s="41" t="e">
        <f>+C43/'FNS Improved - Step 1'!C43</f>
        <v>#REF!</v>
      </c>
      <c r="D138" s="41" t="e">
        <f>+D43/'FNS Improved - Step 1'!D43</f>
        <v>#REF!</v>
      </c>
      <c r="E138" s="41" t="e">
        <f>+E43/'FNS Improved - Step 1'!E43</f>
        <v>#REF!</v>
      </c>
      <c r="F138" s="41" t="e">
        <f>+F43/'FNS Improved - Step 1'!F43</f>
        <v>#REF!</v>
      </c>
      <c r="G138" s="41" t="e">
        <f>+G43/'FNS Improved - Step 1'!G43</f>
        <v>#REF!</v>
      </c>
      <c r="H138" s="41" t="e">
        <f>+H43/'FNS Improved - Step 1'!H43</f>
        <v>#REF!</v>
      </c>
      <c r="I138" s="41" t="e">
        <f>+I43/'FNS Improved - Step 1'!I43</f>
        <v>#REF!</v>
      </c>
      <c r="J138" s="41" t="e">
        <f>+J43/'FNS Improved - Step 1'!J43</f>
        <v>#REF!</v>
      </c>
      <c r="K138" s="41" t="e">
        <f>+K43/'FNS Improved - Step 1'!K43</f>
        <v>#REF!</v>
      </c>
      <c r="L138" s="41" t="e">
        <f>+L43/'FNS Improved - Step 1'!L43</f>
        <v>#REF!</v>
      </c>
      <c r="M138" s="41" t="e">
        <f>+M43/'FNS Improved - Step 1'!M43</f>
        <v>#REF!</v>
      </c>
      <c r="N138" s="41" t="e">
        <f>+N43/'FNS Improved - Step 1'!N43</f>
        <v>#REF!</v>
      </c>
      <c r="O138" s="41" t="e">
        <f>+O43/'FNS Improved - Step 1'!O43</f>
        <v>#REF!</v>
      </c>
      <c r="P138" s="41" t="e">
        <f>+P43/'FNS Improved - Step 1'!P43</f>
        <v>#REF!</v>
      </c>
      <c r="Q138" s="41" t="e">
        <f>+Q43/'FNS Improved - Step 1'!Q43</f>
        <v>#REF!</v>
      </c>
      <c r="R138" s="41" t="e">
        <f>+R43/'FNS Improved - Step 1'!R43</f>
        <v>#REF!</v>
      </c>
      <c r="S138" s="41" t="e">
        <f>+S43/'FNS Improved - Step 1'!S43</f>
        <v>#REF!</v>
      </c>
      <c r="T138" s="41" t="e">
        <f>+T43/'FNS Improved - Step 1'!T43</f>
        <v>#REF!</v>
      </c>
      <c r="U138" s="46" t="e">
        <f>+U43/'FNS Improved - Step 1'!U43</f>
        <v>#REF!</v>
      </c>
      <c r="V138" s="41" t="e">
        <f>+V43/'FNS Improved - Step 1'!V43</f>
        <v>#REF!</v>
      </c>
      <c r="W138" s="41" t="e">
        <f>+W43/'FNS Improved - Step 1'!W43</f>
        <v>#REF!</v>
      </c>
      <c r="X138" s="41" t="e">
        <f>+X43/'FNS Improved - Step 1'!X43</f>
        <v>#REF!</v>
      </c>
      <c r="Y138" s="41" t="e">
        <f>+Y43/'FNS Improved - Step 1'!Y43</f>
        <v>#REF!</v>
      </c>
      <c r="Z138" s="41" t="e">
        <f>+Z43/'FNS Improved - Step 1'!Z43</f>
        <v>#REF!</v>
      </c>
      <c r="AA138" s="41" t="e">
        <f>+AA43/'FNS Improved - Step 1'!AA43</f>
        <v>#REF!</v>
      </c>
      <c r="AB138" s="41" t="e">
        <f>+AB43/'FNS Improved - Step 1'!AB43</f>
        <v>#REF!</v>
      </c>
      <c r="AC138" s="41" t="e">
        <f>+AC43/'FNS Improved - Step 1'!AC43</f>
        <v>#REF!</v>
      </c>
      <c r="AD138" s="41" t="e">
        <f>+AD43/'FNS Improved - Step 1'!AD43</f>
        <v>#REF!</v>
      </c>
      <c r="AE138" s="41" t="e">
        <f>+AE43/'FNS Improved - Step 1'!AE43</f>
        <v>#REF!</v>
      </c>
      <c r="AF138" s="41" t="e">
        <f>+AF43/'FNS Improved - Step 1'!AF43</f>
        <v>#REF!</v>
      </c>
      <c r="AG138" s="41" t="e">
        <f>+AG43/'FNS Improved - Step 1'!AG43</f>
        <v>#REF!</v>
      </c>
      <c r="AH138" s="41" t="e">
        <f>+AH43/'FNS Improved - Step 1'!AH43</f>
        <v>#REF!</v>
      </c>
      <c r="AI138" s="41" t="e">
        <f>+AI43/'FNS Improved - Step 1'!AI43</f>
        <v>#REF!</v>
      </c>
      <c r="AJ138" s="41" t="e">
        <f>+AJ43/'FNS Improved - Step 1'!AJ43</f>
        <v>#REF!</v>
      </c>
    </row>
    <row r="139" spans="1:36">
      <c r="A139" s="5">
        <v>40</v>
      </c>
      <c r="B139" s="41" t="e">
        <f>+B44/'FNS Improved - Step 1'!B44</f>
        <v>#REF!</v>
      </c>
      <c r="C139" s="41" t="e">
        <f>+C44/'FNS Improved - Step 1'!C44</f>
        <v>#REF!</v>
      </c>
      <c r="D139" s="41" t="e">
        <f>+D44/'FNS Improved - Step 1'!D44</f>
        <v>#REF!</v>
      </c>
      <c r="E139" s="41" t="e">
        <f>+E44/'FNS Improved - Step 1'!E44</f>
        <v>#REF!</v>
      </c>
      <c r="F139" s="41" t="e">
        <f>+F44/'FNS Improved - Step 1'!F44</f>
        <v>#REF!</v>
      </c>
      <c r="G139" s="41" t="e">
        <f>+G44/'FNS Improved - Step 1'!G44</f>
        <v>#REF!</v>
      </c>
      <c r="H139" s="41" t="e">
        <f>+H44/'FNS Improved - Step 1'!H44</f>
        <v>#REF!</v>
      </c>
      <c r="I139" s="41" t="e">
        <f>+I44/'FNS Improved - Step 1'!I44</f>
        <v>#REF!</v>
      </c>
      <c r="J139" s="41" t="e">
        <f>+J44/'FNS Improved - Step 1'!J44</f>
        <v>#REF!</v>
      </c>
      <c r="K139" s="41" t="e">
        <f>+K44/'FNS Improved - Step 1'!K44</f>
        <v>#REF!</v>
      </c>
      <c r="L139" s="41" t="e">
        <f>+L44/'FNS Improved - Step 1'!L44</f>
        <v>#REF!</v>
      </c>
      <c r="M139" s="41" t="e">
        <f>+M44/'FNS Improved - Step 1'!M44</f>
        <v>#REF!</v>
      </c>
      <c r="N139" s="41" t="e">
        <f>+N44/'FNS Improved - Step 1'!N44</f>
        <v>#REF!</v>
      </c>
      <c r="O139" s="41" t="e">
        <f>+O44/'FNS Improved - Step 1'!O44</f>
        <v>#REF!</v>
      </c>
      <c r="P139" s="41" t="e">
        <f>+P44/'FNS Improved - Step 1'!P44</f>
        <v>#REF!</v>
      </c>
      <c r="Q139" s="41" t="e">
        <f>+Q44/'FNS Improved - Step 1'!Q44</f>
        <v>#REF!</v>
      </c>
      <c r="R139" s="41" t="e">
        <f>+R44/'FNS Improved - Step 1'!R44</f>
        <v>#REF!</v>
      </c>
      <c r="S139" s="41" t="e">
        <f>+S44/'FNS Improved - Step 1'!S44</f>
        <v>#REF!</v>
      </c>
      <c r="T139" s="41" t="e">
        <f>+T44/'FNS Improved - Step 1'!T44</f>
        <v>#REF!</v>
      </c>
      <c r="U139" s="46" t="e">
        <f>+U44/'FNS Improved - Step 1'!U44</f>
        <v>#REF!</v>
      </c>
      <c r="V139" s="41" t="e">
        <f>+V44/'FNS Improved - Step 1'!V44</f>
        <v>#REF!</v>
      </c>
      <c r="W139" s="41" t="e">
        <f>+W44/'FNS Improved - Step 1'!W44</f>
        <v>#REF!</v>
      </c>
      <c r="X139" s="41" t="e">
        <f>+X44/'FNS Improved - Step 1'!X44</f>
        <v>#REF!</v>
      </c>
      <c r="Y139" s="41" t="e">
        <f>+Y44/'FNS Improved - Step 1'!Y44</f>
        <v>#REF!</v>
      </c>
      <c r="Z139" s="41" t="e">
        <f>+Z44/'FNS Improved - Step 1'!Z44</f>
        <v>#REF!</v>
      </c>
      <c r="AA139" s="41" t="e">
        <f>+AA44/'FNS Improved - Step 1'!AA44</f>
        <v>#REF!</v>
      </c>
      <c r="AB139" s="41" t="e">
        <f>+AB44/'FNS Improved - Step 1'!AB44</f>
        <v>#REF!</v>
      </c>
      <c r="AC139" s="41" t="e">
        <f>+AC44/'FNS Improved - Step 1'!AC44</f>
        <v>#REF!</v>
      </c>
      <c r="AD139" s="41" t="e">
        <f>+AD44/'FNS Improved - Step 1'!AD44</f>
        <v>#REF!</v>
      </c>
      <c r="AE139" s="41" t="e">
        <f>+AE44/'FNS Improved - Step 1'!AE44</f>
        <v>#REF!</v>
      </c>
      <c r="AF139" s="41" t="e">
        <f>+AF44/'FNS Improved - Step 1'!AF44</f>
        <v>#REF!</v>
      </c>
      <c r="AG139" s="41" t="e">
        <f>+AG44/'FNS Improved - Step 1'!AG44</f>
        <v>#REF!</v>
      </c>
      <c r="AH139" s="41" t="e">
        <f>+AH44/'FNS Improved - Step 1'!AH44</f>
        <v>#REF!</v>
      </c>
      <c r="AI139" s="41" t="e">
        <f>+AI44/'FNS Improved - Step 1'!AI44</f>
        <v>#REF!</v>
      </c>
      <c r="AJ139" s="41" t="e">
        <f>+AJ44/'FNS Improved - Step 1'!AJ44</f>
        <v>#REF!</v>
      </c>
    </row>
    <row r="140" spans="1:36">
      <c r="A140" s="5">
        <v>41</v>
      </c>
      <c r="B140" s="41" t="e">
        <f>+B45/'FNS Improved - Step 1'!B45</f>
        <v>#REF!</v>
      </c>
      <c r="C140" s="41" t="e">
        <f>+C45/'FNS Improved - Step 1'!C45</f>
        <v>#REF!</v>
      </c>
      <c r="D140" s="41" t="e">
        <f>+D45/'FNS Improved - Step 1'!D45</f>
        <v>#REF!</v>
      </c>
      <c r="E140" s="41" t="e">
        <f>+E45/'FNS Improved - Step 1'!E45</f>
        <v>#REF!</v>
      </c>
      <c r="F140" s="41" t="e">
        <f>+F45/'FNS Improved - Step 1'!F45</f>
        <v>#REF!</v>
      </c>
      <c r="G140" s="41" t="e">
        <f>+G45/'FNS Improved - Step 1'!G45</f>
        <v>#REF!</v>
      </c>
      <c r="H140" s="41" t="e">
        <f>+H45/'FNS Improved - Step 1'!H45</f>
        <v>#REF!</v>
      </c>
      <c r="I140" s="41" t="e">
        <f>+I45/'FNS Improved - Step 1'!I45</f>
        <v>#REF!</v>
      </c>
      <c r="J140" s="41" t="e">
        <f>+J45/'FNS Improved - Step 1'!J45</f>
        <v>#REF!</v>
      </c>
      <c r="K140" s="41" t="e">
        <f>+K45/'FNS Improved - Step 1'!K45</f>
        <v>#REF!</v>
      </c>
      <c r="L140" s="41" t="e">
        <f>+L45/'FNS Improved - Step 1'!L45</f>
        <v>#REF!</v>
      </c>
      <c r="M140" s="41" t="e">
        <f>+M45/'FNS Improved - Step 1'!M45</f>
        <v>#REF!</v>
      </c>
      <c r="N140" s="41" t="e">
        <f>+N45/'FNS Improved - Step 1'!N45</f>
        <v>#REF!</v>
      </c>
      <c r="O140" s="41" t="e">
        <f>+O45/'FNS Improved - Step 1'!O45</f>
        <v>#REF!</v>
      </c>
      <c r="P140" s="41" t="e">
        <f>+P45/'FNS Improved - Step 1'!P45</f>
        <v>#REF!</v>
      </c>
      <c r="Q140" s="41" t="e">
        <f>+Q45/'FNS Improved - Step 1'!Q45</f>
        <v>#REF!</v>
      </c>
      <c r="R140" s="41" t="e">
        <f>+R45/'FNS Improved - Step 1'!R45</f>
        <v>#REF!</v>
      </c>
      <c r="S140" s="41" t="e">
        <f>+S45/'FNS Improved - Step 1'!S45</f>
        <v>#REF!</v>
      </c>
      <c r="T140" s="41" t="e">
        <f>+T45/'FNS Improved - Step 1'!T45</f>
        <v>#REF!</v>
      </c>
      <c r="U140" s="46" t="e">
        <f>+U45/'FNS Improved - Step 1'!U45</f>
        <v>#REF!</v>
      </c>
      <c r="V140" s="41" t="e">
        <f>+V45/'FNS Improved - Step 1'!V45</f>
        <v>#REF!</v>
      </c>
      <c r="W140" s="41" t="e">
        <f>+W45/'FNS Improved - Step 1'!W45</f>
        <v>#REF!</v>
      </c>
      <c r="X140" s="41" t="e">
        <f>+X45/'FNS Improved - Step 1'!X45</f>
        <v>#REF!</v>
      </c>
      <c r="Y140" s="41" t="e">
        <f>+Y45/'FNS Improved - Step 1'!Y45</f>
        <v>#REF!</v>
      </c>
      <c r="Z140" s="41" t="e">
        <f>+Z45/'FNS Improved - Step 1'!Z45</f>
        <v>#REF!</v>
      </c>
      <c r="AA140" s="41" t="e">
        <f>+AA45/'FNS Improved - Step 1'!AA45</f>
        <v>#REF!</v>
      </c>
      <c r="AB140" s="41" t="e">
        <f>+AB45/'FNS Improved - Step 1'!AB45</f>
        <v>#REF!</v>
      </c>
      <c r="AC140" s="41" t="e">
        <f>+AC45/'FNS Improved - Step 1'!AC45</f>
        <v>#REF!</v>
      </c>
      <c r="AD140" s="41" t="e">
        <f>+AD45/'FNS Improved - Step 1'!AD45</f>
        <v>#REF!</v>
      </c>
      <c r="AE140" s="41" t="e">
        <f>+AE45/'FNS Improved - Step 1'!AE45</f>
        <v>#REF!</v>
      </c>
      <c r="AF140" s="41" t="e">
        <f>+AF45/'FNS Improved - Step 1'!AF45</f>
        <v>#REF!</v>
      </c>
      <c r="AG140" s="41" t="e">
        <f>+AG45/'FNS Improved - Step 1'!AG45</f>
        <v>#REF!</v>
      </c>
      <c r="AH140" s="41" t="e">
        <f>+AH45/'FNS Improved - Step 1'!AH45</f>
        <v>#REF!</v>
      </c>
      <c r="AI140" s="41" t="e">
        <f>+AI45/'FNS Improved - Step 1'!AI45</f>
        <v>#REF!</v>
      </c>
      <c r="AJ140" s="41" t="e">
        <f>+AJ45/'FNS Improved - Step 1'!AJ45</f>
        <v>#REF!</v>
      </c>
    </row>
    <row r="141" spans="1:36">
      <c r="A141" s="5">
        <v>42</v>
      </c>
      <c r="B141" s="41" t="e">
        <f>+B46/'FNS Improved - Step 1'!B46</f>
        <v>#REF!</v>
      </c>
      <c r="C141" s="41" t="e">
        <f>+C46/'FNS Improved - Step 1'!C46</f>
        <v>#REF!</v>
      </c>
      <c r="D141" s="41" t="e">
        <f>+D46/'FNS Improved - Step 1'!D46</f>
        <v>#REF!</v>
      </c>
      <c r="E141" s="41" t="e">
        <f>+E46/'FNS Improved - Step 1'!E46</f>
        <v>#REF!</v>
      </c>
      <c r="F141" s="41" t="e">
        <f>+F46/'FNS Improved - Step 1'!F46</f>
        <v>#REF!</v>
      </c>
      <c r="G141" s="41" t="e">
        <f>+G46/'FNS Improved - Step 1'!G46</f>
        <v>#REF!</v>
      </c>
      <c r="H141" s="41" t="e">
        <f>+H46/'FNS Improved - Step 1'!H46</f>
        <v>#REF!</v>
      </c>
      <c r="I141" s="41" t="e">
        <f>+I46/'FNS Improved - Step 1'!I46</f>
        <v>#REF!</v>
      </c>
      <c r="J141" s="41" t="e">
        <f>+J46/'FNS Improved - Step 1'!J46</f>
        <v>#REF!</v>
      </c>
      <c r="K141" s="41" t="e">
        <f>+K46/'FNS Improved - Step 1'!K46</f>
        <v>#REF!</v>
      </c>
      <c r="L141" s="41" t="e">
        <f>+L46/'FNS Improved - Step 1'!L46</f>
        <v>#REF!</v>
      </c>
      <c r="M141" s="41" t="e">
        <f>+M46/'FNS Improved - Step 1'!M46</f>
        <v>#REF!</v>
      </c>
      <c r="N141" s="41" t="e">
        <f>+N46/'FNS Improved - Step 1'!N46</f>
        <v>#REF!</v>
      </c>
      <c r="O141" s="41" t="e">
        <f>+O46/'FNS Improved - Step 1'!O46</f>
        <v>#REF!</v>
      </c>
      <c r="P141" s="41" t="e">
        <f>+P46/'FNS Improved - Step 1'!P46</f>
        <v>#REF!</v>
      </c>
      <c r="Q141" s="41" t="e">
        <f>+Q46/'FNS Improved - Step 1'!Q46</f>
        <v>#REF!</v>
      </c>
      <c r="R141" s="41" t="e">
        <f>+R46/'FNS Improved - Step 1'!R46</f>
        <v>#REF!</v>
      </c>
      <c r="S141" s="41" t="e">
        <f>+S46/'FNS Improved - Step 1'!S46</f>
        <v>#REF!</v>
      </c>
      <c r="T141" s="41" t="e">
        <f>+T46/'FNS Improved - Step 1'!T46</f>
        <v>#REF!</v>
      </c>
      <c r="U141" s="46" t="e">
        <f>+U46/'FNS Improved - Step 1'!U46</f>
        <v>#REF!</v>
      </c>
      <c r="V141" s="41" t="e">
        <f>+V46/'FNS Improved - Step 1'!V46</f>
        <v>#REF!</v>
      </c>
      <c r="W141" s="41" t="e">
        <f>+W46/'FNS Improved - Step 1'!W46</f>
        <v>#REF!</v>
      </c>
      <c r="X141" s="41" t="e">
        <f>+X46/'FNS Improved - Step 1'!X46</f>
        <v>#REF!</v>
      </c>
      <c r="Y141" s="41" t="e">
        <f>+Y46/'FNS Improved - Step 1'!Y46</f>
        <v>#REF!</v>
      </c>
      <c r="Z141" s="41" t="e">
        <f>+Z46/'FNS Improved - Step 1'!Z46</f>
        <v>#REF!</v>
      </c>
      <c r="AA141" s="41" t="e">
        <f>+AA46/'FNS Improved - Step 1'!AA46</f>
        <v>#REF!</v>
      </c>
      <c r="AB141" s="41" t="e">
        <f>+AB46/'FNS Improved - Step 1'!AB46</f>
        <v>#REF!</v>
      </c>
      <c r="AC141" s="41" t="e">
        <f>+AC46/'FNS Improved - Step 1'!AC46</f>
        <v>#REF!</v>
      </c>
      <c r="AD141" s="41" t="e">
        <f>+AD46/'FNS Improved - Step 1'!AD46</f>
        <v>#REF!</v>
      </c>
      <c r="AE141" s="41" t="e">
        <f>+AE46/'FNS Improved - Step 1'!AE46</f>
        <v>#REF!</v>
      </c>
      <c r="AF141" s="41" t="e">
        <f>+AF46/'FNS Improved - Step 1'!AF46</f>
        <v>#REF!</v>
      </c>
      <c r="AG141" s="41" t="e">
        <f>+AG46/'FNS Improved - Step 1'!AG46</f>
        <v>#REF!</v>
      </c>
      <c r="AH141" s="41" t="e">
        <f>+AH46/'FNS Improved - Step 1'!AH46</f>
        <v>#REF!</v>
      </c>
      <c r="AI141" s="41" t="e">
        <f>+AI46/'FNS Improved - Step 1'!AI46</f>
        <v>#REF!</v>
      </c>
      <c r="AJ141" s="41" t="e">
        <f>+AJ46/'FNS Improved - Step 1'!AJ46</f>
        <v>#REF!</v>
      </c>
    </row>
    <row r="142" spans="1:36">
      <c r="A142" s="5">
        <v>43</v>
      </c>
      <c r="B142" s="41" t="e">
        <f>+B47/'FNS Improved - Step 1'!B47</f>
        <v>#REF!</v>
      </c>
      <c r="C142" s="41" t="e">
        <f>+C47/'FNS Improved - Step 1'!C47</f>
        <v>#REF!</v>
      </c>
      <c r="D142" s="41" t="e">
        <f>+D47/'FNS Improved - Step 1'!D47</f>
        <v>#REF!</v>
      </c>
      <c r="E142" s="41" t="e">
        <f>+E47/'FNS Improved - Step 1'!E47</f>
        <v>#REF!</v>
      </c>
      <c r="F142" s="41" t="e">
        <f>+F47/'FNS Improved - Step 1'!F47</f>
        <v>#REF!</v>
      </c>
      <c r="G142" s="41" t="e">
        <f>+G47/'FNS Improved - Step 1'!G47</f>
        <v>#REF!</v>
      </c>
      <c r="H142" s="41" t="e">
        <f>+H47/'FNS Improved - Step 1'!H47</f>
        <v>#REF!</v>
      </c>
      <c r="I142" s="41" t="e">
        <f>+I47/'FNS Improved - Step 1'!I47</f>
        <v>#REF!</v>
      </c>
      <c r="J142" s="41" t="e">
        <f>+J47/'FNS Improved - Step 1'!J47</f>
        <v>#REF!</v>
      </c>
      <c r="K142" s="41" t="e">
        <f>+K47/'FNS Improved - Step 1'!K47</f>
        <v>#REF!</v>
      </c>
      <c r="L142" s="41" t="e">
        <f>+L47/'FNS Improved - Step 1'!L47</f>
        <v>#REF!</v>
      </c>
      <c r="M142" s="41" t="e">
        <f>+M47/'FNS Improved - Step 1'!M47</f>
        <v>#REF!</v>
      </c>
      <c r="N142" s="41" t="e">
        <f>+N47/'FNS Improved - Step 1'!N47</f>
        <v>#REF!</v>
      </c>
      <c r="O142" s="41" t="e">
        <f>+O47/'FNS Improved - Step 1'!O47</f>
        <v>#REF!</v>
      </c>
      <c r="P142" s="41" t="e">
        <f>+P47/'FNS Improved - Step 1'!P47</f>
        <v>#REF!</v>
      </c>
      <c r="Q142" s="41" t="e">
        <f>+Q47/'FNS Improved - Step 1'!Q47</f>
        <v>#REF!</v>
      </c>
      <c r="R142" s="41" t="e">
        <f>+R47/'FNS Improved - Step 1'!R47</f>
        <v>#REF!</v>
      </c>
      <c r="S142" s="41" t="e">
        <f>+S47/'FNS Improved - Step 1'!S47</f>
        <v>#REF!</v>
      </c>
      <c r="T142" s="41" t="e">
        <f>+T47/'FNS Improved - Step 1'!T47</f>
        <v>#REF!</v>
      </c>
      <c r="U142" s="46" t="e">
        <f>+U47/'FNS Improved - Step 1'!U47</f>
        <v>#REF!</v>
      </c>
      <c r="V142" s="41" t="e">
        <f>+V47/'FNS Improved - Step 1'!V47</f>
        <v>#REF!</v>
      </c>
      <c r="W142" s="41" t="e">
        <f>+W47/'FNS Improved - Step 1'!W47</f>
        <v>#REF!</v>
      </c>
      <c r="X142" s="41" t="e">
        <f>+X47/'FNS Improved - Step 1'!X47</f>
        <v>#REF!</v>
      </c>
      <c r="Y142" s="41" t="e">
        <f>+Y47/'FNS Improved - Step 1'!Y47</f>
        <v>#REF!</v>
      </c>
      <c r="Z142" s="41" t="e">
        <f>+Z47/'FNS Improved - Step 1'!Z47</f>
        <v>#REF!</v>
      </c>
      <c r="AA142" s="41" t="e">
        <f>+AA47/'FNS Improved - Step 1'!AA47</f>
        <v>#REF!</v>
      </c>
      <c r="AB142" s="41" t="e">
        <f>+AB47/'FNS Improved - Step 1'!AB47</f>
        <v>#REF!</v>
      </c>
      <c r="AC142" s="41" t="e">
        <f>+AC47/'FNS Improved - Step 1'!AC47</f>
        <v>#REF!</v>
      </c>
      <c r="AD142" s="41" t="e">
        <f>+AD47/'FNS Improved - Step 1'!AD47</f>
        <v>#REF!</v>
      </c>
      <c r="AE142" s="41" t="e">
        <f>+AE47/'FNS Improved - Step 1'!AE47</f>
        <v>#REF!</v>
      </c>
      <c r="AF142" s="41" t="e">
        <f>+AF47/'FNS Improved - Step 1'!AF47</f>
        <v>#REF!</v>
      </c>
      <c r="AG142" s="41" t="e">
        <f>+AG47/'FNS Improved - Step 1'!AG47</f>
        <v>#REF!</v>
      </c>
      <c r="AH142" s="41" t="e">
        <f>+AH47/'FNS Improved - Step 1'!AH47</f>
        <v>#REF!</v>
      </c>
      <c r="AI142" s="41" t="e">
        <f>+AI47/'FNS Improved - Step 1'!AI47</f>
        <v>#REF!</v>
      </c>
      <c r="AJ142" s="41" t="e">
        <f>+AJ47/'FNS Improved - Step 1'!AJ47</f>
        <v>#REF!</v>
      </c>
    </row>
    <row r="143" spans="1:36">
      <c r="A143" s="5">
        <v>44</v>
      </c>
      <c r="B143" s="41" t="e">
        <f>+B48/'FNS Improved - Step 1'!B48</f>
        <v>#REF!</v>
      </c>
      <c r="C143" s="41" t="e">
        <f>+C48/'FNS Improved - Step 1'!C48</f>
        <v>#REF!</v>
      </c>
      <c r="D143" s="41" t="e">
        <f>+D48/'FNS Improved - Step 1'!D48</f>
        <v>#REF!</v>
      </c>
      <c r="E143" s="41" t="e">
        <f>+E48/'FNS Improved - Step 1'!E48</f>
        <v>#REF!</v>
      </c>
      <c r="F143" s="41" t="e">
        <f>+F48/'FNS Improved - Step 1'!F48</f>
        <v>#REF!</v>
      </c>
      <c r="G143" s="41" t="e">
        <f>+G48/'FNS Improved - Step 1'!G48</f>
        <v>#REF!</v>
      </c>
      <c r="H143" s="41" t="e">
        <f>+H48/'FNS Improved - Step 1'!H48</f>
        <v>#REF!</v>
      </c>
      <c r="I143" s="41" t="e">
        <f>+I48/'FNS Improved - Step 1'!I48</f>
        <v>#REF!</v>
      </c>
      <c r="J143" s="41" t="e">
        <f>+J48/'FNS Improved - Step 1'!J48</f>
        <v>#REF!</v>
      </c>
      <c r="K143" s="41" t="e">
        <f>+K48/'FNS Improved - Step 1'!K48</f>
        <v>#REF!</v>
      </c>
      <c r="L143" s="41" t="e">
        <f>+L48/'FNS Improved - Step 1'!L48</f>
        <v>#REF!</v>
      </c>
      <c r="M143" s="41" t="e">
        <f>+M48/'FNS Improved - Step 1'!M48</f>
        <v>#REF!</v>
      </c>
      <c r="N143" s="41" t="e">
        <f>+N48/'FNS Improved - Step 1'!N48</f>
        <v>#REF!</v>
      </c>
      <c r="O143" s="41" t="e">
        <f>+O48/'FNS Improved - Step 1'!O48</f>
        <v>#REF!</v>
      </c>
      <c r="P143" s="41" t="e">
        <f>+P48/'FNS Improved - Step 1'!P48</f>
        <v>#REF!</v>
      </c>
      <c r="Q143" s="41" t="e">
        <f>+Q48/'FNS Improved - Step 1'!Q48</f>
        <v>#REF!</v>
      </c>
      <c r="R143" s="41" t="e">
        <f>+R48/'FNS Improved - Step 1'!R48</f>
        <v>#REF!</v>
      </c>
      <c r="S143" s="41" t="e">
        <f>+S48/'FNS Improved - Step 1'!S48</f>
        <v>#REF!</v>
      </c>
      <c r="T143" s="41" t="e">
        <f>+T48/'FNS Improved - Step 1'!T48</f>
        <v>#REF!</v>
      </c>
      <c r="U143" s="46" t="e">
        <f>+U48/'FNS Improved - Step 1'!U48</f>
        <v>#REF!</v>
      </c>
      <c r="V143" s="41" t="e">
        <f>+V48/'FNS Improved - Step 1'!V48</f>
        <v>#REF!</v>
      </c>
      <c r="W143" s="41" t="e">
        <f>+W48/'FNS Improved - Step 1'!W48</f>
        <v>#REF!</v>
      </c>
      <c r="X143" s="41" t="e">
        <f>+X48/'FNS Improved - Step 1'!X48</f>
        <v>#REF!</v>
      </c>
      <c r="Y143" s="41" t="e">
        <f>+Y48/'FNS Improved - Step 1'!Y48</f>
        <v>#REF!</v>
      </c>
      <c r="Z143" s="41" t="e">
        <f>+Z48/'FNS Improved - Step 1'!Z48</f>
        <v>#REF!</v>
      </c>
      <c r="AA143" s="41" t="e">
        <f>+AA48/'FNS Improved - Step 1'!AA48</f>
        <v>#REF!</v>
      </c>
      <c r="AB143" s="41" t="e">
        <f>+AB48/'FNS Improved - Step 1'!AB48</f>
        <v>#REF!</v>
      </c>
      <c r="AC143" s="41" t="e">
        <f>+AC48/'FNS Improved - Step 1'!AC48</f>
        <v>#REF!</v>
      </c>
      <c r="AD143" s="41" t="e">
        <f>+AD48/'FNS Improved - Step 1'!AD48</f>
        <v>#REF!</v>
      </c>
      <c r="AE143" s="41" t="e">
        <f>+AE48/'FNS Improved - Step 1'!AE48</f>
        <v>#REF!</v>
      </c>
      <c r="AF143" s="41" t="e">
        <f>+AF48/'FNS Improved - Step 1'!AF48</f>
        <v>#REF!</v>
      </c>
      <c r="AG143" s="41" t="e">
        <f>+AG48/'FNS Improved - Step 1'!AG48</f>
        <v>#REF!</v>
      </c>
      <c r="AH143" s="41" t="e">
        <f>+AH48/'FNS Improved - Step 1'!AH48</f>
        <v>#REF!</v>
      </c>
      <c r="AI143" s="41" t="e">
        <f>+AI48/'FNS Improved - Step 1'!AI48</f>
        <v>#REF!</v>
      </c>
      <c r="AJ143" s="41" t="e">
        <f>+AJ48/'FNS Improved - Step 1'!AJ48</f>
        <v>#REF!</v>
      </c>
    </row>
    <row r="144" spans="1:36">
      <c r="A144" s="5">
        <v>45</v>
      </c>
      <c r="B144" s="41" t="e">
        <f>+B49/'FNS Improved - Step 1'!B49</f>
        <v>#REF!</v>
      </c>
      <c r="C144" s="41" t="e">
        <f>+C49/'FNS Improved - Step 1'!C49</f>
        <v>#REF!</v>
      </c>
      <c r="D144" s="41" t="e">
        <f>+D49/'FNS Improved - Step 1'!D49</f>
        <v>#REF!</v>
      </c>
      <c r="E144" s="41" t="e">
        <f>+E49/'FNS Improved - Step 1'!E49</f>
        <v>#REF!</v>
      </c>
      <c r="F144" s="41" t="e">
        <f>+F49/'FNS Improved - Step 1'!F49</f>
        <v>#REF!</v>
      </c>
      <c r="G144" s="41" t="e">
        <f>+G49/'FNS Improved - Step 1'!G49</f>
        <v>#REF!</v>
      </c>
      <c r="H144" s="41" t="e">
        <f>+H49/'FNS Improved - Step 1'!H49</f>
        <v>#REF!</v>
      </c>
      <c r="I144" s="41" t="e">
        <f>+I49/'FNS Improved - Step 1'!I49</f>
        <v>#REF!</v>
      </c>
      <c r="J144" s="41" t="e">
        <f>+J49/'FNS Improved - Step 1'!J49</f>
        <v>#REF!</v>
      </c>
      <c r="K144" s="41" t="e">
        <f>+K49/'FNS Improved - Step 1'!K49</f>
        <v>#REF!</v>
      </c>
      <c r="L144" s="41" t="e">
        <f>+L49/'FNS Improved - Step 1'!L49</f>
        <v>#REF!</v>
      </c>
      <c r="M144" s="41" t="e">
        <f>+M49/'FNS Improved - Step 1'!M49</f>
        <v>#REF!</v>
      </c>
      <c r="N144" s="41" t="e">
        <f>+N49/'FNS Improved - Step 1'!N49</f>
        <v>#REF!</v>
      </c>
      <c r="O144" s="41" t="e">
        <f>+O49/'FNS Improved - Step 1'!O49</f>
        <v>#REF!</v>
      </c>
      <c r="P144" s="41" t="e">
        <f>+P49/'FNS Improved - Step 1'!P49</f>
        <v>#REF!</v>
      </c>
      <c r="Q144" s="41" t="e">
        <f>+Q49/'FNS Improved - Step 1'!Q49</f>
        <v>#REF!</v>
      </c>
      <c r="R144" s="41" t="e">
        <f>+R49/'FNS Improved - Step 1'!R49</f>
        <v>#REF!</v>
      </c>
      <c r="S144" s="41" t="e">
        <f>+S49/'FNS Improved - Step 1'!S49</f>
        <v>#REF!</v>
      </c>
      <c r="T144" s="41" t="e">
        <f>+T49/'FNS Improved - Step 1'!T49</f>
        <v>#REF!</v>
      </c>
      <c r="U144" s="46" t="e">
        <f>+U49/'FNS Improved - Step 1'!U49</f>
        <v>#REF!</v>
      </c>
      <c r="V144" s="41" t="e">
        <f>+V49/'FNS Improved - Step 1'!V49</f>
        <v>#REF!</v>
      </c>
      <c r="W144" s="41" t="e">
        <f>+W49/'FNS Improved - Step 1'!W49</f>
        <v>#REF!</v>
      </c>
      <c r="X144" s="41" t="e">
        <f>+X49/'FNS Improved - Step 1'!X49</f>
        <v>#REF!</v>
      </c>
      <c r="Y144" s="41" t="e">
        <f>+Y49/'FNS Improved - Step 1'!Y49</f>
        <v>#REF!</v>
      </c>
      <c r="Z144" s="41" t="e">
        <f>+Z49/'FNS Improved - Step 1'!Z49</f>
        <v>#REF!</v>
      </c>
      <c r="AA144" s="41" t="e">
        <f>+AA49/'FNS Improved - Step 1'!AA49</f>
        <v>#REF!</v>
      </c>
      <c r="AB144" s="41" t="e">
        <f>+AB49/'FNS Improved - Step 1'!AB49</f>
        <v>#REF!</v>
      </c>
      <c r="AC144" s="41" t="e">
        <f>+AC49/'FNS Improved - Step 1'!AC49</f>
        <v>#REF!</v>
      </c>
      <c r="AD144" s="41" t="e">
        <f>+AD49/'FNS Improved - Step 1'!AD49</f>
        <v>#REF!</v>
      </c>
      <c r="AE144" s="41" t="e">
        <f>+AE49/'FNS Improved - Step 1'!AE49</f>
        <v>#REF!</v>
      </c>
      <c r="AF144" s="41" t="e">
        <f>+AF49/'FNS Improved - Step 1'!AF49</f>
        <v>#REF!</v>
      </c>
      <c r="AG144" s="41" t="e">
        <f>+AG49/'FNS Improved - Step 1'!AG49</f>
        <v>#REF!</v>
      </c>
      <c r="AH144" s="41" t="e">
        <f>+AH49/'FNS Improved - Step 1'!AH49</f>
        <v>#REF!</v>
      </c>
      <c r="AI144" s="41" t="e">
        <f>+AI49/'FNS Improved - Step 1'!AI49</f>
        <v>#REF!</v>
      </c>
      <c r="AJ144" s="41" t="e">
        <f>+AJ49/'FNS Improved - Step 1'!AJ49</f>
        <v>#REF!</v>
      </c>
    </row>
    <row r="145" spans="1:36">
      <c r="A145" s="5">
        <v>46</v>
      </c>
      <c r="B145" s="41" t="e">
        <f>+B50/'FNS Improved - Step 1'!B50</f>
        <v>#REF!</v>
      </c>
      <c r="C145" s="41" t="e">
        <f>+C50/'FNS Improved - Step 1'!C50</f>
        <v>#REF!</v>
      </c>
      <c r="D145" s="41" t="e">
        <f>+D50/'FNS Improved - Step 1'!D50</f>
        <v>#REF!</v>
      </c>
      <c r="E145" s="41" t="e">
        <f>+E50/'FNS Improved - Step 1'!E50</f>
        <v>#REF!</v>
      </c>
      <c r="F145" s="41" t="e">
        <f>+F50/'FNS Improved - Step 1'!F50</f>
        <v>#REF!</v>
      </c>
      <c r="G145" s="41" t="e">
        <f>+G50/'FNS Improved - Step 1'!G50</f>
        <v>#REF!</v>
      </c>
      <c r="H145" s="41" t="e">
        <f>+H50/'FNS Improved - Step 1'!H50</f>
        <v>#REF!</v>
      </c>
      <c r="I145" s="41" t="e">
        <f>+I50/'FNS Improved - Step 1'!I50</f>
        <v>#REF!</v>
      </c>
      <c r="J145" s="41" t="e">
        <f>+J50/'FNS Improved - Step 1'!J50</f>
        <v>#REF!</v>
      </c>
      <c r="K145" s="41" t="e">
        <f>+K50/'FNS Improved - Step 1'!K50</f>
        <v>#REF!</v>
      </c>
      <c r="L145" s="41" t="e">
        <f>+L50/'FNS Improved - Step 1'!L50</f>
        <v>#REF!</v>
      </c>
      <c r="M145" s="41" t="e">
        <f>+M50/'FNS Improved - Step 1'!M50</f>
        <v>#REF!</v>
      </c>
      <c r="N145" s="41" t="e">
        <f>+N50/'FNS Improved - Step 1'!N50</f>
        <v>#REF!</v>
      </c>
      <c r="O145" s="41" t="e">
        <f>+O50/'FNS Improved - Step 1'!O50</f>
        <v>#REF!</v>
      </c>
      <c r="P145" s="41" t="e">
        <f>+P50/'FNS Improved - Step 1'!P50</f>
        <v>#REF!</v>
      </c>
      <c r="Q145" s="41" t="e">
        <f>+Q50/'FNS Improved - Step 1'!Q50</f>
        <v>#REF!</v>
      </c>
      <c r="R145" s="41" t="e">
        <f>+R50/'FNS Improved - Step 1'!R50</f>
        <v>#REF!</v>
      </c>
      <c r="S145" s="41" t="e">
        <f>+S50/'FNS Improved - Step 1'!S50</f>
        <v>#REF!</v>
      </c>
      <c r="T145" s="41" t="e">
        <f>+T50/'FNS Improved - Step 1'!T50</f>
        <v>#REF!</v>
      </c>
      <c r="U145" s="46" t="e">
        <f>+U50/'FNS Improved - Step 1'!U50</f>
        <v>#REF!</v>
      </c>
      <c r="V145" s="41" t="e">
        <f>+V50/'FNS Improved - Step 1'!V50</f>
        <v>#REF!</v>
      </c>
      <c r="W145" s="41" t="e">
        <f>+W50/'FNS Improved - Step 1'!W50</f>
        <v>#REF!</v>
      </c>
      <c r="X145" s="41" t="e">
        <f>+X50/'FNS Improved - Step 1'!X50</f>
        <v>#REF!</v>
      </c>
      <c r="Y145" s="41" t="e">
        <f>+Y50/'FNS Improved - Step 1'!Y50</f>
        <v>#REF!</v>
      </c>
      <c r="Z145" s="41" t="e">
        <f>+Z50/'FNS Improved - Step 1'!Z50</f>
        <v>#REF!</v>
      </c>
      <c r="AA145" s="41" t="e">
        <f>+AA50/'FNS Improved - Step 1'!AA50</f>
        <v>#REF!</v>
      </c>
      <c r="AB145" s="41" t="e">
        <f>+AB50/'FNS Improved - Step 1'!AB50</f>
        <v>#REF!</v>
      </c>
      <c r="AC145" s="41" t="e">
        <f>+AC50/'FNS Improved - Step 1'!AC50</f>
        <v>#REF!</v>
      </c>
      <c r="AD145" s="41" t="e">
        <f>+AD50/'FNS Improved - Step 1'!AD50</f>
        <v>#REF!</v>
      </c>
      <c r="AE145" s="41" t="e">
        <f>+AE50/'FNS Improved - Step 1'!AE50</f>
        <v>#REF!</v>
      </c>
      <c r="AF145" s="41" t="e">
        <f>+AF50/'FNS Improved - Step 1'!AF50</f>
        <v>#REF!</v>
      </c>
      <c r="AG145" s="41" t="e">
        <f>+AG50/'FNS Improved - Step 1'!AG50</f>
        <v>#REF!</v>
      </c>
      <c r="AH145" s="41" t="e">
        <f>+AH50/'FNS Improved - Step 1'!AH50</f>
        <v>#REF!</v>
      </c>
      <c r="AI145" s="41" t="e">
        <f>+AI50/'FNS Improved - Step 1'!AI50</f>
        <v>#REF!</v>
      </c>
      <c r="AJ145" s="41" t="e">
        <f>+AJ50/'FNS Improved - Step 1'!AJ50</f>
        <v>#REF!</v>
      </c>
    </row>
    <row r="146" spans="1:36">
      <c r="A146" s="5">
        <v>47</v>
      </c>
      <c r="B146" s="41" t="e">
        <f>+B51/'FNS Improved - Step 1'!B51</f>
        <v>#REF!</v>
      </c>
      <c r="C146" s="41" t="e">
        <f>+C51/'FNS Improved - Step 1'!C51</f>
        <v>#REF!</v>
      </c>
      <c r="D146" s="41" t="e">
        <f>+D51/'FNS Improved - Step 1'!D51</f>
        <v>#REF!</v>
      </c>
      <c r="E146" s="41" t="e">
        <f>+E51/'FNS Improved - Step 1'!E51</f>
        <v>#REF!</v>
      </c>
      <c r="F146" s="41" t="e">
        <f>+F51/'FNS Improved - Step 1'!F51</f>
        <v>#REF!</v>
      </c>
      <c r="G146" s="41" t="e">
        <f>+G51/'FNS Improved - Step 1'!G51</f>
        <v>#REF!</v>
      </c>
      <c r="H146" s="41" t="e">
        <f>+H51/'FNS Improved - Step 1'!H51</f>
        <v>#REF!</v>
      </c>
      <c r="I146" s="41" t="e">
        <f>+I51/'FNS Improved - Step 1'!I51</f>
        <v>#REF!</v>
      </c>
      <c r="J146" s="41" t="e">
        <f>+J51/'FNS Improved - Step 1'!J51</f>
        <v>#REF!</v>
      </c>
      <c r="K146" s="41" t="e">
        <f>+K51/'FNS Improved - Step 1'!K51</f>
        <v>#REF!</v>
      </c>
      <c r="L146" s="41" t="e">
        <f>+L51/'FNS Improved - Step 1'!L51</f>
        <v>#REF!</v>
      </c>
      <c r="M146" s="41" t="e">
        <f>+M51/'FNS Improved - Step 1'!M51</f>
        <v>#REF!</v>
      </c>
      <c r="N146" s="41" t="e">
        <f>+N51/'FNS Improved - Step 1'!N51</f>
        <v>#REF!</v>
      </c>
      <c r="O146" s="41" t="e">
        <f>+O51/'FNS Improved - Step 1'!O51</f>
        <v>#REF!</v>
      </c>
      <c r="P146" s="48" t="e">
        <f>+P51/'FNS Improved - Step 1'!P51</f>
        <v>#REF!</v>
      </c>
      <c r="Q146" s="41" t="e">
        <f>+Q51/'FNS Improved - Step 1'!Q51</f>
        <v>#REF!</v>
      </c>
      <c r="R146" s="41" t="e">
        <f>+R51/'FNS Improved - Step 1'!R51</f>
        <v>#REF!</v>
      </c>
      <c r="S146" s="41" t="e">
        <f>+S51/'FNS Improved - Step 1'!S51</f>
        <v>#REF!</v>
      </c>
      <c r="T146" s="41" t="e">
        <f>+T51/'FNS Improved - Step 1'!T51</f>
        <v>#REF!</v>
      </c>
      <c r="U146" s="46" t="e">
        <f>+U51/'FNS Improved - Step 1'!U51</f>
        <v>#REF!</v>
      </c>
      <c r="V146" s="41" t="e">
        <f>+V51/'FNS Improved - Step 1'!V51</f>
        <v>#REF!</v>
      </c>
      <c r="W146" s="41" t="e">
        <f>+W51/'FNS Improved - Step 1'!W51</f>
        <v>#REF!</v>
      </c>
      <c r="X146" s="41" t="e">
        <f>+X51/'FNS Improved - Step 1'!X51</f>
        <v>#REF!</v>
      </c>
      <c r="Y146" s="41" t="e">
        <f>+Y51/'FNS Improved - Step 1'!Y51</f>
        <v>#REF!</v>
      </c>
      <c r="Z146" s="41" t="e">
        <f>+Z51/'FNS Improved - Step 1'!Z51</f>
        <v>#REF!</v>
      </c>
      <c r="AA146" s="41" t="e">
        <f>+AA51/'FNS Improved - Step 1'!AA51</f>
        <v>#REF!</v>
      </c>
      <c r="AB146" s="41" t="e">
        <f>+AB51/'FNS Improved - Step 1'!AB51</f>
        <v>#REF!</v>
      </c>
      <c r="AC146" s="41" t="e">
        <f>+AC51/'FNS Improved - Step 1'!AC51</f>
        <v>#REF!</v>
      </c>
      <c r="AD146" s="41" t="e">
        <f>+AD51/'FNS Improved - Step 1'!AD51</f>
        <v>#REF!</v>
      </c>
      <c r="AE146" s="41" t="e">
        <f>+AE51/'FNS Improved - Step 1'!AE51</f>
        <v>#REF!</v>
      </c>
      <c r="AF146" s="41" t="e">
        <f>+AF51/'FNS Improved - Step 1'!AF51</f>
        <v>#REF!</v>
      </c>
      <c r="AG146" s="41" t="e">
        <f>+AG51/'FNS Improved - Step 1'!AG51</f>
        <v>#REF!</v>
      </c>
      <c r="AH146" s="41" t="e">
        <f>+AH51/'FNS Improved - Step 1'!AH51</f>
        <v>#REF!</v>
      </c>
      <c r="AI146" s="41" t="e">
        <f>+AI51/'FNS Improved - Step 1'!AI51</f>
        <v>#REF!</v>
      </c>
      <c r="AJ146" s="41" t="e">
        <f>+AJ51/'FNS Improved - Step 1'!AJ51</f>
        <v>#REF!</v>
      </c>
    </row>
    <row r="147" spans="1:36">
      <c r="A147" s="5">
        <v>48</v>
      </c>
      <c r="B147" s="49" t="e">
        <f>+B52/'FNS Improved - Step 1'!B52</f>
        <v>#REF!</v>
      </c>
      <c r="C147" s="41" t="e">
        <f>+C52/'FNS Improved - Step 1'!C52</f>
        <v>#REF!</v>
      </c>
      <c r="D147" s="43" t="e">
        <f>+D52/'FNS Improved - Step 1'!D52</f>
        <v>#REF!</v>
      </c>
      <c r="E147" s="43" t="e">
        <f>+E52/'FNS Improved - Step 1'!E52</f>
        <v>#REF!</v>
      </c>
      <c r="F147" s="43" t="e">
        <f>+F52/'FNS Improved - Step 1'!F52</f>
        <v>#REF!</v>
      </c>
      <c r="G147" s="43" t="e">
        <f>+G52/'FNS Improved - Step 1'!G52</f>
        <v>#REF!</v>
      </c>
      <c r="H147" s="43" t="e">
        <f>+H52/'FNS Improved - Step 1'!H52</f>
        <v>#REF!</v>
      </c>
      <c r="I147" s="43" t="e">
        <f>+I52/'FNS Improved - Step 1'!I52</f>
        <v>#REF!</v>
      </c>
      <c r="J147" s="43" t="e">
        <f>+J52/'FNS Improved - Step 1'!J52</f>
        <v>#REF!</v>
      </c>
      <c r="K147" s="43" t="e">
        <f>+K52/'FNS Improved - Step 1'!K52</f>
        <v>#REF!</v>
      </c>
      <c r="L147" s="43" t="e">
        <f>+L52/'FNS Improved - Step 1'!L52</f>
        <v>#REF!</v>
      </c>
      <c r="M147" s="43" t="e">
        <f>+M52/'FNS Improved - Step 1'!M52</f>
        <v>#REF!</v>
      </c>
      <c r="N147" s="43" t="e">
        <f>+N52/'FNS Improved - Step 1'!N52</f>
        <v>#REF!</v>
      </c>
      <c r="O147" s="43" t="e">
        <f>+O52/'FNS Improved - Step 1'!O52</f>
        <v>#REF!</v>
      </c>
      <c r="P147" s="43" t="e">
        <f>+P52/'FNS Improved - Step 1'!P52</f>
        <v>#REF!</v>
      </c>
      <c r="Q147" s="43" t="e">
        <f>+Q52/'FNS Improved - Step 1'!Q52</f>
        <v>#REF!</v>
      </c>
      <c r="R147" s="43" t="e">
        <f>+R52/'FNS Improved - Step 1'!R52</f>
        <v>#REF!</v>
      </c>
      <c r="S147" s="43" t="e">
        <f>+S52/'FNS Improved - Step 1'!S52</f>
        <v>#REF!</v>
      </c>
      <c r="T147" s="43" t="e">
        <f>+T52/'FNS Improved - Step 1'!T52</f>
        <v>#REF!</v>
      </c>
      <c r="U147" s="46" t="e">
        <f>+U52/'FNS Improved - Step 1'!U52</f>
        <v>#REF!</v>
      </c>
      <c r="V147" s="41" t="e">
        <f>+V52/'FNS Improved - Step 1'!V52</f>
        <v>#REF!</v>
      </c>
      <c r="W147" s="41" t="e">
        <f>+W52/'FNS Improved - Step 1'!W52</f>
        <v>#REF!</v>
      </c>
      <c r="X147" s="41" t="e">
        <f>+X52/'FNS Improved - Step 1'!X52</f>
        <v>#REF!</v>
      </c>
      <c r="Y147" s="41" t="e">
        <f>+Y52/'FNS Improved - Step 1'!Y52</f>
        <v>#REF!</v>
      </c>
      <c r="Z147" s="41" t="e">
        <f>+Z52/'FNS Improved - Step 1'!Z52</f>
        <v>#REF!</v>
      </c>
      <c r="AA147" s="41" t="e">
        <f>+AA52/'FNS Improved - Step 1'!AA52</f>
        <v>#REF!</v>
      </c>
      <c r="AB147" s="41" t="e">
        <f>+AB52/'FNS Improved - Step 1'!AB52</f>
        <v>#REF!</v>
      </c>
      <c r="AC147" s="41" t="e">
        <f>+AC52/'FNS Improved - Step 1'!AC52</f>
        <v>#REF!</v>
      </c>
      <c r="AD147" s="41" t="e">
        <f>+AD52/'FNS Improved - Step 1'!AD52</f>
        <v>#REF!</v>
      </c>
      <c r="AE147" s="41" t="e">
        <f>+AE52/'FNS Improved - Step 1'!AE52</f>
        <v>#REF!</v>
      </c>
      <c r="AF147" s="41" t="e">
        <f>+AF52/'FNS Improved - Step 1'!AF52</f>
        <v>#REF!</v>
      </c>
      <c r="AG147" s="41" t="e">
        <f>+AG52/'FNS Improved - Step 1'!AG52</f>
        <v>#REF!</v>
      </c>
      <c r="AH147" s="41" t="e">
        <f>+AH52/'FNS Improved - Step 1'!AH52</f>
        <v>#REF!</v>
      </c>
      <c r="AI147" s="41" t="e">
        <f>+AI52/'FNS Improved - Step 1'!AI52</f>
        <v>#REF!</v>
      </c>
      <c r="AJ147" s="41" t="e">
        <f>+AJ52/'FNS Improved - Step 1'!AJ52</f>
        <v>#REF!</v>
      </c>
    </row>
    <row r="148" spans="1:36">
      <c r="A148" s="5">
        <v>49</v>
      </c>
      <c r="B148" s="49" t="e">
        <f>+B53/'FNS Improved - Step 1'!B53</f>
        <v>#REF!</v>
      </c>
      <c r="C148" s="41" t="e">
        <f>+C53/'FNS Improved - Step 1'!C53</f>
        <v>#REF!</v>
      </c>
      <c r="D148" s="43" t="e">
        <f>+D53/'FNS Improved - Step 1'!D53</f>
        <v>#REF!</v>
      </c>
      <c r="E148" s="43" t="e">
        <f>+E53/'FNS Improved - Step 1'!E53</f>
        <v>#REF!</v>
      </c>
      <c r="F148" s="43" t="e">
        <f>+F53/'FNS Improved - Step 1'!F53</f>
        <v>#REF!</v>
      </c>
      <c r="G148" s="43" t="e">
        <f>+G53/'FNS Improved - Step 1'!G53</f>
        <v>#REF!</v>
      </c>
      <c r="H148" s="43" t="e">
        <f>+H53/'FNS Improved - Step 1'!H53</f>
        <v>#REF!</v>
      </c>
      <c r="I148" s="43" t="e">
        <f>+I53/'FNS Improved - Step 1'!I53</f>
        <v>#REF!</v>
      </c>
      <c r="J148" s="43" t="e">
        <f>+J53/'FNS Improved - Step 1'!J53</f>
        <v>#REF!</v>
      </c>
      <c r="K148" s="43" t="e">
        <f>+K53/'FNS Improved - Step 1'!K53</f>
        <v>#REF!</v>
      </c>
      <c r="L148" s="43" t="e">
        <f>+L53/'FNS Improved - Step 1'!L53</f>
        <v>#REF!</v>
      </c>
      <c r="M148" s="43" t="e">
        <f>+M53/'FNS Improved - Step 1'!M53</f>
        <v>#REF!</v>
      </c>
      <c r="N148" s="43" t="e">
        <f>+N53/'FNS Improved - Step 1'!N53</f>
        <v>#REF!</v>
      </c>
      <c r="O148" s="43" t="e">
        <f>+O53/'FNS Improved - Step 1'!O53</f>
        <v>#REF!</v>
      </c>
      <c r="P148" s="43" t="e">
        <f>+P53/'FNS Improved - Step 1'!P53</f>
        <v>#REF!</v>
      </c>
      <c r="Q148" s="43" t="e">
        <f>+Q53/'FNS Improved - Step 1'!Q53</f>
        <v>#REF!</v>
      </c>
      <c r="R148" s="43" t="e">
        <f>+R53/'FNS Improved - Step 1'!R53</f>
        <v>#REF!</v>
      </c>
      <c r="S148" s="43" t="e">
        <f>+S53/'FNS Improved - Step 1'!S53</f>
        <v>#REF!</v>
      </c>
      <c r="T148" s="43" t="e">
        <f>+T53/'FNS Improved - Step 1'!T53</f>
        <v>#REF!</v>
      </c>
      <c r="U148" s="46" t="e">
        <f>+U53/'FNS Improved - Step 1'!U53</f>
        <v>#REF!</v>
      </c>
      <c r="V148" s="41" t="e">
        <f>+V53/'FNS Improved - Step 1'!V53</f>
        <v>#REF!</v>
      </c>
      <c r="W148" s="41" t="e">
        <f>+W53/'FNS Improved - Step 1'!W53</f>
        <v>#REF!</v>
      </c>
      <c r="X148" s="41" t="e">
        <f>+X53/'FNS Improved - Step 1'!X53</f>
        <v>#REF!</v>
      </c>
      <c r="Y148" s="41" t="e">
        <f>+Y53/'FNS Improved - Step 1'!Y53</f>
        <v>#REF!</v>
      </c>
      <c r="Z148" s="41" t="e">
        <f>+Z53/'FNS Improved - Step 1'!Z53</f>
        <v>#REF!</v>
      </c>
      <c r="AA148" s="41" t="e">
        <f>+AA53/'FNS Improved - Step 1'!AA53</f>
        <v>#REF!</v>
      </c>
      <c r="AB148" s="41" t="e">
        <f>+AB53/'FNS Improved - Step 1'!AB53</f>
        <v>#REF!</v>
      </c>
      <c r="AC148" s="41" t="e">
        <f>+AC53/'FNS Improved - Step 1'!AC53</f>
        <v>#REF!</v>
      </c>
      <c r="AD148" s="41" t="e">
        <f>+AD53/'FNS Improved - Step 1'!AD53</f>
        <v>#REF!</v>
      </c>
      <c r="AE148" s="41" t="e">
        <f>+AE53/'FNS Improved - Step 1'!AE53</f>
        <v>#REF!</v>
      </c>
      <c r="AF148" s="41" t="e">
        <f>+AF53/'FNS Improved - Step 1'!AF53</f>
        <v>#REF!</v>
      </c>
      <c r="AG148" s="41" t="e">
        <f>+AG53/'FNS Improved - Step 1'!AG53</f>
        <v>#REF!</v>
      </c>
      <c r="AH148" s="41" t="e">
        <f>+AH53/'FNS Improved - Step 1'!AH53</f>
        <v>#REF!</v>
      </c>
      <c r="AI148" s="41" t="e">
        <f>+AI53/'FNS Improved - Step 1'!AI53</f>
        <v>#REF!</v>
      </c>
      <c r="AJ148" s="41" t="e">
        <f>+AJ53/'FNS Improved - Step 1'!AJ53</f>
        <v>#REF!</v>
      </c>
    </row>
    <row r="149" spans="1:36">
      <c r="A149" s="5">
        <v>50</v>
      </c>
      <c r="B149" s="49" t="e">
        <f>+B54/'FNS Improved - Step 1'!B54</f>
        <v>#REF!</v>
      </c>
      <c r="C149" s="41" t="e">
        <f>+C54/'FNS Improved - Step 1'!C54</f>
        <v>#REF!</v>
      </c>
      <c r="D149" s="43" t="e">
        <f>+D54/'FNS Improved - Step 1'!D54</f>
        <v>#REF!</v>
      </c>
      <c r="E149" s="43" t="e">
        <f>+E54/'FNS Improved - Step 1'!E54</f>
        <v>#REF!</v>
      </c>
      <c r="F149" s="43" t="e">
        <f>+F54/'FNS Improved - Step 1'!F54</f>
        <v>#REF!</v>
      </c>
      <c r="G149" s="43" t="e">
        <f>+G54/'FNS Improved - Step 1'!G54</f>
        <v>#REF!</v>
      </c>
      <c r="H149" s="43" t="e">
        <f>+H54/'FNS Improved - Step 1'!H54</f>
        <v>#REF!</v>
      </c>
      <c r="I149" s="43" t="e">
        <f>+I54/'FNS Improved - Step 1'!I54</f>
        <v>#REF!</v>
      </c>
      <c r="J149" s="43" t="e">
        <f>+J54/'FNS Improved - Step 1'!J54</f>
        <v>#REF!</v>
      </c>
      <c r="K149" s="43" t="e">
        <f>+K54/'FNS Improved - Step 1'!K54</f>
        <v>#REF!</v>
      </c>
      <c r="L149" s="43" t="e">
        <f>+L54/'FNS Improved - Step 1'!L54</f>
        <v>#REF!</v>
      </c>
      <c r="M149" s="43" t="e">
        <f>+M54/'FNS Improved - Step 1'!M54</f>
        <v>#REF!</v>
      </c>
      <c r="N149" s="43" t="e">
        <f>+N54/'FNS Improved - Step 1'!N54</f>
        <v>#REF!</v>
      </c>
      <c r="O149" s="43" t="e">
        <f>+O54/'FNS Improved - Step 1'!O54</f>
        <v>#REF!</v>
      </c>
      <c r="P149" s="43" t="e">
        <f>+P54/'FNS Improved - Step 1'!P54</f>
        <v>#REF!</v>
      </c>
      <c r="Q149" s="43" t="e">
        <f>+Q54/'FNS Improved - Step 1'!Q54</f>
        <v>#REF!</v>
      </c>
      <c r="R149" s="43" t="e">
        <f>+R54/'FNS Improved - Step 1'!R54</f>
        <v>#REF!</v>
      </c>
      <c r="S149" s="43" t="e">
        <f>+S54/'FNS Improved - Step 1'!S54</f>
        <v>#REF!</v>
      </c>
      <c r="T149" s="43" t="e">
        <f>+T54/'FNS Improved - Step 1'!T54</f>
        <v>#REF!</v>
      </c>
      <c r="U149" s="46" t="e">
        <f>+U54/'FNS Improved - Step 1'!U54</f>
        <v>#REF!</v>
      </c>
      <c r="V149" s="41" t="e">
        <f>+V54/'FNS Improved - Step 1'!V54</f>
        <v>#REF!</v>
      </c>
      <c r="W149" s="41" t="e">
        <f>+W54/'FNS Improved - Step 1'!W54</f>
        <v>#REF!</v>
      </c>
      <c r="X149" s="41" t="e">
        <f>+X54/'FNS Improved - Step 1'!X54</f>
        <v>#REF!</v>
      </c>
      <c r="Y149" s="41" t="e">
        <f>+Y54/'FNS Improved - Step 1'!Y54</f>
        <v>#REF!</v>
      </c>
      <c r="Z149" s="41" t="e">
        <f>+Z54/'FNS Improved - Step 1'!Z54</f>
        <v>#REF!</v>
      </c>
      <c r="AA149" s="41" t="e">
        <f>+AA54/'FNS Improved - Step 1'!AA54</f>
        <v>#REF!</v>
      </c>
      <c r="AB149" s="41" t="e">
        <f>+AB54/'FNS Improved - Step 1'!AB54</f>
        <v>#REF!</v>
      </c>
      <c r="AC149" s="41" t="e">
        <f>+AC54/'FNS Improved - Step 1'!AC54</f>
        <v>#REF!</v>
      </c>
      <c r="AD149" s="41" t="e">
        <f>+AD54/'FNS Improved - Step 1'!AD54</f>
        <v>#REF!</v>
      </c>
      <c r="AE149" s="41" t="e">
        <f>+AE54/'FNS Improved - Step 1'!AE54</f>
        <v>#REF!</v>
      </c>
      <c r="AF149" s="41" t="e">
        <f>+AF54/'FNS Improved - Step 1'!AF54</f>
        <v>#REF!</v>
      </c>
      <c r="AG149" s="41" t="e">
        <f>+AG54/'FNS Improved - Step 1'!AG54</f>
        <v>#REF!</v>
      </c>
      <c r="AH149" s="41" t="e">
        <f>+AH54/'FNS Improved - Step 1'!AH54</f>
        <v>#REF!</v>
      </c>
      <c r="AI149" s="41" t="e">
        <f>+AI54/'FNS Improved - Step 1'!AI54</f>
        <v>#REF!</v>
      </c>
      <c r="AJ149" s="41" t="e">
        <f>+AJ54/'FNS Improved - Step 1'!AJ54</f>
        <v>#REF!</v>
      </c>
    </row>
    <row r="150" spans="1:36">
      <c r="A150" s="5">
        <v>51</v>
      </c>
      <c r="B150" s="49" t="e">
        <f>+B55/'FNS Improved - Step 1'!B55</f>
        <v>#REF!</v>
      </c>
      <c r="C150" s="41" t="e">
        <f>+C55/'FNS Improved - Step 1'!C55</f>
        <v>#REF!</v>
      </c>
      <c r="D150" s="43" t="e">
        <f>+D55/'FNS Improved - Step 1'!D55</f>
        <v>#REF!</v>
      </c>
      <c r="E150" s="43" t="e">
        <f>+E55/'FNS Improved - Step 1'!E55</f>
        <v>#REF!</v>
      </c>
      <c r="F150" s="43" t="e">
        <f>+F55/'FNS Improved - Step 1'!F55</f>
        <v>#REF!</v>
      </c>
      <c r="G150" s="43" t="e">
        <f>+G55/'FNS Improved - Step 1'!G55</f>
        <v>#REF!</v>
      </c>
      <c r="H150" s="43" t="e">
        <f>+H55/'FNS Improved - Step 1'!H55</f>
        <v>#REF!</v>
      </c>
      <c r="I150" s="43" t="e">
        <f>+I55/'FNS Improved - Step 1'!I55</f>
        <v>#REF!</v>
      </c>
      <c r="J150" s="43" t="e">
        <f>+J55/'FNS Improved - Step 1'!J55</f>
        <v>#REF!</v>
      </c>
      <c r="K150" s="43" t="e">
        <f>+K55/'FNS Improved - Step 1'!K55</f>
        <v>#REF!</v>
      </c>
      <c r="L150" s="43" t="e">
        <f>+L55/'FNS Improved - Step 1'!L55</f>
        <v>#REF!</v>
      </c>
      <c r="M150" s="43" t="e">
        <f>+M55/'FNS Improved - Step 1'!M55</f>
        <v>#REF!</v>
      </c>
      <c r="N150" s="43" t="e">
        <f>+N55/'FNS Improved - Step 1'!N55</f>
        <v>#REF!</v>
      </c>
      <c r="O150" s="43" t="e">
        <f>+O55/'FNS Improved - Step 1'!O55</f>
        <v>#REF!</v>
      </c>
      <c r="P150" s="43" t="e">
        <f>+P55/'FNS Improved - Step 1'!P55</f>
        <v>#REF!</v>
      </c>
      <c r="Q150" s="43" t="e">
        <f>+Q55/'FNS Improved - Step 1'!Q55</f>
        <v>#REF!</v>
      </c>
      <c r="R150" s="43" t="e">
        <f>+R55/'FNS Improved - Step 1'!R55</f>
        <v>#REF!</v>
      </c>
      <c r="S150" s="43" t="e">
        <f>+S55/'FNS Improved - Step 1'!S55</f>
        <v>#REF!</v>
      </c>
      <c r="T150" s="43" t="e">
        <f>+T55/'FNS Improved - Step 1'!T55</f>
        <v>#REF!</v>
      </c>
      <c r="U150" s="46" t="e">
        <f>+U55/'FNS Improved - Step 1'!U55</f>
        <v>#REF!</v>
      </c>
      <c r="V150" s="41" t="e">
        <f>+V55/'FNS Improved - Step 1'!V55</f>
        <v>#REF!</v>
      </c>
      <c r="W150" s="41" t="e">
        <f>+W55/'FNS Improved - Step 1'!W55</f>
        <v>#REF!</v>
      </c>
      <c r="X150" s="41" t="e">
        <f>+X55/'FNS Improved - Step 1'!X55</f>
        <v>#REF!</v>
      </c>
      <c r="Y150" s="41" t="e">
        <f>+Y55/'FNS Improved - Step 1'!Y55</f>
        <v>#REF!</v>
      </c>
      <c r="Z150" s="41" t="e">
        <f>+Z55/'FNS Improved - Step 1'!Z55</f>
        <v>#REF!</v>
      </c>
      <c r="AA150" s="41" t="e">
        <f>+AA55/'FNS Improved - Step 1'!AA55</f>
        <v>#REF!</v>
      </c>
      <c r="AB150" s="41" t="e">
        <f>+AB55/'FNS Improved - Step 1'!AB55</f>
        <v>#REF!</v>
      </c>
      <c r="AC150" s="41" t="e">
        <f>+AC55/'FNS Improved - Step 1'!AC55</f>
        <v>#REF!</v>
      </c>
      <c r="AD150" s="41" t="e">
        <f>+AD55/'FNS Improved - Step 1'!AD55</f>
        <v>#REF!</v>
      </c>
      <c r="AE150" s="41" t="e">
        <f>+AE55/'FNS Improved - Step 1'!AE55</f>
        <v>#REF!</v>
      </c>
      <c r="AF150" s="41" t="e">
        <f>+AF55/'FNS Improved - Step 1'!AF55</f>
        <v>#REF!</v>
      </c>
      <c r="AG150" s="41" t="e">
        <f>+AG55/'FNS Improved - Step 1'!AG55</f>
        <v>#REF!</v>
      </c>
      <c r="AH150" s="41" t="e">
        <f>+AH55/'FNS Improved - Step 1'!AH55</f>
        <v>#REF!</v>
      </c>
      <c r="AI150" s="41" t="e">
        <f>+AI55/'FNS Improved - Step 1'!AI55</f>
        <v>#REF!</v>
      </c>
      <c r="AJ150" s="41" t="e">
        <f>+AJ55/'FNS Improved - Step 1'!AJ55</f>
        <v>#REF!</v>
      </c>
    </row>
    <row r="151" spans="1:36">
      <c r="A151" s="5">
        <v>52</v>
      </c>
      <c r="B151" s="49" t="e">
        <f>+B56/'FNS Improved - Step 1'!B56</f>
        <v>#REF!</v>
      </c>
      <c r="C151" s="41" t="e">
        <f>+C56/'FNS Improved - Step 1'!C56</f>
        <v>#REF!</v>
      </c>
      <c r="D151" s="43" t="e">
        <f>+D56/'FNS Improved - Step 1'!D56</f>
        <v>#REF!</v>
      </c>
      <c r="E151" s="43" t="e">
        <f>+E56/'FNS Improved - Step 1'!E56</f>
        <v>#REF!</v>
      </c>
      <c r="F151" s="43" t="e">
        <f>+F56/'FNS Improved - Step 1'!F56</f>
        <v>#REF!</v>
      </c>
      <c r="G151" s="43" t="e">
        <f>+G56/'FNS Improved - Step 1'!G56</f>
        <v>#REF!</v>
      </c>
      <c r="H151" s="43" t="e">
        <f>+H56/'FNS Improved - Step 1'!H56</f>
        <v>#REF!</v>
      </c>
      <c r="I151" s="43" t="e">
        <f>+I56/'FNS Improved - Step 1'!I56</f>
        <v>#REF!</v>
      </c>
      <c r="J151" s="43" t="e">
        <f>+J56/'FNS Improved - Step 1'!J56</f>
        <v>#REF!</v>
      </c>
      <c r="K151" s="43" t="e">
        <f>+K56/'FNS Improved - Step 1'!K56</f>
        <v>#REF!</v>
      </c>
      <c r="L151" s="43" t="e">
        <f>+L56/'FNS Improved - Step 1'!L56</f>
        <v>#REF!</v>
      </c>
      <c r="M151" s="43" t="e">
        <f>+M56/'FNS Improved - Step 1'!M56</f>
        <v>#REF!</v>
      </c>
      <c r="N151" s="43" t="e">
        <f>+N56/'FNS Improved - Step 1'!N56</f>
        <v>#REF!</v>
      </c>
      <c r="O151" s="43" t="e">
        <f>+O56/'FNS Improved - Step 1'!O56</f>
        <v>#REF!</v>
      </c>
      <c r="P151" s="43" t="e">
        <f>+P56/'FNS Improved - Step 1'!P56</f>
        <v>#REF!</v>
      </c>
      <c r="Q151" s="43" t="e">
        <f>+Q56/'FNS Improved - Step 1'!Q56</f>
        <v>#REF!</v>
      </c>
      <c r="R151" s="43" t="e">
        <f>+R56/'FNS Improved - Step 1'!R56</f>
        <v>#REF!</v>
      </c>
      <c r="S151" s="43" t="e">
        <f>+S56/'FNS Improved - Step 1'!S56</f>
        <v>#REF!</v>
      </c>
      <c r="T151" s="43" t="e">
        <f>+T56/'FNS Improved - Step 1'!T56</f>
        <v>#REF!</v>
      </c>
      <c r="U151" s="46" t="e">
        <f>+U56/'FNS Improved - Step 1'!U56</f>
        <v>#REF!</v>
      </c>
      <c r="V151" s="41" t="e">
        <f>+V56/'FNS Improved - Step 1'!V56</f>
        <v>#REF!</v>
      </c>
      <c r="W151" s="41" t="e">
        <f>+W56/'FNS Improved - Step 1'!W56</f>
        <v>#REF!</v>
      </c>
      <c r="X151" s="41" t="e">
        <f>+X56/'FNS Improved - Step 1'!X56</f>
        <v>#REF!</v>
      </c>
      <c r="Y151" s="41" t="e">
        <f>+Y56/'FNS Improved - Step 1'!Y56</f>
        <v>#REF!</v>
      </c>
      <c r="Z151" s="41" t="e">
        <f>+Z56/'FNS Improved - Step 1'!Z56</f>
        <v>#REF!</v>
      </c>
      <c r="AA151" s="41" t="e">
        <f>+AA56/'FNS Improved - Step 1'!AA56</f>
        <v>#REF!</v>
      </c>
      <c r="AB151" s="41" t="e">
        <f>+AB56/'FNS Improved - Step 1'!AB56</f>
        <v>#REF!</v>
      </c>
      <c r="AC151" s="41" t="e">
        <f>+AC56/'FNS Improved - Step 1'!AC56</f>
        <v>#REF!</v>
      </c>
      <c r="AD151" s="41" t="e">
        <f>+AD56/'FNS Improved - Step 1'!AD56</f>
        <v>#REF!</v>
      </c>
      <c r="AE151" s="41" t="e">
        <f>+AE56/'FNS Improved - Step 1'!AE56</f>
        <v>#REF!</v>
      </c>
      <c r="AF151" s="41" t="e">
        <f>+AF56/'FNS Improved - Step 1'!AF56</f>
        <v>#REF!</v>
      </c>
      <c r="AG151" s="41" t="e">
        <f>+AG56/'FNS Improved - Step 1'!AG56</f>
        <v>#REF!</v>
      </c>
      <c r="AH151" s="41" t="e">
        <f>+AH56/'FNS Improved - Step 1'!AH56</f>
        <v>#REF!</v>
      </c>
      <c r="AI151" s="41" t="e">
        <f>+AI56/'FNS Improved - Step 1'!AI56</f>
        <v>#REF!</v>
      </c>
      <c r="AJ151" s="41" t="e">
        <f>+AJ56/'FNS Improved - Step 1'!AJ56</f>
        <v>#REF!</v>
      </c>
    </row>
    <row r="152" spans="1:36">
      <c r="A152" s="5">
        <v>53</v>
      </c>
      <c r="B152" s="49" t="e">
        <f>+B57/'FNS Improved - Step 1'!B57</f>
        <v>#REF!</v>
      </c>
      <c r="C152" s="41" t="e">
        <f>+C57/'FNS Improved - Step 1'!C57</f>
        <v>#REF!</v>
      </c>
      <c r="D152" s="43" t="e">
        <f>+D57/'FNS Improved - Step 1'!D57</f>
        <v>#REF!</v>
      </c>
      <c r="E152" s="43" t="e">
        <f>+E57/'FNS Improved - Step 1'!E57</f>
        <v>#REF!</v>
      </c>
      <c r="F152" s="43" t="e">
        <f>+F57/'FNS Improved - Step 1'!F57</f>
        <v>#REF!</v>
      </c>
      <c r="G152" s="43" t="e">
        <f>+G57/'FNS Improved - Step 1'!G57</f>
        <v>#REF!</v>
      </c>
      <c r="H152" s="43" t="e">
        <f>+H57/'FNS Improved - Step 1'!H57</f>
        <v>#REF!</v>
      </c>
      <c r="I152" s="43" t="e">
        <f>+I57/'FNS Improved - Step 1'!I57</f>
        <v>#REF!</v>
      </c>
      <c r="J152" s="43" t="e">
        <f>+J57/'FNS Improved - Step 1'!J57</f>
        <v>#REF!</v>
      </c>
      <c r="K152" s="43" t="e">
        <f>+K57/'FNS Improved - Step 1'!K57</f>
        <v>#REF!</v>
      </c>
      <c r="L152" s="43" t="e">
        <f>+L57/'FNS Improved - Step 1'!L57</f>
        <v>#REF!</v>
      </c>
      <c r="M152" s="43" t="e">
        <f>+M57/'FNS Improved - Step 1'!M57</f>
        <v>#REF!</v>
      </c>
      <c r="N152" s="43" t="e">
        <f>+N57/'FNS Improved - Step 1'!N57</f>
        <v>#REF!</v>
      </c>
      <c r="O152" s="43" t="e">
        <f>+O57/'FNS Improved - Step 1'!O57</f>
        <v>#REF!</v>
      </c>
      <c r="P152" s="43" t="e">
        <f>+P57/'FNS Improved - Step 1'!P57</f>
        <v>#REF!</v>
      </c>
      <c r="Q152" s="43" t="e">
        <f>+Q57/'FNS Improved - Step 1'!Q57</f>
        <v>#REF!</v>
      </c>
      <c r="R152" s="43" t="e">
        <f>+R57/'FNS Improved - Step 1'!R57</f>
        <v>#REF!</v>
      </c>
      <c r="S152" s="43" t="e">
        <f>+S57/'FNS Improved - Step 1'!S57</f>
        <v>#REF!</v>
      </c>
      <c r="T152" s="43" t="e">
        <f>+T57/'FNS Improved - Step 1'!T57</f>
        <v>#REF!</v>
      </c>
      <c r="U152" s="46" t="e">
        <f>+U57/'FNS Improved - Step 1'!U57</f>
        <v>#REF!</v>
      </c>
      <c r="V152" s="41" t="e">
        <f>+V57/'FNS Improved - Step 1'!V57</f>
        <v>#REF!</v>
      </c>
      <c r="W152" s="41" t="e">
        <f>+W57/'FNS Improved - Step 1'!W57</f>
        <v>#REF!</v>
      </c>
      <c r="X152" s="41" t="e">
        <f>+X57/'FNS Improved - Step 1'!X57</f>
        <v>#REF!</v>
      </c>
      <c r="Y152" s="41" t="e">
        <f>+Y57/'FNS Improved - Step 1'!Y57</f>
        <v>#REF!</v>
      </c>
      <c r="Z152" s="41" t="e">
        <f>+Z57/'FNS Improved - Step 1'!Z57</f>
        <v>#REF!</v>
      </c>
      <c r="AA152" s="41" t="e">
        <f>+AA57/'FNS Improved - Step 1'!AA57</f>
        <v>#REF!</v>
      </c>
      <c r="AB152" s="41" t="e">
        <f>+AB57/'FNS Improved - Step 1'!AB57</f>
        <v>#REF!</v>
      </c>
      <c r="AC152" s="41" t="e">
        <f>+AC57/'FNS Improved - Step 1'!AC57</f>
        <v>#REF!</v>
      </c>
      <c r="AD152" s="41" t="e">
        <f>+AD57/'FNS Improved - Step 1'!AD57</f>
        <v>#REF!</v>
      </c>
      <c r="AE152" s="41" t="e">
        <f>+AE57/'FNS Improved - Step 1'!AE57</f>
        <v>#REF!</v>
      </c>
      <c r="AF152" s="41" t="e">
        <f>+AF57/'FNS Improved - Step 1'!AF57</f>
        <v>#REF!</v>
      </c>
      <c r="AG152" s="41" t="e">
        <f>+AG57/'FNS Improved - Step 1'!AG57</f>
        <v>#REF!</v>
      </c>
      <c r="AH152" s="41" t="e">
        <f>+AH57/'FNS Improved - Step 1'!AH57</f>
        <v>#REF!</v>
      </c>
      <c r="AI152" s="41" t="e">
        <f>+AI57/'FNS Improved - Step 1'!AI57</f>
        <v>#REF!</v>
      </c>
      <c r="AJ152" s="41" t="e">
        <f>+AJ57/'FNS Improved - Step 1'!AJ57</f>
        <v>#REF!</v>
      </c>
    </row>
    <row r="153" spans="1:36">
      <c r="A153" s="5">
        <v>54</v>
      </c>
      <c r="B153" s="49" t="e">
        <f>+B58/'FNS Improved - Step 1'!B58</f>
        <v>#REF!</v>
      </c>
      <c r="C153" s="41" t="e">
        <f>+C58/'FNS Improved - Step 1'!C58</f>
        <v>#REF!</v>
      </c>
      <c r="D153" s="43" t="e">
        <f>+D58/'FNS Improved - Step 1'!D58</f>
        <v>#REF!</v>
      </c>
      <c r="E153" s="43" t="e">
        <f>+E58/'FNS Improved - Step 1'!E58</f>
        <v>#REF!</v>
      </c>
      <c r="F153" s="43" t="e">
        <f>+F58/'FNS Improved - Step 1'!F58</f>
        <v>#REF!</v>
      </c>
      <c r="G153" s="43" t="e">
        <f>+G58/'FNS Improved - Step 1'!G58</f>
        <v>#REF!</v>
      </c>
      <c r="H153" s="43" t="e">
        <f>+H58/'FNS Improved - Step 1'!H58</f>
        <v>#REF!</v>
      </c>
      <c r="I153" s="43" t="e">
        <f>+I58/'FNS Improved - Step 1'!I58</f>
        <v>#REF!</v>
      </c>
      <c r="J153" s="43" t="e">
        <f>+J58/'FNS Improved - Step 1'!J58</f>
        <v>#REF!</v>
      </c>
      <c r="K153" s="43" t="e">
        <f>+K58/'FNS Improved - Step 1'!K58</f>
        <v>#REF!</v>
      </c>
      <c r="L153" s="43" t="e">
        <f>+L58/'FNS Improved - Step 1'!L58</f>
        <v>#REF!</v>
      </c>
      <c r="M153" s="43" t="e">
        <f>+M58/'FNS Improved - Step 1'!M58</f>
        <v>#REF!</v>
      </c>
      <c r="N153" s="43" t="e">
        <f>+N58/'FNS Improved - Step 1'!N58</f>
        <v>#REF!</v>
      </c>
      <c r="O153" s="43" t="e">
        <f>+O58/'FNS Improved - Step 1'!O58</f>
        <v>#REF!</v>
      </c>
      <c r="P153" s="43" t="e">
        <f>+P58/'FNS Improved - Step 1'!P58</f>
        <v>#REF!</v>
      </c>
      <c r="Q153" s="43" t="e">
        <f>+Q58/'FNS Improved - Step 1'!Q58</f>
        <v>#REF!</v>
      </c>
      <c r="R153" s="43" t="e">
        <f>+R58/'FNS Improved - Step 1'!R58</f>
        <v>#REF!</v>
      </c>
      <c r="S153" s="48" t="e">
        <f>+S58/'FNS Improved - Step 1'!S58</f>
        <v>#REF!</v>
      </c>
      <c r="T153" s="48" t="e">
        <f>+T58/'FNS Improved - Step 1'!T58</f>
        <v>#REF!</v>
      </c>
      <c r="U153" s="50" t="e">
        <f>+U58/'FNS Improved - Step 1'!U58</f>
        <v>#REF!</v>
      </c>
      <c r="V153" s="41" t="e">
        <f>+V58/'FNS Improved - Step 1'!V58</f>
        <v>#REF!</v>
      </c>
      <c r="W153" s="41" t="e">
        <f>+W58/'FNS Improved - Step 1'!W58</f>
        <v>#REF!</v>
      </c>
      <c r="X153" s="41" t="e">
        <f>+X58/'FNS Improved - Step 1'!X58</f>
        <v>#REF!</v>
      </c>
      <c r="Y153" s="41" t="e">
        <f>+Y58/'FNS Improved - Step 1'!Y58</f>
        <v>#REF!</v>
      </c>
      <c r="Z153" s="41" t="e">
        <f>+Z58/'FNS Improved - Step 1'!Z58</f>
        <v>#REF!</v>
      </c>
      <c r="AA153" s="41" t="e">
        <f>+AA58/'FNS Improved - Step 1'!AA58</f>
        <v>#REF!</v>
      </c>
      <c r="AB153" s="41" t="e">
        <f>+AB58/'FNS Improved - Step 1'!AB58</f>
        <v>#REF!</v>
      </c>
      <c r="AC153" s="41" t="e">
        <f>+AC58/'FNS Improved - Step 1'!AC58</f>
        <v>#REF!</v>
      </c>
      <c r="AD153" s="41" t="e">
        <f>+AD58/'FNS Improved - Step 1'!AD58</f>
        <v>#REF!</v>
      </c>
      <c r="AE153" s="41" t="e">
        <f>+AE58/'FNS Improved - Step 1'!AE58</f>
        <v>#REF!</v>
      </c>
      <c r="AF153" s="41" t="e">
        <f>+AF58/'FNS Improved - Step 1'!AF58</f>
        <v>#REF!</v>
      </c>
      <c r="AG153" s="41" t="e">
        <f>+AG58/'FNS Improved - Step 1'!AG58</f>
        <v>#REF!</v>
      </c>
      <c r="AH153" s="41" t="e">
        <f>+AH58/'FNS Improved - Step 1'!AH58</f>
        <v>#REF!</v>
      </c>
      <c r="AI153" s="41" t="e">
        <f>+AI58/'FNS Improved - Step 1'!AI58</f>
        <v>#REF!</v>
      </c>
      <c r="AJ153" s="41" t="e">
        <f>+AJ58/'FNS Improved - Step 1'!AJ58</f>
        <v>#REF!</v>
      </c>
    </row>
    <row r="154" spans="1:36">
      <c r="A154" s="5">
        <v>55</v>
      </c>
      <c r="B154" s="49" t="e">
        <f>+B59/'FNS Improved - Step 1'!B59</f>
        <v>#REF!</v>
      </c>
      <c r="C154" s="41" t="e">
        <f>+C59/'FNS Improved - Step 1'!C59</f>
        <v>#REF!</v>
      </c>
      <c r="D154" s="43" t="e">
        <f>+D59/'FNS Improved - Step 1'!D59</f>
        <v>#REF!</v>
      </c>
      <c r="E154" s="43" t="e">
        <f>+E59/'FNS Improved - Step 1'!E59</f>
        <v>#REF!</v>
      </c>
      <c r="F154" s="43" t="e">
        <f>+F59/'FNS Improved - Step 1'!F59</f>
        <v>#REF!</v>
      </c>
      <c r="G154" s="43" t="e">
        <f>+G59/'FNS Improved - Step 1'!G59</f>
        <v>#REF!</v>
      </c>
      <c r="H154" s="43" t="e">
        <f>+H59/'FNS Improved - Step 1'!H59</f>
        <v>#REF!</v>
      </c>
      <c r="I154" s="43" t="e">
        <f>+I59/'FNS Improved - Step 1'!I59</f>
        <v>#REF!</v>
      </c>
      <c r="J154" s="43" t="e">
        <f>+J59/'FNS Improved - Step 1'!J59</f>
        <v>#REF!</v>
      </c>
      <c r="K154" s="43" t="e">
        <f>+K59/'FNS Improved - Step 1'!K59</f>
        <v>#REF!</v>
      </c>
      <c r="L154" s="43" t="e">
        <f>+L59/'FNS Improved - Step 1'!L59</f>
        <v>#REF!</v>
      </c>
      <c r="M154" s="43" t="e">
        <f>+M59/'FNS Improved - Step 1'!M59</f>
        <v>#REF!</v>
      </c>
      <c r="N154" s="43" t="e">
        <f>+N59/'FNS Improved - Step 1'!N59</f>
        <v>#REF!</v>
      </c>
      <c r="O154" s="43" t="e">
        <f>+O59/'FNS Improved - Step 1'!O59</f>
        <v>#REF!</v>
      </c>
      <c r="P154" s="43" t="e">
        <f>+P59/'FNS Improved - Step 1'!P59</f>
        <v>#REF!</v>
      </c>
      <c r="Q154" s="43" t="e">
        <f>+Q59/'FNS Improved - Step 1'!Q59</f>
        <v>#REF!</v>
      </c>
      <c r="R154" s="43" t="e">
        <f>+R59/'FNS Improved - Step 1'!R59</f>
        <v>#REF!</v>
      </c>
      <c r="S154" s="43" t="e">
        <f>+S59/'FNS Improved - Step 1'!S59</f>
        <v>#REF!</v>
      </c>
      <c r="T154" s="46" t="e">
        <f>+T59/'FNS Improved - Step 1'!T59</f>
        <v>#REF!</v>
      </c>
      <c r="U154" s="41" t="e">
        <f>+U59/'FNS Improved - Step 1'!U59</f>
        <v>#REF!</v>
      </c>
      <c r="V154" s="41" t="e">
        <f>+V59/'FNS Improved - Step 1'!V59</f>
        <v>#REF!</v>
      </c>
      <c r="W154" s="41" t="e">
        <f>+W59/'FNS Improved - Step 1'!W59</f>
        <v>#REF!</v>
      </c>
      <c r="X154" s="41" t="e">
        <f>+X59/'FNS Improved - Step 1'!X59</f>
        <v>#REF!</v>
      </c>
      <c r="Y154" s="41" t="e">
        <f>+Y59/'FNS Improved - Step 1'!Y59</f>
        <v>#REF!</v>
      </c>
      <c r="Z154" s="41" t="e">
        <f>+Z59/'FNS Improved - Step 1'!Z59</f>
        <v>#REF!</v>
      </c>
      <c r="AA154" s="41" t="e">
        <f>+AA59/'FNS Improved - Step 1'!AA59</f>
        <v>#REF!</v>
      </c>
      <c r="AB154" s="41" t="e">
        <f>+AB59/'FNS Improved - Step 1'!AB59</f>
        <v>#REF!</v>
      </c>
      <c r="AC154" s="41" t="e">
        <f>+AC59/'FNS Improved - Step 1'!AC59</f>
        <v>#REF!</v>
      </c>
      <c r="AD154" s="41" t="e">
        <f>+AD59/'FNS Improved - Step 1'!AD59</f>
        <v>#REF!</v>
      </c>
      <c r="AE154" s="41" t="e">
        <f>+AE59/'FNS Improved - Step 1'!AE59</f>
        <v>#REF!</v>
      </c>
      <c r="AF154" s="41" t="e">
        <f>+AF59/'FNS Improved - Step 1'!AF59</f>
        <v>#REF!</v>
      </c>
      <c r="AG154" s="41" t="e">
        <f>+AG59/'FNS Improved - Step 1'!AG59</f>
        <v>#REF!</v>
      </c>
      <c r="AH154" s="41" t="e">
        <f>+AH59/'FNS Improved - Step 1'!AH59</f>
        <v>#REF!</v>
      </c>
      <c r="AI154" s="41" t="e">
        <f>+AI59/'FNS Improved - Step 1'!AI59</f>
        <v>#REF!</v>
      </c>
      <c r="AJ154" s="41" t="e">
        <f>+AJ59/'FNS Improved - Step 1'!AJ59</f>
        <v>#REF!</v>
      </c>
    </row>
    <row r="155" spans="1:36">
      <c r="A155" s="5">
        <v>56</v>
      </c>
      <c r="B155" s="49" t="e">
        <f>+B60/'FNS Improved - Step 1'!B60</f>
        <v>#REF!</v>
      </c>
      <c r="C155" s="41" t="e">
        <f>+C60/'FNS Improved - Step 1'!C60</f>
        <v>#REF!</v>
      </c>
      <c r="D155" s="43" t="e">
        <f>+D60/'FNS Improved - Step 1'!D60</f>
        <v>#REF!</v>
      </c>
      <c r="E155" s="43" t="e">
        <f>+E60/'FNS Improved - Step 1'!E60</f>
        <v>#REF!</v>
      </c>
      <c r="F155" s="43" t="e">
        <f>+F60/'FNS Improved - Step 1'!F60</f>
        <v>#REF!</v>
      </c>
      <c r="G155" s="43" t="e">
        <f>+G60/'FNS Improved - Step 1'!G60</f>
        <v>#REF!</v>
      </c>
      <c r="H155" s="43" t="e">
        <f>+H60/'FNS Improved - Step 1'!H60</f>
        <v>#REF!</v>
      </c>
      <c r="I155" s="43" t="e">
        <f>+I60/'FNS Improved - Step 1'!I60</f>
        <v>#REF!</v>
      </c>
      <c r="J155" s="43" t="e">
        <f>+J60/'FNS Improved - Step 1'!J60</f>
        <v>#REF!</v>
      </c>
      <c r="K155" s="43" t="e">
        <f>+K60/'FNS Improved - Step 1'!K60</f>
        <v>#REF!</v>
      </c>
      <c r="L155" s="43" t="e">
        <f>+L60/'FNS Improved - Step 1'!L60</f>
        <v>#REF!</v>
      </c>
      <c r="M155" s="43" t="e">
        <f>+M60/'FNS Improved - Step 1'!M60</f>
        <v>#REF!</v>
      </c>
      <c r="N155" s="43" t="e">
        <f>+N60/'FNS Improved - Step 1'!N60</f>
        <v>#REF!</v>
      </c>
      <c r="O155" s="43" t="e">
        <f>+O60/'FNS Improved - Step 1'!O60</f>
        <v>#REF!</v>
      </c>
      <c r="P155" s="43" t="e">
        <f>+P60/'FNS Improved - Step 1'!P60</f>
        <v>#REF!</v>
      </c>
      <c r="Q155" s="43" t="e">
        <f>+Q60/'FNS Improved - Step 1'!Q60</f>
        <v>#REF!</v>
      </c>
      <c r="R155" s="43" t="e">
        <f>+R60/'FNS Improved - Step 1'!R60</f>
        <v>#REF!</v>
      </c>
      <c r="S155" s="43" t="e">
        <f>+S60/'FNS Improved - Step 1'!S60</f>
        <v>#REF!</v>
      </c>
      <c r="T155" s="46" t="e">
        <f>+T60/'FNS Improved - Step 1'!T60</f>
        <v>#REF!</v>
      </c>
      <c r="U155" s="41" t="e">
        <f>+U60/'FNS Improved - Step 1'!U60</f>
        <v>#REF!</v>
      </c>
      <c r="V155" s="41" t="e">
        <f>+V60/'FNS Improved - Step 1'!V60</f>
        <v>#REF!</v>
      </c>
      <c r="W155" s="41" t="e">
        <f>+W60/'FNS Improved - Step 1'!W60</f>
        <v>#REF!</v>
      </c>
      <c r="X155" s="41" t="e">
        <f>+X60/'FNS Improved - Step 1'!X60</f>
        <v>#REF!</v>
      </c>
      <c r="Y155" s="41" t="e">
        <f>+Y60/'FNS Improved - Step 1'!Y60</f>
        <v>#REF!</v>
      </c>
      <c r="Z155" s="41" t="e">
        <f>+Z60/'FNS Improved - Step 1'!Z60</f>
        <v>#REF!</v>
      </c>
      <c r="AA155" s="41" t="e">
        <f>+AA60/'FNS Improved - Step 1'!AA60</f>
        <v>#REF!</v>
      </c>
      <c r="AB155" s="41" t="e">
        <f>+AB60/'FNS Improved - Step 1'!AB60</f>
        <v>#REF!</v>
      </c>
      <c r="AC155" s="41" t="e">
        <f>+AC60/'FNS Improved - Step 1'!AC60</f>
        <v>#REF!</v>
      </c>
      <c r="AD155" s="41" t="e">
        <f>+AD60/'FNS Improved - Step 1'!AD60</f>
        <v>#REF!</v>
      </c>
      <c r="AE155" s="41" t="e">
        <f>+AE60/'FNS Improved - Step 1'!AE60</f>
        <v>#REF!</v>
      </c>
      <c r="AF155" s="41" t="e">
        <f>+AF60/'FNS Improved - Step 1'!AF60</f>
        <v>#REF!</v>
      </c>
      <c r="AG155" s="41" t="e">
        <f>+AG60/'FNS Improved - Step 1'!AG60</f>
        <v>#REF!</v>
      </c>
      <c r="AH155" s="41" t="e">
        <f>+AH60/'FNS Improved - Step 1'!AH60</f>
        <v>#REF!</v>
      </c>
      <c r="AI155" s="41" t="e">
        <f>+AI60/'FNS Improved - Step 1'!AI60</f>
        <v>#REF!</v>
      </c>
      <c r="AJ155" s="41" t="e">
        <f>+AJ60/'FNS Improved - Step 1'!AJ60</f>
        <v>#REF!</v>
      </c>
    </row>
    <row r="156" spans="1:36">
      <c r="A156" s="5">
        <v>57</v>
      </c>
      <c r="B156" s="49" t="e">
        <f>+B61/'FNS Improved - Step 1'!B61</f>
        <v>#REF!</v>
      </c>
      <c r="C156" s="41" t="e">
        <f>+C61/'FNS Improved - Step 1'!C61</f>
        <v>#REF!</v>
      </c>
      <c r="D156" s="43" t="e">
        <f>+D61/'FNS Improved - Step 1'!D61</f>
        <v>#REF!</v>
      </c>
      <c r="E156" s="43" t="e">
        <f>+E61/'FNS Improved - Step 1'!E61</f>
        <v>#REF!</v>
      </c>
      <c r="F156" s="43" t="e">
        <f>+F61/'FNS Improved - Step 1'!F61</f>
        <v>#REF!</v>
      </c>
      <c r="G156" s="43" t="e">
        <f>+G61/'FNS Improved - Step 1'!G61</f>
        <v>#REF!</v>
      </c>
      <c r="H156" s="43" t="e">
        <f>+H61/'FNS Improved - Step 1'!H61</f>
        <v>#REF!</v>
      </c>
      <c r="I156" s="43" t="e">
        <f>+I61/'FNS Improved - Step 1'!I61</f>
        <v>#REF!</v>
      </c>
      <c r="J156" s="43" t="e">
        <f>+J61/'FNS Improved - Step 1'!J61</f>
        <v>#REF!</v>
      </c>
      <c r="K156" s="43" t="e">
        <f>+K61/'FNS Improved - Step 1'!K61</f>
        <v>#REF!</v>
      </c>
      <c r="L156" s="43" t="e">
        <f>+L61/'FNS Improved - Step 1'!L61</f>
        <v>#REF!</v>
      </c>
      <c r="M156" s="43" t="e">
        <f>+M61/'FNS Improved - Step 1'!M61</f>
        <v>#REF!</v>
      </c>
      <c r="N156" s="43" t="e">
        <f>+N61/'FNS Improved - Step 1'!N61</f>
        <v>#REF!</v>
      </c>
      <c r="O156" s="43" t="e">
        <f>+O61/'FNS Improved - Step 1'!O61</f>
        <v>#REF!</v>
      </c>
      <c r="P156" s="43" t="e">
        <f>+P61/'FNS Improved - Step 1'!P61</f>
        <v>#REF!</v>
      </c>
      <c r="Q156" s="43" t="e">
        <f>+Q61/'FNS Improved - Step 1'!Q61</f>
        <v>#REF!</v>
      </c>
      <c r="R156" s="43" t="e">
        <f>+R61/'FNS Improved - Step 1'!R61</f>
        <v>#REF!</v>
      </c>
      <c r="S156" s="43" t="e">
        <f>+S61/'FNS Improved - Step 1'!S61</f>
        <v>#REF!</v>
      </c>
      <c r="T156" s="46" t="e">
        <f>+T61/'FNS Improved - Step 1'!T61</f>
        <v>#REF!</v>
      </c>
      <c r="U156" s="41" t="e">
        <f>+U61/'FNS Improved - Step 1'!U61</f>
        <v>#REF!</v>
      </c>
      <c r="V156" s="41" t="e">
        <f>+V61/'FNS Improved - Step 1'!V61</f>
        <v>#REF!</v>
      </c>
      <c r="W156" s="41" t="e">
        <f>+W61/'FNS Improved - Step 1'!W61</f>
        <v>#REF!</v>
      </c>
      <c r="X156" s="41" t="e">
        <f>+X61/'FNS Improved - Step 1'!X61</f>
        <v>#REF!</v>
      </c>
      <c r="Y156" s="41" t="e">
        <f>+Y61/'FNS Improved - Step 1'!Y61</f>
        <v>#REF!</v>
      </c>
      <c r="Z156" s="41" t="e">
        <f>+Z61/'FNS Improved - Step 1'!Z61</f>
        <v>#REF!</v>
      </c>
      <c r="AA156" s="41" t="e">
        <f>+AA61/'FNS Improved - Step 1'!AA61</f>
        <v>#REF!</v>
      </c>
      <c r="AB156" s="41" t="e">
        <f>+AB61/'FNS Improved - Step 1'!AB61</f>
        <v>#REF!</v>
      </c>
      <c r="AC156" s="41" t="e">
        <f>+AC61/'FNS Improved - Step 1'!AC61</f>
        <v>#REF!</v>
      </c>
      <c r="AD156" s="41" t="e">
        <f>+AD61/'FNS Improved - Step 1'!AD61</f>
        <v>#REF!</v>
      </c>
      <c r="AE156" s="41" t="e">
        <f>+AE61/'FNS Improved - Step 1'!AE61</f>
        <v>#REF!</v>
      </c>
      <c r="AF156" s="41" t="e">
        <f>+AF61/'FNS Improved - Step 1'!AF61</f>
        <v>#REF!</v>
      </c>
      <c r="AG156" s="41" t="e">
        <f>+AG61/'FNS Improved - Step 1'!AG61</f>
        <v>#REF!</v>
      </c>
      <c r="AH156" s="41" t="e">
        <f>+AH61/'FNS Improved - Step 1'!AH61</f>
        <v>#REF!</v>
      </c>
      <c r="AI156" s="41" t="e">
        <f>+AI61/'FNS Improved - Step 1'!AI61</f>
        <v>#REF!</v>
      </c>
      <c r="AJ156" s="41" t="e">
        <f>+AJ61/'FNS Improved - Step 1'!AJ61</f>
        <v>#REF!</v>
      </c>
    </row>
    <row r="157" spans="1:36">
      <c r="A157" s="5">
        <v>58</v>
      </c>
      <c r="B157" s="49" t="e">
        <f>+B62/'FNS Improved - Step 1'!B62</f>
        <v>#REF!</v>
      </c>
      <c r="C157" s="41" t="e">
        <f>+C62/'FNS Improved - Step 1'!C62</f>
        <v>#REF!</v>
      </c>
      <c r="D157" s="43" t="e">
        <f>+D62/'FNS Improved - Step 1'!D62</f>
        <v>#REF!</v>
      </c>
      <c r="E157" s="43" t="e">
        <f>+E62/'FNS Improved - Step 1'!E62</f>
        <v>#REF!</v>
      </c>
      <c r="F157" s="43" t="e">
        <f>+F62/'FNS Improved - Step 1'!F62</f>
        <v>#REF!</v>
      </c>
      <c r="G157" s="43" t="e">
        <f>+G62/'FNS Improved - Step 1'!G62</f>
        <v>#REF!</v>
      </c>
      <c r="H157" s="43" t="e">
        <f>+H62/'FNS Improved - Step 1'!H62</f>
        <v>#REF!</v>
      </c>
      <c r="I157" s="43" t="e">
        <f>+I62/'FNS Improved - Step 1'!I62</f>
        <v>#REF!</v>
      </c>
      <c r="J157" s="43" t="e">
        <f>+J62/'FNS Improved - Step 1'!J62</f>
        <v>#REF!</v>
      </c>
      <c r="K157" s="43" t="e">
        <f>+K62/'FNS Improved - Step 1'!K62</f>
        <v>#REF!</v>
      </c>
      <c r="L157" s="43" t="e">
        <f>+L62/'FNS Improved - Step 1'!L62</f>
        <v>#REF!</v>
      </c>
      <c r="M157" s="43" t="e">
        <f>+M62/'FNS Improved - Step 1'!M62</f>
        <v>#REF!</v>
      </c>
      <c r="N157" s="43" t="e">
        <f>+N62/'FNS Improved - Step 1'!N62</f>
        <v>#REF!</v>
      </c>
      <c r="O157" s="43" t="e">
        <f>+O62/'FNS Improved - Step 1'!O62</f>
        <v>#REF!</v>
      </c>
      <c r="P157" s="43" t="e">
        <f>+P62/'FNS Improved - Step 1'!P62</f>
        <v>#REF!</v>
      </c>
      <c r="Q157" s="43" t="e">
        <f>+Q62/'FNS Improved - Step 1'!Q62</f>
        <v>#REF!</v>
      </c>
      <c r="R157" s="43" t="e">
        <f>+R62/'FNS Improved - Step 1'!R62</f>
        <v>#REF!</v>
      </c>
      <c r="S157" s="43" t="e">
        <f>+S62/'FNS Improved - Step 1'!S62</f>
        <v>#REF!</v>
      </c>
      <c r="T157" s="46" t="e">
        <f>+T62/'FNS Improved - Step 1'!T62</f>
        <v>#REF!</v>
      </c>
      <c r="U157" s="41" t="e">
        <f>+U62/'FNS Improved - Step 1'!U62</f>
        <v>#REF!</v>
      </c>
      <c r="V157" s="41" t="e">
        <f>+V62/'FNS Improved - Step 1'!V62</f>
        <v>#REF!</v>
      </c>
      <c r="W157" s="41" t="e">
        <f>+W62/'FNS Improved - Step 1'!W62</f>
        <v>#REF!</v>
      </c>
      <c r="X157" s="41" t="e">
        <f>+X62/'FNS Improved - Step 1'!X62</f>
        <v>#REF!</v>
      </c>
      <c r="Y157" s="41" t="e">
        <f>+Y62/'FNS Improved - Step 1'!Y62</f>
        <v>#REF!</v>
      </c>
      <c r="Z157" s="41" t="e">
        <f>+Z62/'FNS Improved - Step 1'!Z62</f>
        <v>#REF!</v>
      </c>
      <c r="AA157" s="41" t="e">
        <f>+AA62/'FNS Improved - Step 1'!AA62</f>
        <v>#REF!</v>
      </c>
      <c r="AB157" s="41" t="e">
        <f>+AB62/'FNS Improved - Step 1'!AB62</f>
        <v>#REF!</v>
      </c>
      <c r="AC157" s="41" t="e">
        <f>+AC62/'FNS Improved - Step 1'!AC62</f>
        <v>#REF!</v>
      </c>
      <c r="AD157" s="41" t="e">
        <f>+AD62/'FNS Improved - Step 1'!AD62</f>
        <v>#REF!</v>
      </c>
      <c r="AE157" s="41" t="e">
        <f>+AE62/'FNS Improved - Step 1'!AE62</f>
        <v>#REF!</v>
      </c>
      <c r="AF157" s="41" t="e">
        <f>+AF62/'FNS Improved - Step 1'!AF62</f>
        <v>#REF!</v>
      </c>
      <c r="AG157" s="41" t="e">
        <f>+AG62/'FNS Improved - Step 1'!AG62</f>
        <v>#REF!</v>
      </c>
      <c r="AH157" s="41" t="e">
        <f>+AH62/'FNS Improved - Step 1'!AH62</f>
        <v>#REF!</v>
      </c>
      <c r="AI157" s="41" t="e">
        <f>+AI62/'FNS Improved - Step 1'!AI62</f>
        <v>#REF!</v>
      </c>
      <c r="AJ157" s="41" t="e">
        <f>+AJ62/'FNS Improved - Step 1'!AJ62</f>
        <v>#REF!</v>
      </c>
    </row>
    <row r="158" spans="1:36">
      <c r="A158" s="5">
        <v>59</v>
      </c>
      <c r="B158" s="49" t="e">
        <f>+B63/'FNS Improved - Step 1'!B63</f>
        <v>#REF!</v>
      </c>
      <c r="C158" s="41" t="e">
        <f>+C63/'FNS Improved - Step 1'!C63</f>
        <v>#REF!</v>
      </c>
      <c r="D158" s="43" t="e">
        <f>+D63/'FNS Improved - Step 1'!D63</f>
        <v>#REF!</v>
      </c>
      <c r="E158" s="43" t="e">
        <f>+E63/'FNS Improved - Step 1'!E63</f>
        <v>#REF!</v>
      </c>
      <c r="F158" s="43" t="e">
        <f>+F63/'FNS Improved - Step 1'!F63</f>
        <v>#REF!</v>
      </c>
      <c r="G158" s="43" t="e">
        <f>+G63/'FNS Improved - Step 1'!G63</f>
        <v>#REF!</v>
      </c>
      <c r="H158" s="43" t="e">
        <f>+H63/'FNS Improved - Step 1'!H63</f>
        <v>#REF!</v>
      </c>
      <c r="I158" s="43" t="e">
        <f>+I63/'FNS Improved - Step 1'!I63</f>
        <v>#REF!</v>
      </c>
      <c r="J158" s="43" t="e">
        <f>+J63/'FNS Improved - Step 1'!J63</f>
        <v>#REF!</v>
      </c>
      <c r="K158" s="43" t="e">
        <f>+K63/'FNS Improved - Step 1'!K63</f>
        <v>#REF!</v>
      </c>
      <c r="L158" s="43" t="e">
        <f>+L63/'FNS Improved - Step 1'!L63</f>
        <v>#REF!</v>
      </c>
      <c r="M158" s="43" t="e">
        <f>+M63/'FNS Improved - Step 1'!M63</f>
        <v>#REF!</v>
      </c>
      <c r="N158" s="43" t="e">
        <f>+N63/'FNS Improved - Step 1'!N63</f>
        <v>#REF!</v>
      </c>
      <c r="O158" s="43" t="e">
        <f>+O63/'FNS Improved - Step 1'!O63</f>
        <v>#REF!</v>
      </c>
      <c r="P158" s="43" t="e">
        <f>+P63/'FNS Improved - Step 1'!P63</f>
        <v>#REF!</v>
      </c>
      <c r="Q158" s="43" t="e">
        <f>+Q63/'FNS Improved - Step 1'!Q63</f>
        <v>#REF!</v>
      </c>
      <c r="R158" s="43" t="e">
        <f>+R63/'FNS Improved - Step 1'!R63</f>
        <v>#REF!</v>
      </c>
      <c r="S158" s="43" t="e">
        <f>+S63/'FNS Improved - Step 1'!S63</f>
        <v>#REF!</v>
      </c>
      <c r="T158" s="46" t="e">
        <f>+T63/'FNS Improved - Step 1'!T63</f>
        <v>#REF!</v>
      </c>
      <c r="U158" s="41" t="e">
        <f>+U63/'FNS Improved - Step 1'!U63</f>
        <v>#REF!</v>
      </c>
      <c r="V158" s="41" t="e">
        <f>+V63/'FNS Improved - Step 1'!V63</f>
        <v>#REF!</v>
      </c>
      <c r="W158" s="41" t="e">
        <f>+W63/'FNS Improved - Step 1'!W63</f>
        <v>#REF!</v>
      </c>
      <c r="X158" s="41" t="e">
        <f>+X63/'FNS Improved - Step 1'!X63</f>
        <v>#REF!</v>
      </c>
      <c r="Y158" s="41" t="e">
        <f>+Y63/'FNS Improved - Step 1'!Y63</f>
        <v>#REF!</v>
      </c>
      <c r="Z158" s="41" t="e">
        <f>+Z63/'FNS Improved - Step 1'!Z63</f>
        <v>#REF!</v>
      </c>
      <c r="AA158" s="41" t="e">
        <f>+AA63/'FNS Improved - Step 1'!AA63</f>
        <v>#REF!</v>
      </c>
      <c r="AB158" s="41" t="e">
        <f>+AB63/'FNS Improved - Step 1'!AB63</f>
        <v>#REF!</v>
      </c>
      <c r="AC158" s="41" t="e">
        <f>+AC63/'FNS Improved - Step 1'!AC63</f>
        <v>#REF!</v>
      </c>
      <c r="AD158" s="41" t="e">
        <f>+AD63/'FNS Improved - Step 1'!AD63</f>
        <v>#REF!</v>
      </c>
      <c r="AE158" s="41" t="e">
        <f>+AE63/'FNS Improved - Step 1'!AE63</f>
        <v>#REF!</v>
      </c>
      <c r="AF158" s="41" t="e">
        <f>+AF63/'FNS Improved - Step 1'!AF63</f>
        <v>#REF!</v>
      </c>
      <c r="AG158" s="41" t="e">
        <f>+AG63/'FNS Improved - Step 1'!AG63</f>
        <v>#REF!</v>
      </c>
      <c r="AH158" s="41" t="e">
        <f>+AH63/'FNS Improved - Step 1'!AH63</f>
        <v>#REF!</v>
      </c>
      <c r="AI158" s="41" t="e">
        <f>+AI63/'FNS Improved - Step 1'!AI63</f>
        <v>#REF!</v>
      </c>
      <c r="AJ158" s="41" t="e">
        <f>+AJ63/'FNS Improved - Step 1'!AJ63</f>
        <v>#REF!</v>
      </c>
    </row>
    <row r="159" spans="1:36">
      <c r="A159" s="5">
        <v>60</v>
      </c>
      <c r="B159" s="49" t="e">
        <f>+B64/'FNS Improved - Step 1'!B64</f>
        <v>#REF!</v>
      </c>
      <c r="C159" s="41" t="e">
        <f>+C64/'FNS Improved - Step 1'!C64</f>
        <v>#REF!</v>
      </c>
      <c r="D159" s="43" t="e">
        <f>+D64/'FNS Improved - Step 1'!D64</f>
        <v>#REF!</v>
      </c>
      <c r="E159" s="43" t="e">
        <f>+E64/'FNS Improved - Step 1'!E64</f>
        <v>#REF!</v>
      </c>
      <c r="F159" s="43" t="e">
        <f>+F64/'FNS Improved - Step 1'!F64</f>
        <v>#REF!</v>
      </c>
      <c r="G159" s="43" t="e">
        <f>+G64/'FNS Improved - Step 1'!G64</f>
        <v>#REF!</v>
      </c>
      <c r="H159" s="43" t="e">
        <f>+H64/'FNS Improved - Step 1'!H64</f>
        <v>#REF!</v>
      </c>
      <c r="I159" s="43" t="e">
        <f>+I64/'FNS Improved - Step 1'!I64</f>
        <v>#REF!</v>
      </c>
      <c r="J159" s="43" t="e">
        <f>+J64/'FNS Improved - Step 1'!J64</f>
        <v>#REF!</v>
      </c>
      <c r="K159" s="43" t="e">
        <f>+K64/'FNS Improved - Step 1'!K64</f>
        <v>#REF!</v>
      </c>
      <c r="L159" s="43" t="e">
        <f>+L64/'FNS Improved - Step 1'!L64</f>
        <v>#REF!</v>
      </c>
      <c r="M159" s="43" t="e">
        <f>+M64/'FNS Improved - Step 1'!M64</f>
        <v>#REF!</v>
      </c>
      <c r="N159" s="43" t="e">
        <f>+N64/'FNS Improved - Step 1'!N64</f>
        <v>#REF!</v>
      </c>
      <c r="O159" s="43" t="e">
        <f>+O64/'FNS Improved - Step 1'!O64</f>
        <v>#REF!</v>
      </c>
      <c r="P159" s="43" t="e">
        <f>+P64/'FNS Improved - Step 1'!P64</f>
        <v>#REF!</v>
      </c>
      <c r="Q159" s="43" t="e">
        <f>+Q64/'FNS Improved - Step 1'!Q64</f>
        <v>#REF!</v>
      </c>
      <c r="R159" s="43" t="e">
        <f>+R64/'FNS Improved - Step 1'!R64</f>
        <v>#REF!</v>
      </c>
      <c r="S159" s="43" t="e">
        <f>+S64/'FNS Improved - Step 1'!S64</f>
        <v>#REF!</v>
      </c>
      <c r="T159" s="46" t="e">
        <f>+T64/'FNS Improved - Step 1'!T64</f>
        <v>#REF!</v>
      </c>
      <c r="U159" s="41" t="e">
        <f>+U64/'FNS Improved - Step 1'!U64</f>
        <v>#REF!</v>
      </c>
      <c r="V159" s="41" t="e">
        <f>+V64/'FNS Improved - Step 1'!V64</f>
        <v>#REF!</v>
      </c>
      <c r="W159" s="41" t="e">
        <f>+W64/'FNS Improved - Step 1'!W64</f>
        <v>#REF!</v>
      </c>
      <c r="X159" s="41" t="e">
        <f>+X64/'FNS Improved - Step 1'!X64</f>
        <v>#REF!</v>
      </c>
      <c r="Y159" s="41" t="e">
        <f>+Y64/'FNS Improved - Step 1'!Y64</f>
        <v>#REF!</v>
      </c>
      <c r="Z159" s="41" t="e">
        <f>+Z64/'FNS Improved - Step 1'!Z64</f>
        <v>#REF!</v>
      </c>
      <c r="AA159" s="41" t="e">
        <f>+AA64/'FNS Improved - Step 1'!AA64</f>
        <v>#REF!</v>
      </c>
      <c r="AB159" s="41" t="e">
        <f>+AB64/'FNS Improved - Step 1'!AB64</f>
        <v>#REF!</v>
      </c>
      <c r="AC159" s="41" t="e">
        <f>+AC64/'FNS Improved - Step 1'!AC64</f>
        <v>#REF!</v>
      </c>
      <c r="AD159" s="41" t="e">
        <f>+AD64/'FNS Improved - Step 1'!AD64</f>
        <v>#REF!</v>
      </c>
      <c r="AE159" s="41" t="e">
        <f>+AE64/'FNS Improved - Step 1'!AE64</f>
        <v>#REF!</v>
      </c>
      <c r="AF159" s="41" t="e">
        <f>+AF64/'FNS Improved - Step 1'!AF64</f>
        <v>#REF!</v>
      </c>
      <c r="AG159" s="41" t="e">
        <f>+AG64/'FNS Improved - Step 1'!AG64</f>
        <v>#REF!</v>
      </c>
      <c r="AH159" s="41" t="e">
        <f>+AH64/'FNS Improved - Step 1'!AH64</f>
        <v>#REF!</v>
      </c>
      <c r="AI159" s="41" t="e">
        <f>+AI64/'FNS Improved - Step 1'!AI64</f>
        <v>#REF!</v>
      </c>
      <c r="AJ159" s="41" t="e">
        <f>+AJ64/'FNS Improved - Step 1'!AJ64</f>
        <v>#REF!</v>
      </c>
    </row>
    <row r="160" spans="1:36">
      <c r="A160" s="5">
        <v>61</v>
      </c>
      <c r="B160" s="49" t="e">
        <f>+B65/'FNS Improved - Step 1'!B65</f>
        <v>#REF!</v>
      </c>
      <c r="C160" s="41" t="e">
        <f>+C65/'FNS Improved - Step 1'!C65</f>
        <v>#REF!</v>
      </c>
      <c r="D160" s="43" t="e">
        <f>+D65/'FNS Improved - Step 1'!D65</f>
        <v>#REF!</v>
      </c>
      <c r="E160" s="43" t="e">
        <f>+E65/'FNS Improved - Step 1'!E65</f>
        <v>#REF!</v>
      </c>
      <c r="F160" s="43" t="e">
        <f>+F65/'FNS Improved - Step 1'!F65</f>
        <v>#REF!</v>
      </c>
      <c r="G160" s="43" t="e">
        <f>+G65/'FNS Improved - Step 1'!G65</f>
        <v>#REF!</v>
      </c>
      <c r="H160" s="43" t="e">
        <f>+H65/'FNS Improved - Step 1'!H65</f>
        <v>#REF!</v>
      </c>
      <c r="I160" s="43" t="e">
        <f>+I65/'FNS Improved - Step 1'!I65</f>
        <v>#REF!</v>
      </c>
      <c r="J160" s="43" t="e">
        <f>+J65/'FNS Improved - Step 1'!J65</f>
        <v>#REF!</v>
      </c>
      <c r="K160" s="43" t="e">
        <f>+K65/'FNS Improved - Step 1'!K65</f>
        <v>#REF!</v>
      </c>
      <c r="L160" s="43" t="e">
        <f>+L65/'FNS Improved - Step 1'!L65</f>
        <v>#REF!</v>
      </c>
      <c r="M160" s="43" t="e">
        <f>+M65/'FNS Improved - Step 1'!M65</f>
        <v>#REF!</v>
      </c>
      <c r="N160" s="43" t="e">
        <f>+N65/'FNS Improved - Step 1'!N65</f>
        <v>#REF!</v>
      </c>
      <c r="O160" s="43" t="e">
        <f>+O65/'FNS Improved - Step 1'!O65</f>
        <v>#REF!</v>
      </c>
      <c r="P160" s="43" t="e">
        <f>+P65/'FNS Improved - Step 1'!P65</f>
        <v>#REF!</v>
      </c>
      <c r="Q160" s="43" t="e">
        <f>+Q65/'FNS Improved - Step 1'!Q65</f>
        <v>#REF!</v>
      </c>
      <c r="R160" s="43" t="e">
        <f>+R65/'FNS Improved - Step 1'!R65</f>
        <v>#REF!</v>
      </c>
      <c r="S160" s="43" t="e">
        <f>+S65/'FNS Improved - Step 1'!S65</f>
        <v>#REF!</v>
      </c>
      <c r="T160" s="50" t="e">
        <f>+T65/'FNS Improved - Step 1'!T65</f>
        <v>#REF!</v>
      </c>
      <c r="U160" s="41" t="e">
        <f>+U65/'FNS Improved - Step 1'!U65</f>
        <v>#REF!</v>
      </c>
      <c r="V160" s="41" t="e">
        <f>+V65/'FNS Improved - Step 1'!V65</f>
        <v>#REF!</v>
      </c>
      <c r="W160" s="41" t="e">
        <f>+W65/'FNS Improved - Step 1'!W65</f>
        <v>#REF!</v>
      </c>
      <c r="X160" s="41" t="e">
        <f>+X65/'FNS Improved - Step 1'!X65</f>
        <v>#REF!</v>
      </c>
      <c r="Y160" s="41" t="e">
        <f>+Y65/'FNS Improved - Step 1'!Y65</f>
        <v>#REF!</v>
      </c>
      <c r="Z160" s="41" t="e">
        <f>+Z65/'FNS Improved - Step 1'!Z65</f>
        <v>#REF!</v>
      </c>
      <c r="AA160" s="41" t="e">
        <f>+AA65/'FNS Improved - Step 1'!AA65</f>
        <v>#REF!</v>
      </c>
      <c r="AB160" s="41" t="e">
        <f>+AB65/'FNS Improved - Step 1'!AB65</f>
        <v>#REF!</v>
      </c>
      <c r="AC160" s="41" t="e">
        <f>+AC65/'FNS Improved - Step 1'!AC65</f>
        <v>#REF!</v>
      </c>
      <c r="AD160" s="41" t="e">
        <f>+AD65/'FNS Improved - Step 1'!AD65</f>
        <v>#REF!</v>
      </c>
      <c r="AE160" s="41" t="e">
        <f>+AE65/'FNS Improved - Step 1'!AE65</f>
        <v>#REF!</v>
      </c>
      <c r="AF160" s="41" t="e">
        <f>+AF65/'FNS Improved - Step 1'!AF65</f>
        <v>#REF!</v>
      </c>
      <c r="AG160" s="41" t="e">
        <f>+AG65/'FNS Improved - Step 1'!AG65</f>
        <v>#REF!</v>
      </c>
      <c r="AH160" s="41" t="e">
        <f>+AH65/'FNS Improved - Step 1'!AH65</f>
        <v>#REF!</v>
      </c>
      <c r="AI160" s="41" t="e">
        <f>+AI65/'FNS Improved - Step 1'!AI65</f>
        <v>#REF!</v>
      </c>
      <c r="AJ160" s="41" t="e">
        <f>+AJ65/'FNS Improved - Step 1'!AJ65</f>
        <v>#REF!</v>
      </c>
    </row>
    <row r="161" spans="1:36">
      <c r="A161" s="5">
        <v>62</v>
      </c>
      <c r="B161" s="49" t="e">
        <f>+B66/'FNS Improved - Step 1'!B66</f>
        <v>#REF!</v>
      </c>
      <c r="C161" s="41" t="e">
        <f>+C66/'FNS Improved - Step 1'!C66</f>
        <v>#REF!</v>
      </c>
      <c r="D161" s="43" t="e">
        <f>+D66/'FNS Improved - Step 1'!D66</f>
        <v>#REF!</v>
      </c>
      <c r="E161" s="43" t="e">
        <f>+E66/'FNS Improved - Step 1'!E66</f>
        <v>#REF!</v>
      </c>
      <c r="F161" s="43" t="e">
        <f>+F66/'FNS Improved - Step 1'!F66</f>
        <v>#REF!</v>
      </c>
      <c r="G161" s="43" t="e">
        <f>+G66/'FNS Improved - Step 1'!G66</f>
        <v>#REF!</v>
      </c>
      <c r="H161" s="43" t="e">
        <f>+H66/'FNS Improved - Step 1'!H66</f>
        <v>#REF!</v>
      </c>
      <c r="I161" s="43" t="e">
        <f>+I66/'FNS Improved - Step 1'!I66</f>
        <v>#REF!</v>
      </c>
      <c r="J161" s="43" t="e">
        <f>+J66/'FNS Improved - Step 1'!J66</f>
        <v>#REF!</v>
      </c>
      <c r="K161" s="43" t="e">
        <f>+K66/'FNS Improved - Step 1'!K66</f>
        <v>#REF!</v>
      </c>
      <c r="L161" s="43" t="e">
        <f>+L66/'FNS Improved - Step 1'!L66</f>
        <v>#REF!</v>
      </c>
      <c r="M161" s="43" t="e">
        <f>+M66/'FNS Improved - Step 1'!M66</f>
        <v>#REF!</v>
      </c>
      <c r="N161" s="43" t="e">
        <f>+N66/'FNS Improved - Step 1'!N66</f>
        <v>#REF!</v>
      </c>
      <c r="O161" s="43" t="e">
        <f>+O66/'FNS Improved - Step 1'!O66</f>
        <v>#REF!</v>
      </c>
      <c r="P161" s="43" t="e">
        <f>+P66/'FNS Improved - Step 1'!P66</f>
        <v>#REF!</v>
      </c>
      <c r="Q161" s="43" t="e">
        <f>+Q66/'FNS Improved - Step 1'!Q66</f>
        <v>#REF!</v>
      </c>
      <c r="R161" s="43" t="e">
        <f>+R66/'FNS Improved - Step 1'!R66</f>
        <v>#REF!</v>
      </c>
      <c r="S161" s="46" t="e">
        <f>+S66/'FNS Improved - Step 1'!S66</f>
        <v>#REF!</v>
      </c>
      <c r="T161" s="41" t="e">
        <f>+T66/'FNS Improved - Step 1'!T66</f>
        <v>#REF!</v>
      </c>
      <c r="U161" s="43" t="e">
        <f>+U66/'FNS Improved - Step 1'!U66</f>
        <v>#REF!</v>
      </c>
      <c r="V161" s="41" t="e">
        <f>+V66/'FNS Improved - Step 1'!V66</f>
        <v>#REF!</v>
      </c>
      <c r="W161" s="41" t="e">
        <f>+W66/'FNS Improved - Step 1'!W66</f>
        <v>#REF!</v>
      </c>
      <c r="X161" s="41" t="e">
        <f>+X66/'FNS Improved - Step 1'!X66</f>
        <v>#REF!</v>
      </c>
      <c r="Y161" s="41" t="e">
        <f>+Y66/'FNS Improved - Step 1'!Y66</f>
        <v>#REF!</v>
      </c>
      <c r="Z161" s="41" t="e">
        <f>+Z66/'FNS Improved - Step 1'!Z66</f>
        <v>#REF!</v>
      </c>
      <c r="AA161" s="41" t="e">
        <f>+AA66/'FNS Improved - Step 1'!AA66</f>
        <v>#REF!</v>
      </c>
      <c r="AB161" s="41" t="e">
        <f>+AB66/'FNS Improved - Step 1'!AB66</f>
        <v>#REF!</v>
      </c>
      <c r="AC161" s="41" t="e">
        <f>+AC66/'FNS Improved - Step 1'!AC66</f>
        <v>#REF!</v>
      </c>
      <c r="AD161" s="41" t="e">
        <f>+AD66/'FNS Improved - Step 1'!AD66</f>
        <v>#REF!</v>
      </c>
      <c r="AE161" s="41" t="e">
        <f>+AE66/'FNS Improved - Step 1'!AE66</f>
        <v>#REF!</v>
      </c>
      <c r="AF161" s="41" t="e">
        <f>+AF66/'FNS Improved - Step 1'!AF66</f>
        <v>#REF!</v>
      </c>
      <c r="AG161" s="41" t="e">
        <f>+AG66/'FNS Improved - Step 1'!AG66</f>
        <v>#REF!</v>
      </c>
      <c r="AH161" s="41" t="e">
        <f>+AH66/'FNS Improved - Step 1'!AH66</f>
        <v>#REF!</v>
      </c>
      <c r="AI161" s="41" t="e">
        <f>+AI66/'FNS Improved - Step 1'!AI66</f>
        <v>#REF!</v>
      </c>
      <c r="AJ161" s="41" t="e">
        <f>+AJ66/'FNS Improved - Step 1'!AJ66</f>
        <v>#REF!</v>
      </c>
    </row>
    <row r="162" spans="1:36">
      <c r="A162" s="5">
        <v>63</v>
      </c>
      <c r="B162" s="49" t="e">
        <f>+B67/'FNS Improved - Step 1'!B67</f>
        <v>#REF!</v>
      </c>
      <c r="C162" s="41" t="e">
        <f>+C67/'FNS Improved - Step 1'!C67</f>
        <v>#REF!</v>
      </c>
      <c r="D162" s="43" t="e">
        <f>+D67/'FNS Improved - Step 1'!D67</f>
        <v>#REF!</v>
      </c>
      <c r="E162" s="43" t="e">
        <f>+E67/'FNS Improved - Step 1'!E67</f>
        <v>#REF!</v>
      </c>
      <c r="F162" s="43" t="e">
        <f>+F67/'FNS Improved - Step 1'!F67</f>
        <v>#REF!</v>
      </c>
      <c r="G162" s="43" t="e">
        <f>+G67/'FNS Improved - Step 1'!G67</f>
        <v>#REF!</v>
      </c>
      <c r="H162" s="43" t="e">
        <f>+H67/'FNS Improved - Step 1'!H67</f>
        <v>#REF!</v>
      </c>
      <c r="I162" s="43" t="e">
        <f>+I67/'FNS Improved - Step 1'!I67</f>
        <v>#REF!</v>
      </c>
      <c r="J162" s="43" t="e">
        <f>+J67/'FNS Improved - Step 1'!J67</f>
        <v>#REF!</v>
      </c>
      <c r="K162" s="43" t="e">
        <f>+K67/'FNS Improved - Step 1'!K67</f>
        <v>#REF!</v>
      </c>
      <c r="L162" s="43" t="e">
        <f>+L67/'FNS Improved - Step 1'!L67</f>
        <v>#REF!</v>
      </c>
      <c r="M162" s="43" t="e">
        <f>+M67/'FNS Improved - Step 1'!M67</f>
        <v>#REF!</v>
      </c>
      <c r="N162" s="43" t="e">
        <f>+N67/'FNS Improved - Step 1'!N67</f>
        <v>#REF!</v>
      </c>
      <c r="O162" s="43" t="e">
        <f>+O67/'FNS Improved - Step 1'!O67</f>
        <v>#REF!</v>
      </c>
      <c r="P162" s="43" t="e">
        <f>+P67/'FNS Improved - Step 1'!P67</f>
        <v>#REF!</v>
      </c>
      <c r="Q162" s="43" t="e">
        <f>+Q67/'FNS Improved - Step 1'!Q67</f>
        <v>#REF!</v>
      </c>
      <c r="R162" s="43" t="e">
        <f>+R67/'FNS Improved - Step 1'!R67</f>
        <v>#REF!</v>
      </c>
      <c r="S162" s="50" t="e">
        <f>+S67/'FNS Improved - Step 1'!S67</f>
        <v>#REF!</v>
      </c>
      <c r="T162" s="43" t="e">
        <f>+T67/'FNS Improved - Step 1'!T67</f>
        <v>#REF!</v>
      </c>
      <c r="U162" s="41" t="e">
        <f>+U67/'FNS Improved - Step 1'!U67</f>
        <v>#REF!</v>
      </c>
      <c r="V162" s="41" t="e">
        <f>+V67/'FNS Improved - Step 1'!V67</f>
        <v>#REF!</v>
      </c>
      <c r="W162" s="41" t="e">
        <f>+W67/'FNS Improved - Step 1'!W67</f>
        <v>#REF!</v>
      </c>
      <c r="X162" s="41" t="e">
        <f>+X67/'FNS Improved - Step 1'!X67</f>
        <v>#REF!</v>
      </c>
      <c r="Y162" s="41" t="e">
        <f>+Y67/'FNS Improved - Step 1'!Y67</f>
        <v>#REF!</v>
      </c>
      <c r="Z162" s="41" t="e">
        <f>+Z67/'FNS Improved - Step 1'!Z67</f>
        <v>#REF!</v>
      </c>
      <c r="AA162" s="41" t="e">
        <f>+AA67/'FNS Improved - Step 1'!AA67</f>
        <v>#REF!</v>
      </c>
      <c r="AB162" s="41" t="e">
        <f>+AB67/'FNS Improved - Step 1'!AB67</f>
        <v>#REF!</v>
      </c>
      <c r="AC162" s="41" t="e">
        <f>+AC67/'FNS Improved - Step 1'!AC67</f>
        <v>#REF!</v>
      </c>
      <c r="AD162" s="41" t="e">
        <f>+AD67/'FNS Improved - Step 1'!AD67</f>
        <v>#REF!</v>
      </c>
      <c r="AE162" s="41" t="e">
        <f>+AE67/'FNS Improved - Step 1'!AE67</f>
        <v>#REF!</v>
      </c>
      <c r="AF162" s="41" t="e">
        <f>+AF67/'FNS Improved - Step 1'!AF67</f>
        <v>#REF!</v>
      </c>
      <c r="AG162" s="41" t="e">
        <f>+AG67/'FNS Improved - Step 1'!AG67</f>
        <v>#REF!</v>
      </c>
      <c r="AH162" s="41" t="e">
        <f>+AH67/'FNS Improved - Step 1'!AH67</f>
        <v>#REF!</v>
      </c>
      <c r="AI162" s="41" t="e">
        <f>+AI67/'FNS Improved - Step 1'!AI67</f>
        <v>#REF!</v>
      </c>
      <c r="AJ162" s="41" t="e">
        <f>+AJ67/'FNS Improved - Step 1'!AJ67</f>
        <v>#REF!</v>
      </c>
    </row>
    <row r="163" spans="1:36">
      <c r="A163" s="5">
        <v>64</v>
      </c>
      <c r="B163" s="49" t="e">
        <f>+B68/'FNS Improved - Step 1'!B68</f>
        <v>#REF!</v>
      </c>
      <c r="C163" s="41" t="e">
        <f>+C68/'FNS Improved - Step 1'!C68</f>
        <v>#REF!</v>
      </c>
      <c r="D163" s="43" t="e">
        <f>+D68/'FNS Improved - Step 1'!D68</f>
        <v>#REF!</v>
      </c>
      <c r="E163" s="43" t="e">
        <f>+E68/'FNS Improved - Step 1'!E68</f>
        <v>#REF!</v>
      </c>
      <c r="F163" s="43" t="e">
        <f>+F68/'FNS Improved - Step 1'!F68</f>
        <v>#REF!</v>
      </c>
      <c r="G163" s="43" t="e">
        <f>+G68/'FNS Improved - Step 1'!G68</f>
        <v>#REF!</v>
      </c>
      <c r="H163" s="43" t="e">
        <f>+H68/'FNS Improved - Step 1'!H68</f>
        <v>#REF!</v>
      </c>
      <c r="I163" s="43" t="e">
        <f>+I68/'FNS Improved - Step 1'!I68</f>
        <v>#REF!</v>
      </c>
      <c r="J163" s="43" t="e">
        <f>+J68/'FNS Improved - Step 1'!J68</f>
        <v>#REF!</v>
      </c>
      <c r="K163" s="43" t="e">
        <f>+K68/'FNS Improved - Step 1'!K68</f>
        <v>#REF!</v>
      </c>
      <c r="L163" s="43" t="e">
        <f>+L68/'FNS Improved - Step 1'!L68</f>
        <v>#REF!</v>
      </c>
      <c r="M163" s="43" t="e">
        <f>+M68/'FNS Improved - Step 1'!M68</f>
        <v>#REF!</v>
      </c>
      <c r="N163" s="43" t="e">
        <f>+N68/'FNS Improved - Step 1'!N68</f>
        <v>#REF!</v>
      </c>
      <c r="O163" s="43" t="e">
        <f>+O68/'FNS Improved - Step 1'!O68</f>
        <v>#REF!</v>
      </c>
      <c r="P163" s="43" t="e">
        <f>+P68/'FNS Improved - Step 1'!P68</f>
        <v>#REF!</v>
      </c>
      <c r="Q163" s="43" t="e">
        <f>+Q68/'FNS Improved - Step 1'!Q68</f>
        <v>#REF!</v>
      </c>
      <c r="R163" s="46" t="e">
        <f>+R68/'FNS Improved - Step 1'!R68</f>
        <v>#REF!</v>
      </c>
      <c r="S163" s="43" t="e">
        <f>+S68/'FNS Improved - Step 1'!S68</f>
        <v>#REF!</v>
      </c>
      <c r="T163" s="41" t="e">
        <f>+T68/'FNS Improved - Step 1'!T68</f>
        <v>#REF!</v>
      </c>
      <c r="U163" s="41" t="e">
        <f>+U68/'FNS Improved - Step 1'!U68</f>
        <v>#REF!</v>
      </c>
      <c r="V163" s="41" t="e">
        <f>+V68/'FNS Improved - Step 1'!V68</f>
        <v>#REF!</v>
      </c>
      <c r="W163" s="41" t="e">
        <f>+W68/'FNS Improved - Step 1'!W68</f>
        <v>#REF!</v>
      </c>
      <c r="X163" s="41" t="e">
        <f>+X68/'FNS Improved - Step 1'!X68</f>
        <v>#REF!</v>
      </c>
      <c r="Y163" s="41" t="e">
        <f>+Y68/'FNS Improved - Step 1'!Y68</f>
        <v>#REF!</v>
      </c>
      <c r="Z163" s="41" t="e">
        <f>+Z68/'FNS Improved - Step 1'!Z68</f>
        <v>#REF!</v>
      </c>
      <c r="AA163" s="41" t="e">
        <f>+AA68/'FNS Improved - Step 1'!AA68</f>
        <v>#REF!</v>
      </c>
      <c r="AB163" s="41" t="e">
        <f>+AB68/'FNS Improved - Step 1'!AB68</f>
        <v>#REF!</v>
      </c>
      <c r="AC163" s="41" t="e">
        <f>+AC68/'FNS Improved - Step 1'!AC68</f>
        <v>#REF!</v>
      </c>
      <c r="AD163" s="41" t="e">
        <f>+AD68/'FNS Improved - Step 1'!AD68</f>
        <v>#REF!</v>
      </c>
      <c r="AE163" s="41" t="e">
        <f>+AE68/'FNS Improved - Step 1'!AE68</f>
        <v>#REF!</v>
      </c>
      <c r="AF163" s="41" t="e">
        <f>+AF68/'FNS Improved - Step 1'!AF68</f>
        <v>#REF!</v>
      </c>
      <c r="AG163" s="41" t="e">
        <f>+AG68/'FNS Improved - Step 1'!AG68</f>
        <v>#REF!</v>
      </c>
      <c r="AH163" s="41" t="e">
        <f>+AH68/'FNS Improved - Step 1'!AH68</f>
        <v>#REF!</v>
      </c>
      <c r="AI163" s="41" t="e">
        <f>+AI68/'FNS Improved - Step 1'!AI68</f>
        <v>#REF!</v>
      </c>
      <c r="AJ163" s="41" t="e">
        <f>+AJ68/'FNS Improved - Step 1'!AJ68</f>
        <v>#REF!</v>
      </c>
    </row>
    <row r="164" spans="1:36">
      <c r="A164" s="5">
        <v>65</v>
      </c>
      <c r="B164" s="49" t="e">
        <f>+B69/'FNS Improved - Step 1'!B69</f>
        <v>#REF!</v>
      </c>
      <c r="C164" s="41" t="e">
        <f>+C69/'FNS Improved - Step 1'!C69</f>
        <v>#REF!</v>
      </c>
      <c r="D164" s="43" t="e">
        <f>+D69/'FNS Improved - Step 1'!D69</f>
        <v>#REF!</v>
      </c>
      <c r="E164" s="43" t="e">
        <f>+E69/'FNS Improved - Step 1'!E69</f>
        <v>#REF!</v>
      </c>
      <c r="F164" s="43" t="e">
        <f>+F69/'FNS Improved - Step 1'!F69</f>
        <v>#REF!</v>
      </c>
      <c r="G164" s="43" t="e">
        <f>+G69/'FNS Improved - Step 1'!G69</f>
        <v>#REF!</v>
      </c>
      <c r="H164" s="43" t="e">
        <f>+H69/'FNS Improved - Step 1'!H69</f>
        <v>#REF!</v>
      </c>
      <c r="I164" s="43" t="e">
        <f>+I69/'FNS Improved - Step 1'!I69</f>
        <v>#REF!</v>
      </c>
      <c r="J164" s="43" t="e">
        <f>+J69/'FNS Improved - Step 1'!J69</f>
        <v>#REF!</v>
      </c>
      <c r="K164" s="43" t="e">
        <f>+K69/'FNS Improved - Step 1'!K69</f>
        <v>#REF!</v>
      </c>
      <c r="L164" s="43" t="e">
        <f>+L69/'FNS Improved - Step 1'!L69</f>
        <v>#REF!</v>
      </c>
      <c r="M164" s="43" t="e">
        <f>+M69/'FNS Improved - Step 1'!M69</f>
        <v>#REF!</v>
      </c>
      <c r="N164" s="43" t="e">
        <f>+N69/'FNS Improved - Step 1'!N69</f>
        <v>#REF!</v>
      </c>
      <c r="O164" s="43" t="e">
        <f>+O69/'FNS Improved - Step 1'!O69</f>
        <v>#REF!</v>
      </c>
      <c r="P164" s="43" t="e">
        <f>+P69/'FNS Improved - Step 1'!P69</f>
        <v>#REF!</v>
      </c>
      <c r="Q164" s="43" t="e">
        <f>+Q69/'FNS Improved - Step 1'!Q69</f>
        <v>#REF!</v>
      </c>
      <c r="R164" s="50" t="e">
        <f>+R69/'FNS Improved - Step 1'!R69</f>
        <v>#REF!</v>
      </c>
      <c r="S164" s="41" t="e">
        <f>+S69/'FNS Improved - Step 1'!S69</f>
        <v>#REF!</v>
      </c>
      <c r="T164" s="41" t="e">
        <f>+T69/'FNS Improved - Step 1'!T69</f>
        <v>#REF!</v>
      </c>
      <c r="U164" s="41" t="e">
        <f>+U69/'FNS Improved - Step 1'!U69</f>
        <v>#REF!</v>
      </c>
      <c r="V164" s="41" t="e">
        <f>+V69/'FNS Improved - Step 1'!V69</f>
        <v>#REF!</v>
      </c>
      <c r="W164" s="41" t="e">
        <f>+W69/'FNS Improved - Step 1'!W69</f>
        <v>#REF!</v>
      </c>
      <c r="X164" s="41" t="e">
        <f>+X69/'FNS Improved - Step 1'!X69</f>
        <v>#REF!</v>
      </c>
      <c r="Y164" s="41" t="e">
        <f>+Y69/'FNS Improved - Step 1'!Y69</f>
        <v>#REF!</v>
      </c>
      <c r="Z164" s="41" t="e">
        <f>+Z69/'FNS Improved - Step 1'!Z69</f>
        <v>#REF!</v>
      </c>
      <c r="AA164" s="41" t="e">
        <f>+AA69/'FNS Improved - Step 1'!AA69</f>
        <v>#REF!</v>
      </c>
      <c r="AB164" s="41" t="e">
        <f>+AB69/'FNS Improved - Step 1'!AB69</f>
        <v>#REF!</v>
      </c>
      <c r="AC164" s="41" t="e">
        <f>+AC69/'FNS Improved - Step 1'!AC69</f>
        <v>#REF!</v>
      </c>
      <c r="AD164" s="41" t="e">
        <f>+AD69/'FNS Improved - Step 1'!AD69</f>
        <v>#REF!</v>
      </c>
      <c r="AE164" s="41" t="e">
        <f>+AE69/'FNS Improved - Step 1'!AE69</f>
        <v>#REF!</v>
      </c>
      <c r="AF164" s="41" t="e">
        <f>+AF69/'FNS Improved - Step 1'!AF69</f>
        <v>#REF!</v>
      </c>
      <c r="AG164" s="41" t="e">
        <f>+AG69/'FNS Improved - Step 1'!AG69</f>
        <v>#REF!</v>
      </c>
      <c r="AH164" s="41" t="e">
        <f>+AH69/'FNS Improved - Step 1'!AH69</f>
        <v>#REF!</v>
      </c>
      <c r="AI164" s="41" t="e">
        <f>+AI69/'FNS Improved - Step 1'!AI69</f>
        <v>#REF!</v>
      </c>
      <c r="AJ164" s="41" t="e">
        <f>+AJ69/'FNS Improved - Step 1'!AJ69</f>
        <v>#REF!</v>
      </c>
    </row>
    <row r="165" spans="1:36">
      <c r="A165" s="5">
        <v>66</v>
      </c>
      <c r="B165" s="49" t="e">
        <f>+B70/'FNS Improved - Step 1'!B70</f>
        <v>#REF!</v>
      </c>
      <c r="C165" s="41" t="e">
        <f>+C70/'FNS Improved - Step 1'!C70</f>
        <v>#REF!</v>
      </c>
      <c r="D165" s="43" t="e">
        <f>+D70/'FNS Improved - Step 1'!D70</f>
        <v>#REF!</v>
      </c>
      <c r="E165" s="43" t="e">
        <f>+E70/'FNS Improved - Step 1'!E70</f>
        <v>#REF!</v>
      </c>
      <c r="F165" s="43" t="e">
        <f>+F70/'FNS Improved - Step 1'!F70</f>
        <v>#REF!</v>
      </c>
      <c r="G165" s="43" t="e">
        <f>+G70/'FNS Improved - Step 1'!G70</f>
        <v>#REF!</v>
      </c>
      <c r="H165" s="43" t="e">
        <f>+H70/'FNS Improved - Step 1'!H70</f>
        <v>#REF!</v>
      </c>
      <c r="I165" s="43" t="e">
        <f>+I70/'FNS Improved - Step 1'!I70</f>
        <v>#REF!</v>
      </c>
      <c r="J165" s="43" t="e">
        <f>+J70/'FNS Improved - Step 1'!J70</f>
        <v>#REF!</v>
      </c>
      <c r="K165" s="43" t="e">
        <f>+K70/'FNS Improved - Step 1'!K70</f>
        <v>#REF!</v>
      </c>
      <c r="L165" s="43" t="e">
        <f>+L70/'FNS Improved - Step 1'!L70</f>
        <v>#REF!</v>
      </c>
      <c r="M165" s="43" t="e">
        <f>+M70/'FNS Improved - Step 1'!M70</f>
        <v>#REF!</v>
      </c>
      <c r="N165" s="43" t="e">
        <f>+N70/'FNS Improved - Step 1'!N70</f>
        <v>#REF!</v>
      </c>
      <c r="O165" s="43" t="e">
        <f>+O70/'FNS Improved - Step 1'!O70</f>
        <v>#REF!</v>
      </c>
      <c r="P165" s="43" t="e">
        <f>+P70/'FNS Improved - Step 1'!P70</f>
        <v>#REF!</v>
      </c>
      <c r="Q165" s="46" t="e">
        <f>+Q70/'FNS Improved - Step 1'!Q70</f>
        <v>#REF!</v>
      </c>
      <c r="R165" s="41" t="e">
        <f>+R70/'FNS Improved - Step 1'!R70</f>
        <v>#REF!</v>
      </c>
      <c r="S165" s="41" t="e">
        <f>+S70/'FNS Improved - Step 1'!S70</f>
        <v>#REF!</v>
      </c>
      <c r="T165" s="41" t="e">
        <f>+T70/'FNS Improved - Step 1'!T70</f>
        <v>#REF!</v>
      </c>
      <c r="U165" s="41" t="e">
        <f>+U70/'FNS Improved - Step 1'!U70</f>
        <v>#REF!</v>
      </c>
      <c r="V165" s="41" t="e">
        <f>+V70/'FNS Improved - Step 1'!V70</f>
        <v>#REF!</v>
      </c>
      <c r="W165" s="41" t="e">
        <f>+W70/'FNS Improved - Step 1'!W70</f>
        <v>#REF!</v>
      </c>
      <c r="X165" s="41" t="e">
        <f>+X70/'FNS Improved - Step 1'!X70</f>
        <v>#REF!</v>
      </c>
      <c r="Y165" s="41" t="e">
        <f>+Y70/'FNS Improved - Step 1'!Y70</f>
        <v>#REF!</v>
      </c>
      <c r="Z165" s="41" t="e">
        <f>+Z70/'FNS Improved - Step 1'!Z70</f>
        <v>#REF!</v>
      </c>
      <c r="AA165" s="41" t="e">
        <f>+AA70/'FNS Improved - Step 1'!AA70</f>
        <v>#REF!</v>
      </c>
      <c r="AB165" s="41" t="e">
        <f>+AB70/'FNS Improved - Step 1'!AB70</f>
        <v>#REF!</v>
      </c>
      <c r="AC165" s="41" t="e">
        <f>+AC70/'FNS Improved - Step 1'!AC70</f>
        <v>#REF!</v>
      </c>
      <c r="AD165" s="41" t="e">
        <f>+AD70/'FNS Improved - Step 1'!AD70</f>
        <v>#REF!</v>
      </c>
      <c r="AE165" s="41" t="e">
        <f>+AE70/'FNS Improved - Step 1'!AE70</f>
        <v>#REF!</v>
      </c>
      <c r="AF165" s="41" t="e">
        <f>+AF70/'FNS Improved - Step 1'!AF70</f>
        <v>#REF!</v>
      </c>
      <c r="AG165" s="41" t="e">
        <f>+AG70/'FNS Improved - Step 1'!AG70</f>
        <v>#REF!</v>
      </c>
      <c r="AH165" s="41" t="e">
        <f>+AH70/'FNS Improved - Step 1'!AH70</f>
        <v>#REF!</v>
      </c>
      <c r="AI165" s="41" t="e">
        <f>+AI70/'FNS Improved - Step 1'!AI70</f>
        <v>#REF!</v>
      </c>
      <c r="AJ165" s="41" t="e">
        <f>+AJ70/'FNS Improved - Step 1'!AJ70</f>
        <v>#REF!</v>
      </c>
    </row>
    <row r="166" spans="1:36">
      <c r="A166" s="5">
        <v>67</v>
      </c>
      <c r="B166" s="49" t="e">
        <f>+B71/'FNS Improved - Step 1'!B71</f>
        <v>#REF!</v>
      </c>
      <c r="C166" s="41" t="e">
        <f>+C71/'FNS Improved - Step 1'!C71</f>
        <v>#REF!</v>
      </c>
      <c r="D166" s="43" t="e">
        <f>+D71/'FNS Improved - Step 1'!D71</f>
        <v>#REF!</v>
      </c>
      <c r="E166" s="43" t="e">
        <f>+E71/'FNS Improved - Step 1'!E71</f>
        <v>#REF!</v>
      </c>
      <c r="F166" s="43" t="e">
        <f>+F71/'FNS Improved - Step 1'!F71</f>
        <v>#REF!</v>
      </c>
      <c r="G166" s="43" t="e">
        <f>+G71/'FNS Improved - Step 1'!G71</f>
        <v>#REF!</v>
      </c>
      <c r="H166" s="43" t="e">
        <f>+H71/'FNS Improved - Step 1'!H71</f>
        <v>#REF!</v>
      </c>
      <c r="I166" s="43" t="e">
        <f>+I71/'FNS Improved - Step 1'!I71</f>
        <v>#REF!</v>
      </c>
      <c r="J166" s="43" t="e">
        <f>+J71/'FNS Improved - Step 1'!J71</f>
        <v>#REF!</v>
      </c>
      <c r="K166" s="43" t="e">
        <f>+K71/'FNS Improved - Step 1'!K71</f>
        <v>#REF!</v>
      </c>
      <c r="L166" s="43" t="e">
        <f>+L71/'FNS Improved - Step 1'!L71</f>
        <v>#REF!</v>
      </c>
      <c r="M166" s="48" t="e">
        <f>+M71/'FNS Improved - Step 1'!M71</f>
        <v>#REF!</v>
      </c>
      <c r="N166" s="43" t="e">
        <f>+N71/'FNS Improved - Step 1'!N71</f>
        <v>#REF!</v>
      </c>
      <c r="O166" s="43" t="e">
        <f>+O71/'FNS Improved - Step 1'!O71</f>
        <v>#REF!</v>
      </c>
      <c r="P166" s="43" t="e">
        <f>+P71/'FNS Improved - Step 1'!P71</f>
        <v>#REF!</v>
      </c>
      <c r="Q166" s="46" t="e">
        <f>+Q71/'FNS Improved - Step 1'!Q71</f>
        <v>#REF!</v>
      </c>
      <c r="R166" s="41" t="e">
        <f>+R71/'FNS Improved - Step 1'!R71</f>
        <v>#REF!</v>
      </c>
      <c r="S166" s="41" t="e">
        <f>+S71/'FNS Improved - Step 1'!S71</f>
        <v>#REF!</v>
      </c>
      <c r="T166" s="41" t="e">
        <f>+T71/'FNS Improved - Step 1'!T71</f>
        <v>#REF!</v>
      </c>
      <c r="U166" s="41" t="e">
        <f>+U71/'FNS Improved - Step 1'!U71</f>
        <v>#REF!</v>
      </c>
      <c r="V166" s="41" t="e">
        <f>+V71/'FNS Improved - Step 1'!V71</f>
        <v>#REF!</v>
      </c>
      <c r="W166" s="41" t="e">
        <f>+W71/'FNS Improved - Step 1'!W71</f>
        <v>#REF!</v>
      </c>
      <c r="X166" s="41" t="e">
        <f>+X71/'FNS Improved - Step 1'!X71</f>
        <v>#REF!</v>
      </c>
      <c r="Y166" s="41" t="e">
        <f>+Y71/'FNS Improved - Step 1'!Y71</f>
        <v>#REF!</v>
      </c>
      <c r="Z166" s="41" t="e">
        <f>+Z71/'FNS Improved - Step 1'!Z71</f>
        <v>#REF!</v>
      </c>
      <c r="AA166" s="41" t="e">
        <f>+AA71/'FNS Improved - Step 1'!AA71</f>
        <v>#REF!</v>
      </c>
      <c r="AB166" s="41" t="e">
        <f>+AB71/'FNS Improved - Step 1'!AB71</f>
        <v>#REF!</v>
      </c>
      <c r="AC166" s="41" t="e">
        <f>+AC71/'FNS Improved - Step 1'!AC71</f>
        <v>#REF!</v>
      </c>
      <c r="AD166" s="41" t="e">
        <f>+AD71/'FNS Improved - Step 1'!AD71</f>
        <v>#REF!</v>
      </c>
      <c r="AE166" s="41" t="e">
        <f>+AE71/'FNS Improved - Step 1'!AE71</f>
        <v>#REF!</v>
      </c>
      <c r="AF166" s="41" t="e">
        <f>+AF71/'FNS Improved - Step 1'!AF71</f>
        <v>#REF!</v>
      </c>
      <c r="AG166" s="41" t="e">
        <f>+AG71/'FNS Improved - Step 1'!AG71</f>
        <v>#REF!</v>
      </c>
      <c r="AH166" s="41" t="e">
        <f>+AH71/'FNS Improved - Step 1'!AH71</f>
        <v>#REF!</v>
      </c>
      <c r="AI166" s="41" t="e">
        <f>+AI71/'FNS Improved - Step 1'!AI71</f>
        <v>#REF!</v>
      </c>
      <c r="AJ166" s="41" t="e">
        <f>+AJ71/'FNS Improved - Step 1'!AJ71</f>
        <v>#REF!</v>
      </c>
    </row>
    <row r="167" spans="1:36">
      <c r="A167" s="5">
        <v>68</v>
      </c>
      <c r="B167" s="49" t="e">
        <f>+B72/'FNS Improved - Step 1'!B72</f>
        <v>#REF!</v>
      </c>
      <c r="C167" s="41" t="e">
        <f>+C72/'FNS Improved - Step 1'!C72</f>
        <v>#REF!</v>
      </c>
      <c r="D167" s="43" t="e">
        <f>+D72/'FNS Improved - Step 1'!D72</f>
        <v>#REF!</v>
      </c>
      <c r="E167" s="43" t="e">
        <f>+E72/'FNS Improved - Step 1'!E72</f>
        <v>#REF!</v>
      </c>
      <c r="F167" s="43" t="e">
        <f>+F72/'FNS Improved - Step 1'!F72</f>
        <v>#REF!</v>
      </c>
      <c r="G167" s="43" t="e">
        <f>+G72/'FNS Improved - Step 1'!G72</f>
        <v>#REF!</v>
      </c>
      <c r="H167" s="43" t="e">
        <f>+H72/'FNS Improved - Step 1'!H72</f>
        <v>#REF!</v>
      </c>
      <c r="I167" s="43" t="e">
        <f>+I72/'FNS Improved - Step 1'!I72</f>
        <v>#REF!</v>
      </c>
      <c r="J167" s="43" t="e">
        <f>+J72/'FNS Improved - Step 1'!J72</f>
        <v>#REF!</v>
      </c>
      <c r="K167" s="43" t="e">
        <f>+K72/'FNS Improved - Step 1'!K72</f>
        <v>#REF!</v>
      </c>
      <c r="L167" s="43" t="e">
        <f>+L72/'FNS Improved - Step 1'!L72</f>
        <v>#REF!</v>
      </c>
      <c r="M167" s="48" t="e">
        <f>+M72/'FNS Improved - Step 1'!M72</f>
        <v>#REF!</v>
      </c>
      <c r="N167" s="48" t="e">
        <f>+N72/'FNS Improved - Step 1'!N72</f>
        <v>#REF!</v>
      </c>
      <c r="O167" s="48" t="e">
        <f>+O72/'FNS Improved - Step 1'!O72</f>
        <v>#REF!</v>
      </c>
      <c r="P167" s="43" t="e">
        <f>+P72/'FNS Improved - Step 1'!P72</f>
        <v>#REF!</v>
      </c>
      <c r="Q167" s="46" t="e">
        <f>+Q72/'FNS Improved - Step 1'!Q72</f>
        <v>#REF!</v>
      </c>
      <c r="R167" s="41" t="e">
        <f>+R72/'FNS Improved - Step 1'!R72</f>
        <v>#REF!</v>
      </c>
      <c r="S167" s="41" t="e">
        <f>+S72/'FNS Improved - Step 1'!S72</f>
        <v>#REF!</v>
      </c>
      <c r="T167" s="41" t="e">
        <f>+T72/'FNS Improved - Step 1'!T72</f>
        <v>#REF!</v>
      </c>
      <c r="U167" s="41" t="e">
        <f>+U72/'FNS Improved - Step 1'!U72</f>
        <v>#REF!</v>
      </c>
      <c r="V167" s="41" t="e">
        <f>+V72/'FNS Improved - Step 1'!V72</f>
        <v>#REF!</v>
      </c>
      <c r="W167" s="41" t="e">
        <f>+W72/'FNS Improved - Step 1'!W72</f>
        <v>#REF!</v>
      </c>
      <c r="X167" s="41" t="e">
        <f>+X72/'FNS Improved - Step 1'!X72</f>
        <v>#REF!</v>
      </c>
      <c r="Y167" s="41" t="e">
        <f>+Y72/'FNS Improved - Step 1'!Y72</f>
        <v>#REF!</v>
      </c>
      <c r="Z167" s="41" t="e">
        <f>+Z72/'FNS Improved - Step 1'!Z72</f>
        <v>#REF!</v>
      </c>
      <c r="AA167" s="41" t="e">
        <f>+AA72/'FNS Improved - Step 1'!AA72</f>
        <v>#REF!</v>
      </c>
      <c r="AB167" s="41" t="e">
        <f>+AB72/'FNS Improved - Step 1'!AB72</f>
        <v>#REF!</v>
      </c>
      <c r="AC167" s="41" t="e">
        <f>+AC72/'FNS Improved - Step 1'!AC72</f>
        <v>#REF!</v>
      </c>
      <c r="AD167" s="41" t="e">
        <f>+AD72/'FNS Improved - Step 1'!AD72</f>
        <v>#REF!</v>
      </c>
      <c r="AE167" s="41" t="e">
        <f>+AE72/'FNS Improved - Step 1'!AE72</f>
        <v>#REF!</v>
      </c>
      <c r="AF167" s="41" t="e">
        <f>+AF72/'FNS Improved - Step 1'!AF72</f>
        <v>#REF!</v>
      </c>
      <c r="AG167" s="41" t="e">
        <f>+AG72/'FNS Improved - Step 1'!AG72</f>
        <v>#REF!</v>
      </c>
      <c r="AH167" s="41" t="e">
        <f>+AH72/'FNS Improved - Step 1'!AH72</f>
        <v>#REF!</v>
      </c>
      <c r="AI167" s="41" t="e">
        <f>+AI72/'FNS Improved - Step 1'!AI72</f>
        <v>#REF!</v>
      </c>
      <c r="AJ167" s="41" t="e">
        <f>+AJ72/'FNS Improved - Step 1'!AJ72</f>
        <v>#REF!</v>
      </c>
    </row>
    <row r="168" spans="1:36">
      <c r="A168" s="5">
        <v>69</v>
      </c>
      <c r="B168" s="49" t="e">
        <f>+B73/'FNS Improved - Step 1'!B73</f>
        <v>#REF!</v>
      </c>
      <c r="C168" s="41" t="e">
        <f>+C73/'FNS Improved - Step 1'!C73</f>
        <v>#REF!</v>
      </c>
      <c r="D168" s="43" t="e">
        <f>+D73/'FNS Improved - Step 1'!D73</f>
        <v>#REF!</v>
      </c>
      <c r="E168" s="43" t="e">
        <f>+E73/'FNS Improved - Step 1'!E73</f>
        <v>#REF!</v>
      </c>
      <c r="F168" s="43" t="e">
        <f>+F73/'FNS Improved - Step 1'!F73</f>
        <v>#REF!</v>
      </c>
      <c r="G168" s="43" t="e">
        <f>+G73/'FNS Improved - Step 1'!G73</f>
        <v>#REF!</v>
      </c>
      <c r="H168" s="43" t="e">
        <f>+H73/'FNS Improved - Step 1'!H73</f>
        <v>#REF!</v>
      </c>
      <c r="I168" s="43" t="e">
        <f>+I73/'FNS Improved - Step 1'!I73</f>
        <v>#REF!</v>
      </c>
      <c r="J168" s="43" t="e">
        <f>+J73/'FNS Improved - Step 1'!J73</f>
        <v>#REF!</v>
      </c>
      <c r="K168" s="43" t="e">
        <f>+K73/'FNS Improved - Step 1'!K73</f>
        <v>#REF!</v>
      </c>
      <c r="L168" s="48" t="e">
        <f>+L73/'FNS Improved - Step 1'!L73</f>
        <v>#REF!</v>
      </c>
      <c r="M168" s="48" t="e">
        <f>+M73/'FNS Improved - Step 1'!M73</f>
        <v>#REF!</v>
      </c>
      <c r="N168" s="48" t="e">
        <f>+N73/'FNS Improved - Step 1'!N73</f>
        <v>#REF!</v>
      </c>
      <c r="O168" s="43" t="e">
        <f>+O73/'FNS Improved - Step 1'!O73</f>
        <v>#REF!</v>
      </c>
      <c r="P168" s="43" t="e">
        <f>+P73/'FNS Improved - Step 1'!P73</f>
        <v>#REF!</v>
      </c>
      <c r="Q168" s="51" t="e">
        <f>+Q73/'FNS Improved - Step 1'!Q73</f>
        <v>#REF!</v>
      </c>
      <c r="R168" s="41" t="e">
        <f>+R73/'FNS Improved - Step 1'!R73</f>
        <v>#REF!</v>
      </c>
      <c r="S168" s="41" t="e">
        <f>+S73/'FNS Improved - Step 1'!S73</f>
        <v>#REF!</v>
      </c>
      <c r="T168" s="41" t="e">
        <f>+T73/'FNS Improved - Step 1'!T73</f>
        <v>#REF!</v>
      </c>
      <c r="U168" s="41" t="e">
        <f>+U73/'FNS Improved - Step 1'!U73</f>
        <v>#REF!</v>
      </c>
      <c r="V168" s="41" t="e">
        <f>+V73/'FNS Improved - Step 1'!V73</f>
        <v>#REF!</v>
      </c>
      <c r="W168" s="41" t="e">
        <f>+W73/'FNS Improved - Step 1'!W73</f>
        <v>#REF!</v>
      </c>
      <c r="X168" s="41" t="e">
        <f>+X73/'FNS Improved - Step 1'!X73</f>
        <v>#REF!</v>
      </c>
      <c r="Y168" s="41" t="e">
        <f>+Y73/'FNS Improved - Step 1'!Y73</f>
        <v>#REF!</v>
      </c>
      <c r="Z168" s="41" t="e">
        <f>+Z73/'FNS Improved - Step 1'!Z73</f>
        <v>#REF!</v>
      </c>
      <c r="AA168" s="41" t="e">
        <f>+AA73/'FNS Improved - Step 1'!AA73</f>
        <v>#REF!</v>
      </c>
      <c r="AB168" s="41" t="e">
        <f>+AB73/'FNS Improved - Step 1'!AB73</f>
        <v>#REF!</v>
      </c>
      <c r="AC168" s="41" t="e">
        <f>+AC73/'FNS Improved - Step 1'!AC73</f>
        <v>#REF!</v>
      </c>
      <c r="AD168" s="41" t="e">
        <f>+AD73/'FNS Improved - Step 1'!AD73</f>
        <v>#REF!</v>
      </c>
      <c r="AE168" s="41" t="e">
        <f>+AE73/'FNS Improved - Step 1'!AE73</f>
        <v>#REF!</v>
      </c>
      <c r="AF168" s="41" t="e">
        <f>+AF73/'FNS Improved - Step 1'!AF73</f>
        <v>#REF!</v>
      </c>
      <c r="AG168" s="41" t="e">
        <f>+AG73/'FNS Improved - Step 1'!AG73</f>
        <v>#REF!</v>
      </c>
      <c r="AH168" s="41" t="e">
        <f>+AH73/'FNS Improved - Step 1'!AH73</f>
        <v>#REF!</v>
      </c>
      <c r="AI168" s="41" t="e">
        <f>+AI73/'FNS Improved - Step 1'!AI73</f>
        <v>#REF!</v>
      </c>
      <c r="AJ168" s="41" t="e">
        <f>+AJ73/'FNS Improved - Step 1'!AJ73</f>
        <v>#REF!</v>
      </c>
    </row>
    <row r="169" spans="1:36">
      <c r="A169" s="5">
        <v>70</v>
      </c>
      <c r="B169" s="49" t="e">
        <f>+B74/'FNS Improved - Step 1'!B74</f>
        <v>#REF!</v>
      </c>
      <c r="C169" s="41" t="e">
        <f>+C74/'FNS Improved - Step 1'!C74</f>
        <v>#REF!</v>
      </c>
      <c r="D169" s="43" t="e">
        <f>+D74/'FNS Improved - Step 1'!D74</f>
        <v>#REF!</v>
      </c>
      <c r="E169" s="43" t="e">
        <f>+E74/'FNS Improved - Step 1'!E74</f>
        <v>#REF!</v>
      </c>
      <c r="F169" s="43" t="e">
        <f>+F74/'FNS Improved - Step 1'!F74</f>
        <v>#REF!</v>
      </c>
      <c r="G169" s="43" t="e">
        <f>+G74/'FNS Improved - Step 1'!G74</f>
        <v>#REF!</v>
      </c>
      <c r="H169" s="43" t="e">
        <f>+H74/'FNS Improved - Step 1'!H74</f>
        <v>#REF!</v>
      </c>
      <c r="I169" s="43" t="e">
        <f>+I74/'FNS Improved - Step 1'!I74</f>
        <v>#REF!</v>
      </c>
      <c r="J169" s="43" t="e">
        <f>+J74/'FNS Improved - Step 1'!J74</f>
        <v>#REF!</v>
      </c>
      <c r="K169" s="43" t="e">
        <f>+K74/'FNS Improved - Step 1'!K74</f>
        <v>#REF!</v>
      </c>
      <c r="L169" s="43" t="e">
        <f>+L74/'FNS Improved - Step 1'!L74</f>
        <v>#REF!</v>
      </c>
      <c r="M169" s="48" t="e">
        <f>+M74/'FNS Improved - Step 1'!M74</f>
        <v>#REF!</v>
      </c>
      <c r="N169" s="43" t="e">
        <f>+N74/'FNS Improved - Step 1'!N74</f>
        <v>#REF!</v>
      </c>
      <c r="O169" s="43" t="e">
        <f>+O74/'FNS Improved - Step 1'!O74</f>
        <v>#REF!</v>
      </c>
      <c r="P169" s="46" t="e">
        <f>+P74/'FNS Improved - Step 1'!P74</f>
        <v>#REF!</v>
      </c>
      <c r="Q169" s="41" t="e">
        <f>+Q74/'FNS Improved - Step 1'!Q74</f>
        <v>#REF!</v>
      </c>
      <c r="R169" s="41" t="e">
        <f>+R74/'FNS Improved - Step 1'!R74</f>
        <v>#REF!</v>
      </c>
      <c r="S169" s="41" t="e">
        <f>+S74/'FNS Improved - Step 1'!S74</f>
        <v>#REF!</v>
      </c>
      <c r="T169" s="41" t="e">
        <f>+T74/'FNS Improved - Step 1'!T74</f>
        <v>#REF!</v>
      </c>
      <c r="U169" s="41" t="e">
        <f>+U74/'FNS Improved - Step 1'!U74</f>
        <v>#REF!</v>
      </c>
      <c r="V169" s="41" t="e">
        <f>+V74/'FNS Improved - Step 1'!V74</f>
        <v>#REF!</v>
      </c>
      <c r="W169" s="41" t="e">
        <f>+W74/'FNS Improved - Step 1'!W74</f>
        <v>#REF!</v>
      </c>
      <c r="X169" s="41" t="e">
        <f>+X74/'FNS Improved - Step 1'!X74</f>
        <v>#REF!</v>
      </c>
      <c r="Y169" s="41" t="e">
        <f>+Y74/'FNS Improved - Step 1'!Y74</f>
        <v>#REF!</v>
      </c>
      <c r="Z169" s="41" t="e">
        <f>+Z74/'FNS Improved - Step 1'!Z74</f>
        <v>#REF!</v>
      </c>
      <c r="AA169" s="41" t="e">
        <f>+AA74/'FNS Improved - Step 1'!AA74</f>
        <v>#REF!</v>
      </c>
      <c r="AB169" s="41" t="e">
        <f>+AB74/'FNS Improved - Step 1'!AB74</f>
        <v>#REF!</v>
      </c>
      <c r="AC169" s="41" t="e">
        <f>+AC74/'FNS Improved - Step 1'!AC74</f>
        <v>#REF!</v>
      </c>
      <c r="AD169" s="41" t="e">
        <f>+AD74/'FNS Improved - Step 1'!AD74</f>
        <v>#REF!</v>
      </c>
      <c r="AE169" s="41" t="e">
        <f>+AE74/'FNS Improved - Step 1'!AE74</f>
        <v>#REF!</v>
      </c>
      <c r="AF169" s="41" t="e">
        <f>+AF74/'FNS Improved - Step 1'!AF74</f>
        <v>#REF!</v>
      </c>
      <c r="AG169" s="41" t="e">
        <f>+AG74/'FNS Improved - Step 1'!AG74</f>
        <v>#REF!</v>
      </c>
      <c r="AH169" s="41" t="e">
        <f>+AH74/'FNS Improved - Step 1'!AH74</f>
        <v>#REF!</v>
      </c>
      <c r="AI169" s="41" t="e">
        <f>+AI74/'FNS Improved - Step 1'!AI74</f>
        <v>#REF!</v>
      </c>
      <c r="AJ169" s="41" t="e">
        <f>+AJ74/'FNS Improved - Step 1'!AJ74</f>
        <v>#REF!</v>
      </c>
    </row>
    <row r="170" spans="1:36">
      <c r="A170" s="5">
        <v>71</v>
      </c>
      <c r="B170" s="49" t="e">
        <f>+B75/'FNS Improved - Step 1'!B75</f>
        <v>#REF!</v>
      </c>
      <c r="C170" s="41" t="e">
        <f>+C75/'FNS Improved - Step 1'!C75</f>
        <v>#REF!</v>
      </c>
      <c r="D170" s="43" t="e">
        <f>+D75/'FNS Improved - Step 1'!D75</f>
        <v>#REF!</v>
      </c>
      <c r="E170" s="43" t="e">
        <f>+E75/'FNS Improved - Step 1'!E75</f>
        <v>#REF!</v>
      </c>
      <c r="F170" s="43" t="e">
        <f>+F75/'FNS Improved - Step 1'!F75</f>
        <v>#REF!</v>
      </c>
      <c r="G170" s="43" t="e">
        <f>+G75/'FNS Improved - Step 1'!G75</f>
        <v>#REF!</v>
      </c>
      <c r="H170" s="43" t="e">
        <f>+H75/'FNS Improved - Step 1'!H75</f>
        <v>#REF!</v>
      </c>
      <c r="I170" s="43" t="e">
        <f>+I75/'FNS Improved - Step 1'!I75</f>
        <v>#REF!</v>
      </c>
      <c r="J170" s="43" t="e">
        <f>+J75/'FNS Improved - Step 1'!J75</f>
        <v>#REF!</v>
      </c>
      <c r="K170" s="43" t="e">
        <f>+K75/'FNS Improved - Step 1'!K75</f>
        <v>#REF!</v>
      </c>
      <c r="L170" s="43" t="e">
        <f>+L75/'FNS Improved - Step 1'!L75</f>
        <v>#REF!</v>
      </c>
      <c r="M170" s="43" t="e">
        <f>+M75/'FNS Improved - Step 1'!M75</f>
        <v>#REF!</v>
      </c>
      <c r="N170" s="43" t="e">
        <f>+N75/'FNS Improved - Step 1'!N75</f>
        <v>#REF!</v>
      </c>
      <c r="O170" s="43" t="e">
        <f>+O75/'FNS Improved - Step 1'!O75</f>
        <v>#REF!</v>
      </c>
      <c r="P170" s="46" t="e">
        <f>+P75/'FNS Improved - Step 1'!P75</f>
        <v>#REF!</v>
      </c>
      <c r="Q170" s="41" t="e">
        <f>+Q75/'FNS Improved - Step 1'!Q75</f>
        <v>#REF!</v>
      </c>
      <c r="R170" s="41" t="e">
        <f>+R75/'FNS Improved - Step 1'!R75</f>
        <v>#REF!</v>
      </c>
      <c r="S170" s="41" t="e">
        <f>+S75/'FNS Improved - Step 1'!S75</f>
        <v>#REF!</v>
      </c>
      <c r="T170" s="41" t="e">
        <f>+T75/'FNS Improved - Step 1'!T75</f>
        <v>#REF!</v>
      </c>
      <c r="U170" s="41" t="e">
        <f>+U75/'FNS Improved - Step 1'!U75</f>
        <v>#REF!</v>
      </c>
      <c r="V170" s="41" t="e">
        <f>+V75/'FNS Improved - Step 1'!V75</f>
        <v>#REF!</v>
      </c>
      <c r="W170" s="41" t="e">
        <f>+W75/'FNS Improved - Step 1'!W75</f>
        <v>#REF!</v>
      </c>
      <c r="X170" s="41" t="e">
        <f>+X75/'FNS Improved - Step 1'!X75</f>
        <v>#REF!</v>
      </c>
      <c r="Y170" s="41" t="e">
        <f>+Y75/'FNS Improved - Step 1'!Y75</f>
        <v>#REF!</v>
      </c>
      <c r="Z170" s="41" t="e">
        <f>+Z75/'FNS Improved - Step 1'!Z75</f>
        <v>#REF!</v>
      </c>
      <c r="AA170" s="41" t="e">
        <f>+AA75/'FNS Improved - Step 1'!AA75</f>
        <v>#REF!</v>
      </c>
      <c r="AB170" s="41" t="e">
        <f>+AB75/'FNS Improved - Step 1'!AB75</f>
        <v>#REF!</v>
      </c>
      <c r="AC170" s="41" t="e">
        <f>+AC75/'FNS Improved - Step 1'!AC75</f>
        <v>#REF!</v>
      </c>
      <c r="AD170" s="41" t="e">
        <f>+AD75/'FNS Improved - Step 1'!AD75</f>
        <v>#REF!</v>
      </c>
      <c r="AE170" s="41" t="e">
        <f>+AE75/'FNS Improved - Step 1'!AE75</f>
        <v>#REF!</v>
      </c>
      <c r="AF170" s="41" t="e">
        <f>+AF75/'FNS Improved - Step 1'!AF75</f>
        <v>#REF!</v>
      </c>
      <c r="AG170" s="41" t="e">
        <f>+AG75/'FNS Improved - Step 1'!AG75</f>
        <v>#REF!</v>
      </c>
      <c r="AH170" s="41" t="e">
        <f>+AH75/'FNS Improved - Step 1'!AH75</f>
        <v>#REF!</v>
      </c>
      <c r="AI170" s="41" t="e">
        <f>+AI75/'FNS Improved - Step 1'!AI75</f>
        <v>#REF!</v>
      </c>
      <c r="AJ170" s="41" t="e">
        <f>+AJ75/'FNS Improved - Step 1'!AJ75</f>
        <v>#REF!</v>
      </c>
    </row>
    <row r="171" spans="1:36">
      <c r="A171" s="5">
        <v>72</v>
      </c>
      <c r="B171" s="49" t="e">
        <f>+B76/'FNS Improved - Step 1'!B76</f>
        <v>#REF!</v>
      </c>
      <c r="C171" s="41" t="e">
        <f>+C76/'FNS Improved - Step 1'!C76</f>
        <v>#REF!</v>
      </c>
      <c r="D171" s="43" t="e">
        <f>+D76/'FNS Improved - Step 1'!D76</f>
        <v>#REF!</v>
      </c>
      <c r="E171" s="43" t="e">
        <f>+E76/'FNS Improved - Step 1'!E76</f>
        <v>#REF!</v>
      </c>
      <c r="F171" s="43" t="e">
        <f>+F76/'FNS Improved - Step 1'!F76</f>
        <v>#REF!</v>
      </c>
      <c r="G171" s="43" t="e">
        <f>+G76/'FNS Improved - Step 1'!G76</f>
        <v>#REF!</v>
      </c>
      <c r="H171" s="43" t="e">
        <f>+H76/'FNS Improved - Step 1'!H76</f>
        <v>#REF!</v>
      </c>
      <c r="I171" s="43" t="e">
        <f>+I76/'FNS Improved - Step 1'!I76</f>
        <v>#REF!</v>
      </c>
      <c r="J171" s="43" t="e">
        <f>+J76/'FNS Improved - Step 1'!J76</f>
        <v>#REF!</v>
      </c>
      <c r="K171" s="43" t="e">
        <f>+K76/'FNS Improved - Step 1'!K76</f>
        <v>#REF!</v>
      </c>
      <c r="L171" s="43" t="e">
        <f>+L76/'FNS Improved - Step 1'!L76</f>
        <v>#REF!</v>
      </c>
      <c r="M171" s="43" t="e">
        <f>+M76/'FNS Improved - Step 1'!M76</f>
        <v>#REF!</v>
      </c>
      <c r="N171" s="43" t="e">
        <f>+N76/'FNS Improved - Step 1'!N76</f>
        <v>#REF!</v>
      </c>
      <c r="O171" s="43" t="e">
        <f>+O76/'FNS Improved - Step 1'!O76</f>
        <v>#REF!</v>
      </c>
      <c r="P171" s="50" t="e">
        <f>+P76/'FNS Improved - Step 1'!P76</f>
        <v>#REF!</v>
      </c>
      <c r="Q171" s="41" t="e">
        <f>+Q76/'FNS Improved - Step 1'!Q76</f>
        <v>#REF!</v>
      </c>
      <c r="R171" s="41" t="e">
        <f>+R76/'FNS Improved - Step 1'!R76</f>
        <v>#REF!</v>
      </c>
      <c r="S171" s="41" t="e">
        <f>+S76/'FNS Improved - Step 1'!S76</f>
        <v>#REF!</v>
      </c>
      <c r="T171" s="41" t="e">
        <f>+T76/'FNS Improved - Step 1'!T76</f>
        <v>#REF!</v>
      </c>
      <c r="U171" s="41" t="e">
        <f>+U76/'FNS Improved - Step 1'!U76</f>
        <v>#REF!</v>
      </c>
      <c r="V171" s="41" t="e">
        <f>+V76/'FNS Improved - Step 1'!V76</f>
        <v>#REF!</v>
      </c>
      <c r="W171" s="41" t="e">
        <f>+W76/'FNS Improved - Step 1'!W76</f>
        <v>#REF!</v>
      </c>
      <c r="X171" s="41" t="e">
        <f>+X76/'FNS Improved - Step 1'!X76</f>
        <v>#REF!</v>
      </c>
      <c r="Y171" s="41" t="e">
        <f>+Y76/'FNS Improved - Step 1'!Y76</f>
        <v>#REF!</v>
      </c>
      <c r="Z171" s="41" t="e">
        <f>+Z76/'FNS Improved - Step 1'!Z76</f>
        <v>#REF!</v>
      </c>
      <c r="AA171" s="41" t="e">
        <f>+AA76/'FNS Improved - Step 1'!AA76</f>
        <v>#REF!</v>
      </c>
      <c r="AB171" s="41" t="e">
        <f>+AB76/'FNS Improved - Step 1'!AB76</f>
        <v>#REF!</v>
      </c>
      <c r="AC171" s="41" t="e">
        <f>+AC76/'FNS Improved - Step 1'!AC76</f>
        <v>#REF!</v>
      </c>
      <c r="AD171" s="41" t="e">
        <f>+AD76/'FNS Improved - Step 1'!AD76</f>
        <v>#REF!</v>
      </c>
      <c r="AE171" s="41" t="e">
        <f>+AE76/'FNS Improved - Step 1'!AE76</f>
        <v>#REF!</v>
      </c>
      <c r="AF171" s="41" t="e">
        <f>+AF76/'FNS Improved - Step 1'!AF76</f>
        <v>#REF!</v>
      </c>
      <c r="AG171" s="41" t="e">
        <f>+AG76/'FNS Improved - Step 1'!AG76</f>
        <v>#REF!</v>
      </c>
      <c r="AH171" s="41" t="e">
        <f>+AH76/'FNS Improved - Step 1'!AH76</f>
        <v>#REF!</v>
      </c>
      <c r="AI171" s="41" t="e">
        <f>+AI76/'FNS Improved - Step 1'!AI76</f>
        <v>#REF!</v>
      </c>
      <c r="AJ171" s="41" t="e">
        <f>+AJ76/'FNS Improved - Step 1'!AJ76</f>
        <v>#REF!</v>
      </c>
    </row>
    <row r="172" spans="1:36">
      <c r="A172" s="5">
        <v>73</v>
      </c>
      <c r="B172" s="49" t="e">
        <f>+B77/'FNS Improved - Step 1'!B77</f>
        <v>#REF!</v>
      </c>
      <c r="C172" s="41" t="e">
        <f>+C77/'FNS Improved - Step 1'!C77</f>
        <v>#REF!</v>
      </c>
      <c r="D172" s="43" t="e">
        <f>+D77/'FNS Improved - Step 1'!D77</f>
        <v>#REF!</v>
      </c>
      <c r="E172" s="43" t="e">
        <f>+E77/'FNS Improved - Step 1'!E77</f>
        <v>#REF!</v>
      </c>
      <c r="F172" s="43" t="e">
        <f>+F77/'FNS Improved - Step 1'!F77</f>
        <v>#REF!</v>
      </c>
      <c r="G172" s="43" t="e">
        <f>+G77/'FNS Improved - Step 1'!G77</f>
        <v>#REF!</v>
      </c>
      <c r="H172" s="43" t="e">
        <f>+H77/'FNS Improved - Step 1'!H77</f>
        <v>#REF!</v>
      </c>
      <c r="I172" s="43" t="e">
        <f>+I77/'FNS Improved - Step 1'!I77</f>
        <v>#REF!</v>
      </c>
      <c r="J172" s="43" t="e">
        <f>+J77/'FNS Improved - Step 1'!J77</f>
        <v>#REF!</v>
      </c>
      <c r="K172" s="43" t="e">
        <f>+K77/'FNS Improved - Step 1'!K77</f>
        <v>#REF!</v>
      </c>
      <c r="L172" s="43" t="e">
        <f>+L77/'FNS Improved - Step 1'!L77</f>
        <v>#REF!</v>
      </c>
      <c r="M172" s="43" t="e">
        <f>+M77/'FNS Improved - Step 1'!M77</f>
        <v>#REF!</v>
      </c>
      <c r="N172" s="43" t="e">
        <f>+N77/'FNS Improved - Step 1'!N77</f>
        <v>#REF!</v>
      </c>
      <c r="O172" s="46" t="e">
        <f>+O77/'FNS Improved - Step 1'!O77</f>
        <v>#REF!</v>
      </c>
      <c r="P172" s="41" t="e">
        <f>+P77/'FNS Improved - Step 1'!P77</f>
        <v>#REF!</v>
      </c>
      <c r="Q172" s="41" t="e">
        <f>+Q77/'FNS Improved - Step 1'!Q77</f>
        <v>#REF!</v>
      </c>
      <c r="R172" s="41" t="e">
        <f>+R77/'FNS Improved - Step 1'!R77</f>
        <v>#REF!</v>
      </c>
      <c r="S172" s="41" t="e">
        <f>+S77/'FNS Improved - Step 1'!S77</f>
        <v>#REF!</v>
      </c>
      <c r="T172" s="41" t="e">
        <f>+T77/'FNS Improved - Step 1'!T77</f>
        <v>#REF!</v>
      </c>
      <c r="U172" s="41" t="e">
        <f>+U77/'FNS Improved - Step 1'!U77</f>
        <v>#REF!</v>
      </c>
      <c r="V172" s="41" t="e">
        <f>+V77/'FNS Improved - Step 1'!V77</f>
        <v>#REF!</v>
      </c>
      <c r="W172" s="41" t="e">
        <f>+W77/'FNS Improved - Step 1'!W77</f>
        <v>#REF!</v>
      </c>
      <c r="X172" s="41" t="e">
        <f>+X77/'FNS Improved - Step 1'!X77</f>
        <v>#REF!</v>
      </c>
      <c r="Y172" s="41" t="e">
        <f>+Y77/'FNS Improved - Step 1'!Y77</f>
        <v>#REF!</v>
      </c>
      <c r="Z172" s="41" t="e">
        <f>+Z77/'FNS Improved - Step 1'!Z77</f>
        <v>#REF!</v>
      </c>
      <c r="AA172" s="41" t="e">
        <f>+AA77/'FNS Improved - Step 1'!AA77</f>
        <v>#REF!</v>
      </c>
      <c r="AB172" s="41" t="e">
        <f>+AB77/'FNS Improved - Step 1'!AB77</f>
        <v>#REF!</v>
      </c>
      <c r="AC172" s="41" t="e">
        <f>+AC77/'FNS Improved - Step 1'!AC77</f>
        <v>#REF!</v>
      </c>
      <c r="AD172" s="41" t="e">
        <f>+AD77/'FNS Improved - Step 1'!AD77</f>
        <v>#REF!</v>
      </c>
      <c r="AE172" s="41" t="e">
        <f>+AE77/'FNS Improved - Step 1'!AE77</f>
        <v>#REF!</v>
      </c>
      <c r="AF172" s="41" t="e">
        <f>+AF77/'FNS Improved - Step 1'!AF77</f>
        <v>#REF!</v>
      </c>
      <c r="AG172" s="41" t="e">
        <f>+AG77/'FNS Improved - Step 1'!AG77</f>
        <v>#REF!</v>
      </c>
      <c r="AH172" s="41" t="e">
        <f>+AH77/'FNS Improved - Step 1'!AH77</f>
        <v>#REF!</v>
      </c>
      <c r="AI172" s="41" t="e">
        <f>+AI77/'FNS Improved - Step 1'!AI77</f>
        <v>#REF!</v>
      </c>
      <c r="AJ172" s="41" t="e">
        <f>+AJ77/'FNS Improved - Step 1'!AJ77</f>
        <v>#REF!</v>
      </c>
    </row>
    <row r="173" spans="1:36">
      <c r="A173" s="5">
        <v>74</v>
      </c>
      <c r="B173" s="49" t="e">
        <f>+B78/'FNS Improved - Step 1'!B78</f>
        <v>#REF!</v>
      </c>
      <c r="C173" s="41" t="e">
        <f>+C78/'FNS Improved - Step 1'!C78</f>
        <v>#REF!</v>
      </c>
      <c r="D173" s="43" t="e">
        <f>+D78/'FNS Improved - Step 1'!D78</f>
        <v>#REF!</v>
      </c>
      <c r="E173" s="43" t="e">
        <f>+E78/'FNS Improved - Step 1'!E78</f>
        <v>#REF!</v>
      </c>
      <c r="F173" s="43" t="e">
        <f>+F78/'FNS Improved - Step 1'!F78</f>
        <v>#REF!</v>
      </c>
      <c r="G173" s="43" t="e">
        <f>+G78/'FNS Improved - Step 1'!G78</f>
        <v>#REF!</v>
      </c>
      <c r="H173" s="43" t="e">
        <f>+H78/'FNS Improved - Step 1'!H78</f>
        <v>#REF!</v>
      </c>
      <c r="I173" s="43" t="e">
        <f>+I78/'FNS Improved - Step 1'!I78</f>
        <v>#REF!</v>
      </c>
      <c r="J173" s="43" t="e">
        <f>+J78/'FNS Improved - Step 1'!J78</f>
        <v>#REF!</v>
      </c>
      <c r="K173" s="43" t="e">
        <f>+K78/'FNS Improved - Step 1'!K78</f>
        <v>#REF!</v>
      </c>
      <c r="L173" s="43" t="e">
        <f>+L78/'FNS Improved - Step 1'!L78</f>
        <v>#REF!</v>
      </c>
      <c r="M173" s="43" t="e">
        <f>+M78/'FNS Improved - Step 1'!M78</f>
        <v>#REF!</v>
      </c>
      <c r="N173" s="43" t="e">
        <f>+N78/'FNS Improved - Step 1'!N78</f>
        <v>#REF!</v>
      </c>
      <c r="O173" s="46" t="e">
        <f>+O78/'FNS Improved - Step 1'!O78</f>
        <v>#REF!</v>
      </c>
      <c r="P173" s="41" t="e">
        <f>+P78/'FNS Improved - Step 1'!P78</f>
        <v>#REF!</v>
      </c>
      <c r="Q173" s="41" t="e">
        <f>+Q78/'FNS Improved - Step 1'!Q78</f>
        <v>#REF!</v>
      </c>
      <c r="R173" s="41" t="e">
        <f>+R78/'FNS Improved - Step 1'!R78</f>
        <v>#REF!</v>
      </c>
      <c r="S173" s="41" t="e">
        <f>+S78/'FNS Improved - Step 1'!S78</f>
        <v>#REF!</v>
      </c>
      <c r="T173" s="41" t="e">
        <f>+T78/'FNS Improved - Step 1'!T78</f>
        <v>#REF!</v>
      </c>
      <c r="U173" s="41" t="e">
        <f>+U78/'FNS Improved - Step 1'!U78</f>
        <v>#REF!</v>
      </c>
      <c r="V173" s="41" t="e">
        <f>+V78/'FNS Improved - Step 1'!V78</f>
        <v>#REF!</v>
      </c>
      <c r="W173" s="41" t="e">
        <f>+W78/'FNS Improved - Step 1'!W78</f>
        <v>#REF!</v>
      </c>
      <c r="X173" s="41" t="e">
        <f>+X78/'FNS Improved - Step 1'!X78</f>
        <v>#REF!</v>
      </c>
      <c r="Y173" s="41" t="e">
        <f>+Y78/'FNS Improved - Step 1'!Y78</f>
        <v>#REF!</v>
      </c>
      <c r="Z173" s="41" t="e">
        <f>+Z78/'FNS Improved - Step 1'!Z78</f>
        <v>#REF!</v>
      </c>
      <c r="AA173" s="41" t="e">
        <f>+AA78/'FNS Improved - Step 1'!AA78</f>
        <v>#REF!</v>
      </c>
      <c r="AB173" s="41" t="e">
        <f>+AB78/'FNS Improved - Step 1'!AB78</f>
        <v>#REF!</v>
      </c>
      <c r="AC173" s="41" t="e">
        <f>+AC78/'FNS Improved - Step 1'!AC78</f>
        <v>#REF!</v>
      </c>
      <c r="AD173" s="41" t="e">
        <f>+AD78/'FNS Improved - Step 1'!AD78</f>
        <v>#REF!</v>
      </c>
      <c r="AE173" s="41" t="e">
        <f>+AE78/'FNS Improved - Step 1'!AE78</f>
        <v>#REF!</v>
      </c>
      <c r="AF173" s="41" t="e">
        <f>+AF78/'FNS Improved - Step 1'!AF78</f>
        <v>#REF!</v>
      </c>
      <c r="AG173" s="41" t="e">
        <f>+AG78/'FNS Improved - Step 1'!AG78</f>
        <v>#REF!</v>
      </c>
      <c r="AH173" s="41" t="e">
        <f>+AH78/'FNS Improved - Step 1'!AH78</f>
        <v>#REF!</v>
      </c>
      <c r="AI173" s="41" t="e">
        <f>+AI78/'FNS Improved - Step 1'!AI78</f>
        <v>#REF!</v>
      </c>
      <c r="AJ173" s="41" t="e">
        <f>+AJ78/'FNS Improved - Step 1'!AJ78</f>
        <v>#REF!</v>
      </c>
    </row>
    <row r="174" spans="1:36">
      <c r="A174" s="5">
        <v>75</v>
      </c>
      <c r="B174" s="49" t="e">
        <f>+B79/'FNS Improved - Step 1'!B79</f>
        <v>#REF!</v>
      </c>
      <c r="C174" s="41" t="e">
        <f>+C79/'FNS Improved - Step 1'!C79</f>
        <v>#REF!</v>
      </c>
      <c r="D174" s="43" t="e">
        <f>+D79/'FNS Improved - Step 1'!D79</f>
        <v>#REF!</v>
      </c>
      <c r="E174" s="43" t="e">
        <f>+E79/'FNS Improved - Step 1'!E79</f>
        <v>#REF!</v>
      </c>
      <c r="F174" s="43" t="e">
        <f>+F79/'FNS Improved - Step 1'!F79</f>
        <v>#REF!</v>
      </c>
      <c r="G174" s="43" t="e">
        <f>+G79/'FNS Improved - Step 1'!G79</f>
        <v>#REF!</v>
      </c>
      <c r="H174" s="43" t="e">
        <f>+H79/'FNS Improved - Step 1'!H79</f>
        <v>#REF!</v>
      </c>
      <c r="I174" s="43" t="e">
        <f>+I79/'FNS Improved - Step 1'!I79</f>
        <v>#REF!</v>
      </c>
      <c r="J174" s="43" t="e">
        <f>+J79/'FNS Improved - Step 1'!J79</f>
        <v>#REF!</v>
      </c>
      <c r="K174" s="43" t="e">
        <f>+K79/'FNS Improved - Step 1'!K79</f>
        <v>#REF!</v>
      </c>
      <c r="L174" s="43" t="e">
        <f>+L79/'FNS Improved - Step 1'!L79</f>
        <v>#REF!</v>
      </c>
      <c r="M174" s="43" t="e">
        <f>+M79/'FNS Improved - Step 1'!M79</f>
        <v>#REF!</v>
      </c>
      <c r="N174" s="43" t="e">
        <f>+N79/'FNS Improved - Step 1'!N79</f>
        <v>#REF!</v>
      </c>
      <c r="O174" s="46" t="e">
        <f>+O79/'FNS Improved - Step 1'!O79</f>
        <v>#REF!</v>
      </c>
      <c r="P174" s="41" t="e">
        <f>+P79/'FNS Improved - Step 1'!P79</f>
        <v>#REF!</v>
      </c>
      <c r="Q174" s="41" t="e">
        <f>+Q79/'FNS Improved - Step 1'!Q79</f>
        <v>#REF!</v>
      </c>
      <c r="R174" s="41" t="e">
        <f>+R79/'FNS Improved - Step 1'!R79</f>
        <v>#REF!</v>
      </c>
      <c r="S174" s="41" t="e">
        <f>+S79/'FNS Improved - Step 1'!S79</f>
        <v>#REF!</v>
      </c>
      <c r="T174" s="41" t="e">
        <f>+T79/'FNS Improved - Step 1'!T79</f>
        <v>#REF!</v>
      </c>
      <c r="U174" s="41" t="e">
        <f>+U79/'FNS Improved - Step 1'!U79</f>
        <v>#REF!</v>
      </c>
      <c r="V174" s="41" t="e">
        <f>+V79/'FNS Improved - Step 1'!V79</f>
        <v>#REF!</v>
      </c>
      <c r="W174" s="41" t="e">
        <f>+W79/'FNS Improved - Step 1'!W79</f>
        <v>#REF!</v>
      </c>
      <c r="X174" s="41" t="e">
        <f>+X79/'FNS Improved - Step 1'!X79</f>
        <v>#REF!</v>
      </c>
      <c r="Y174" s="41" t="e">
        <f>+Y79/'FNS Improved - Step 1'!Y79</f>
        <v>#REF!</v>
      </c>
      <c r="Z174" s="41" t="e">
        <f>+Z79/'FNS Improved - Step 1'!Z79</f>
        <v>#REF!</v>
      </c>
      <c r="AA174" s="41" t="e">
        <f>+AA79/'FNS Improved - Step 1'!AA79</f>
        <v>#REF!</v>
      </c>
      <c r="AB174" s="41" t="e">
        <f>+AB79/'FNS Improved - Step 1'!AB79</f>
        <v>#REF!</v>
      </c>
      <c r="AC174" s="41" t="e">
        <f>+AC79/'FNS Improved - Step 1'!AC79</f>
        <v>#REF!</v>
      </c>
      <c r="AD174" s="41" t="e">
        <f>+AD79/'FNS Improved - Step 1'!AD79</f>
        <v>#REF!</v>
      </c>
      <c r="AE174" s="41" t="e">
        <f>+AE79/'FNS Improved - Step 1'!AE79</f>
        <v>#REF!</v>
      </c>
      <c r="AF174" s="41" t="e">
        <f>+AF79/'FNS Improved - Step 1'!AF79</f>
        <v>#REF!</v>
      </c>
      <c r="AG174" s="41" t="e">
        <f>+AG79/'FNS Improved - Step 1'!AG79</f>
        <v>#REF!</v>
      </c>
      <c r="AH174" s="41" t="e">
        <f>+AH79/'FNS Improved - Step 1'!AH79</f>
        <v>#REF!</v>
      </c>
      <c r="AI174" s="41" t="e">
        <f>+AI79/'FNS Improved - Step 1'!AI79</f>
        <v>#REF!</v>
      </c>
      <c r="AJ174" s="41" t="e">
        <f>+AJ79/'FNS Improved - Step 1'!AJ79</f>
        <v>#REF!</v>
      </c>
    </row>
    <row r="175" spans="1:36">
      <c r="A175" s="5">
        <v>76</v>
      </c>
      <c r="B175" s="49" t="e">
        <f>+B80/'FNS Improved - Step 1'!B80</f>
        <v>#REF!</v>
      </c>
      <c r="C175" s="41" t="e">
        <f>+C80/'FNS Improved - Step 1'!C80</f>
        <v>#REF!</v>
      </c>
      <c r="D175" s="43" t="e">
        <f>+D80/'FNS Improved - Step 1'!D80</f>
        <v>#REF!</v>
      </c>
      <c r="E175" s="43" t="e">
        <f>+E80/'FNS Improved - Step 1'!E80</f>
        <v>#REF!</v>
      </c>
      <c r="F175" s="43" t="e">
        <f>+F80/'FNS Improved - Step 1'!F80</f>
        <v>#REF!</v>
      </c>
      <c r="G175" s="43" t="e">
        <f>+G80/'FNS Improved - Step 1'!G80</f>
        <v>#REF!</v>
      </c>
      <c r="H175" s="43" t="e">
        <f>+H80/'FNS Improved - Step 1'!H80</f>
        <v>#REF!</v>
      </c>
      <c r="I175" s="43" t="e">
        <f>+I80/'FNS Improved - Step 1'!I80</f>
        <v>#REF!</v>
      </c>
      <c r="J175" s="43" t="e">
        <f>+J80/'FNS Improved - Step 1'!J80</f>
        <v>#REF!</v>
      </c>
      <c r="K175" s="43" t="e">
        <f>+K80/'FNS Improved - Step 1'!K80</f>
        <v>#REF!</v>
      </c>
      <c r="L175" s="43" t="e">
        <f>+L80/'FNS Improved - Step 1'!L80</f>
        <v>#REF!</v>
      </c>
      <c r="M175" s="43" t="e">
        <f>+M80/'FNS Improved - Step 1'!M80</f>
        <v>#REF!</v>
      </c>
      <c r="N175" s="43" t="e">
        <f>+N80/'FNS Improved - Step 1'!N80</f>
        <v>#REF!</v>
      </c>
      <c r="O175" s="50" t="e">
        <f>+O80/'FNS Improved - Step 1'!O80</f>
        <v>#REF!</v>
      </c>
      <c r="P175" s="41" t="e">
        <f>+P80/'FNS Improved - Step 1'!P80</f>
        <v>#REF!</v>
      </c>
      <c r="Q175" s="41" t="e">
        <f>+Q80/'FNS Improved - Step 1'!Q80</f>
        <v>#REF!</v>
      </c>
      <c r="R175" s="41" t="e">
        <f>+R80/'FNS Improved - Step 1'!R80</f>
        <v>#REF!</v>
      </c>
      <c r="S175" s="41" t="e">
        <f>+S80/'FNS Improved - Step 1'!S80</f>
        <v>#REF!</v>
      </c>
      <c r="T175" s="41" t="e">
        <f>+T80/'FNS Improved - Step 1'!T80</f>
        <v>#REF!</v>
      </c>
      <c r="U175" s="41" t="e">
        <f>+U80/'FNS Improved - Step 1'!U80</f>
        <v>#REF!</v>
      </c>
      <c r="V175" s="41" t="e">
        <f>+V80/'FNS Improved - Step 1'!V80</f>
        <v>#REF!</v>
      </c>
      <c r="W175" s="41" t="e">
        <f>+W80/'FNS Improved - Step 1'!W80</f>
        <v>#REF!</v>
      </c>
      <c r="X175" s="41" t="e">
        <f>+X80/'FNS Improved - Step 1'!X80</f>
        <v>#REF!</v>
      </c>
      <c r="Y175" s="41" t="e">
        <f>+Y80/'FNS Improved - Step 1'!Y80</f>
        <v>#REF!</v>
      </c>
      <c r="Z175" s="41" t="e">
        <f>+Z80/'FNS Improved - Step 1'!Z80</f>
        <v>#REF!</v>
      </c>
      <c r="AA175" s="41" t="e">
        <f>+AA80/'FNS Improved - Step 1'!AA80</f>
        <v>#REF!</v>
      </c>
      <c r="AB175" s="41" t="e">
        <f>+AB80/'FNS Improved - Step 1'!AB80</f>
        <v>#REF!</v>
      </c>
      <c r="AC175" s="41" t="e">
        <f>+AC80/'FNS Improved - Step 1'!AC80</f>
        <v>#REF!</v>
      </c>
      <c r="AD175" s="41" t="e">
        <f>+AD80/'FNS Improved - Step 1'!AD80</f>
        <v>#REF!</v>
      </c>
      <c r="AE175" s="41" t="e">
        <f>+AE80/'FNS Improved - Step 1'!AE80</f>
        <v>#REF!</v>
      </c>
      <c r="AF175" s="41" t="e">
        <f>+AF80/'FNS Improved - Step 1'!AF80</f>
        <v>#REF!</v>
      </c>
      <c r="AG175" s="41" t="e">
        <f>+AG80/'FNS Improved - Step 1'!AG80</f>
        <v>#REF!</v>
      </c>
      <c r="AH175" s="41" t="e">
        <f>+AH80/'FNS Improved - Step 1'!AH80</f>
        <v>#REF!</v>
      </c>
      <c r="AI175" s="41" t="e">
        <f>+AI80/'FNS Improved - Step 1'!AI80</f>
        <v>#REF!</v>
      </c>
      <c r="AJ175" s="41" t="e">
        <f>+AJ80/'FNS Improved - Step 1'!AJ80</f>
        <v>#REF!</v>
      </c>
    </row>
    <row r="176" spans="1:36">
      <c r="A176" s="5">
        <v>77</v>
      </c>
      <c r="B176" s="49" t="e">
        <f>+B81/'FNS Improved - Step 1'!B81</f>
        <v>#REF!</v>
      </c>
      <c r="C176" s="41" t="e">
        <f>+C81/'FNS Improved - Step 1'!C81</f>
        <v>#REF!</v>
      </c>
      <c r="D176" s="43" t="e">
        <f>+D81/'FNS Improved - Step 1'!D81</f>
        <v>#REF!</v>
      </c>
      <c r="E176" s="43" t="e">
        <f>+E81/'FNS Improved - Step 1'!E81</f>
        <v>#REF!</v>
      </c>
      <c r="F176" s="43" t="e">
        <f>+F81/'FNS Improved - Step 1'!F81</f>
        <v>#REF!</v>
      </c>
      <c r="G176" s="43" t="e">
        <f>+G81/'FNS Improved - Step 1'!G81</f>
        <v>#REF!</v>
      </c>
      <c r="H176" s="43" t="e">
        <f>+H81/'FNS Improved - Step 1'!H81</f>
        <v>#REF!</v>
      </c>
      <c r="I176" s="43" t="e">
        <f>+I81/'FNS Improved - Step 1'!I81</f>
        <v>#REF!</v>
      </c>
      <c r="J176" s="43" t="e">
        <f>+J81/'FNS Improved - Step 1'!J81</f>
        <v>#REF!</v>
      </c>
      <c r="K176" s="43" t="e">
        <f>+K81/'FNS Improved - Step 1'!K81</f>
        <v>#REF!</v>
      </c>
      <c r="L176" s="43" t="e">
        <f>+L81/'FNS Improved - Step 1'!L81</f>
        <v>#REF!</v>
      </c>
      <c r="M176" s="43" t="e">
        <f>+M81/'FNS Improved - Step 1'!M81</f>
        <v>#REF!</v>
      </c>
      <c r="N176" s="46" t="e">
        <f>+N81/'FNS Improved - Step 1'!N81</f>
        <v>#REF!</v>
      </c>
      <c r="O176" s="41" t="e">
        <f>+O81/'FNS Improved - Step 1'!O81</f>
        <v>#REF!</v>
      </c>
      <c r="P176" s="41" t="e">
        <f>+P81/'FNS Improved - Step 1'!P81</f>
        <v>#REF!</v>
      </c>
      <c r="Q176" s="41" t="e">
        <f>+Q81/'FNS Improved - Step 1'!Q81</f>
        <v>#REF!</v>
      </c>
      <c r="R176" s="41" t="e">
        <f>+R81/'FNS Improved - Step 1'!R81</f>
        <v>#REF!</v>
      </c>
      <c r="S176" s="41" t="e">
        <f>+S81/'FNS Improved - Step 1'!S81</f>
        <v>#REF!</v>
      </c>
      <c r="T176" s="41" t="e">
        <f>+T81/'FNS Improved - Step 1'!T81</f>
        <v>#REF!</v>
      </c>
      <c r="U176" s="41" t="e">
        <f>+U81/'FNS Improved - Step 1'!U81</f>
        <v>#REF!</v>
      </c>
      <c r="V176" s="41" t="e">
        <f>+V81/'FNS Improved - Step 1'!V81</f>
        <v>#REF!</v>
      </c>
      <c r="W176" s="41" t="e">
        <f>+W81/'FNS Improved - Step 1'!W81</f>
        <v>#REF!</v>
      </c>
      <c r="X176" s="41" t="e">
        <f>+X81/'FNS Improved - Step 1'!X81</f>
        <v>#REF!</v>
      </c>
      <c r="Y176" s="41" t="e">
        <f>+Y81/'FNS Improved - Step 1'!Y81</f>
        <v>#REF!</v>
      </c>
      <c r="Z176" s="41" t="e">
        <f>+Z81/'FNS Improved - Step 1'!Z81</f>
        <v>#REF!</v>
      </c>
      <c r="AA176" s="41" t="e">
        <f>+AA81/'FNS Improved - Step 1'!AA81</f>
        <v>#REF!</v>
      </c>
      <c r="AB176" s="41" t="e">
        <f>+AB81/'FNS Improved - Step 1'!AB81</f>
        <v>#REF!</v>
      </c>
      <c r="AC176" s="41" t="e">
        <f>+AC81/'FNS Improved - Step 1'!AC81</f>
        <v>#REF!</v>
      </c>
      <c r="AD176" s="41" t="e">
        <f>+AD81/'FNS Improved - Step 1'!AD81</f>
        <v>#REF!</v>
      </c>
      <c r="AE176" s="41" t="e">
        <f>+AE81/'FNS Improved - Step 1'!AE81</f>
        <v>#REF!</v>
      </c>
      <c r="AF176" s="41" t="e">
        <f>+AF81/'FNS Improved - Step 1'!AF81</f>
        <v>#REF!</v>
      </c>
      <c r="AG176" s="41" t="e">
        <f>+AG81/'FNS Improved - Step 1'!AG81</f>
        <v>#REF!</v>
      </c>
      <c r="AH176" s="41" t="e">
        <f>+AH81/'FNS Improved - Step 1'!AH81</f>
        <v>#REF!</v>
      </c>
      <c r="AI176" s="41" t="e">
        <f>+AI81/'FNS Improved - Step 1'!AI81</f>
        <v>#REF!</v>
      </c>
      <c r="AJ176" s="41" t="e">
        <f>+AJ81/'FNS Improved - Step 1'!AJ81</f>
        <v>#REF!</v>
      </c>
    </row>
    <row r="177" spans="1:36">
      <c r="A177" s="5">
        <v>78</v>
      </c>
      <c r="B177" s="49" t="e">
        <f>+B82/'FNS Improved - Step 1'!B82</f>
        <v>#REF!</v>
      </c>
      <c r="C177" s="41" t="e">
        <f>+C82/'FNS Improved - Step 1'!C82</f>
        <v>#REF!</v>
      </c>
      <c r="D177" s="43" t="e">
        <f>+D82/'FNS Improved - Step 1'!D82</f>
        <v>#REF!</v>
      </c>
      <c r="E177" s="43" t="e">
        <f>+E82/'FNS Improved - Step 1'!E82</f>
        <v>#REF!</v>
      </c>
      <c r="F177" s="43" t="e">
        <f>+F82/'FNS Improved - Step 1'!F82</f>
        <v>#REF!</v>
      </c>
      <c r="G177" s="43" t="e">
        <f>+G82/'FNS Improved - Step 1'!G82</f>
        <v>#REF!</v>
      </c>
      <c r="H177" s="43" t="e">
        <f>+H82/'FNS Improved - Step 1'!H82</f>
        <v>#REF!</v>
      </c>
      <c r="I177" s="43" t="e">
        <f>+I82/'FNS Improved - Step 1'!I82</f>
        <v>#REF!</v>
      </c>
      <c r="J177" s="43" t="e">
        <f>+J82/'FNS Improved - Step 1'!J82</f>
        <v>#REF!</v>
      </c>
      <c r="K177" s="43" t="e">
        <f>+K82/'FNS Improved - Step 1'!K82</f>
        <v>#REF!</v>
      </c>
      <c r="L177" s="43" t="e">
        <f>+L82/'FNS Improved - Step 1'!L82</f>
        <v>#REF!</v>
      </c>
      <c r="M177" s="41" t="e">
        <f>+M82/'FNS Improved - Step 1'!M82</f>
        <v>#REF!</v>
      </c>
      <c r="N177" s="50" t="e">
        <f>+N82/'FNS Improved - Step 1'!N82</f>
        <v>#REF!</v>
      </c>
      <c r="O177" s="41" t="e">
        <f>+O82/'FNS Improved - Step 1'!O82</f>
        <v>#REF!</v>
      </c>
      <c r="P177" s="41" t="e">
        <f>+P82/'FNS Improved - Step 1'!P82</f>
        <v>#REF!</v>
      </c>
      <c r="Q177" s="41" t="e">
        <f>+Q82/'FNS Improved - Step 1'!Q82</f>
        <v>#REF!</v>
      </c>
      <c r="R177" s="41" t="e">
        <f>+R82/'FNS Improved - Step 1'!R82</f>
        <v>#REF!</v>
      </c>
      <c r="S177" s="41" t="e">
        <f>+S82/'FNS Improved - Step 1'!S82</f>
        <v>#REF!</v>
      </c>
      <c r="T177" s="41" t="e">
        <f>+T82/'FNS Improved - Step 1'!T82</f>
        <v>#REF!</v>
      </c>
      <c r="U177" s="41" t="e">
        <f>+U82/'FNS Improved - Step 1'!U82</f>
        <v>#REF!</v>
      </c>
      <c r="V177" s="41" t="e">
        <f>+V82/'FNS Improved - Step 1'!V82</f>
        <v>#REF!</v>
      </c>
      <c r="W177" s="41" t="e">
        <f>+W82/'FNS Improved - Step 1'!W82</f>
        <v>#REF!</v>
      </c>
      <c r="X177" s="41" t="e">
        <f>+X82/'FNS Improved - Step 1'!X82</f>
        <v>#REF!</v>
      </c>
      <c r="Y177" s="41" t="e">
        <f>+Y82/'FNS Improved - Step 1'!Y82</f>
        <v>#REF!</v>
      </c>
      <c r="Z177" s="41" t="e">
        <f>+Z82/'FNS Improved - Step 1'!Z82</f>
        <v>#REF!</v>
      </c>
      <c r="AA177" s="41" t="e">
        <f>+AA82/'FNS Improved - Step 1'!AA82</f>
        <v>#REF!</v>
      </c>
      <c r="AB177" s="41" t="e">
        <f>+AB82/'FNS Improved - Step 1'!AB82</f>
        <v>#REF!</v>
      </c>
      <c r="AC177" s="41" t="e">
        <f>+AC82/'FNS Improved - Step 1'!AC82</f>
        <v>#REF!</v>
      </c>
      <c r="AD177" s="41" t="e">
        <f>+AD82/'FNS Improved - Step 1'!AD82</f>
        <v>#REF!</v>
      </c>
      <c r="AE177" s="41" t="e">
        <f>+AE82/'FNS Improved - Step 1'!AE82</f>
        <v>#REF!</v>
      </c>
      <c r="AF177" s="41" t="e">
        <f>+AF82/'FNS Improved - Step 1'!AF82</f>
        <v>#REF!</v>
      </c>
      <c r="AG177" s="41" t="e">
        <f>+AG82/'FNS Improved - Step 1'!AG82</f>
        <v>#REF!</v>
      </c>
      <c r="AH177" s="41" t="e">
        <f>+AH82/'FNS Improved - Step 1'!AH82</f>
        <v>#REF!</v>
      </c>
      <c r="AI177" s="41" t="e">
        <f>+AI82/'FNS Improved - Step 1'!AI82</f>
        <v>#REF!</v>
      </c>
      <c r="AJ177" s="41" t="e">
        <f>+AJ82/'FNS Improved - Step 1'!AJ82</f>
        <v>#REF!</v>
      </c>
    </row>
    <row r="178" spans="1:36">
      <c r="A178" s="5">
        <v>79</v>
      </c>
      <c r="B178" s="49" t="e">
        <f>+B83/'FNS Improved - Step 1'!B83</f>
        <v>#REF!</v>
      </c>
      <c r="C178" s="41" t="e">
        <f>+C83/'FNS Improved - Step 1'!C83</f>
        <v>#REF!</v>
      </c>
      <c r="D178" s="43" t="e">
        <f>+D83/'FNS Improved - Step 1'!D83</f>
        <v>#REF!</v>
      </c>
      <c r="E178" s="43" t="e">
        <f>+E83/'FNS Improved - Step 1'!E83</f>
        <v>#REF!</v>
      </c>
      <c r="F178" s="43" t="e">
        <f>+F83/'FNS Improved - Step 1'!F83</f>
        <v>#REF!</v>
      </c>
      <c r="G178" s="43" t="e">
        <f>+G83/'FNS Improved - Step 1'!G83</f>
        <v>#REF!</v>
      </c>
      <c r="H178" s="43" t="e">
        <f>+H83/'FNS Improved - Step 1'!H83</f>
        <v>#REF!</v>
      </c>
      <c r="I178" s="43" t="e">
        <f>+I83/'FNS Improved - Step 1'!I83</f>
        <v>#REF!</v>
      </c>
      <c r="J178" s="43" t="e">
        <f>+J83/'FNS Improved - Step 1'!J83</f>
        <v>#REF!</v>
      </c>
      <c r="K178" s="43" t="e">
        <f>+K83/'FNS Improved - Step 1'!K83</f>
        <v>#REF!</v>
      </c>
      <c r="L178" s="41" t="e">
        <f>+L83/'FNS Improved - Step 1'!L83</f>
        <v>#REF!</v>
      </c>
      <c r="M178" s="50" t="e">
        <f>+M83/'FNS Improved - Step 1'!M83</f>
        <v>#REF!</v>
      </c>
      <c r="N178" s="41" t="e">
        <f>+N83/'FNS Improved - Step 1'!N83</f>
        <v>#REF!</v>
      </c>
      <c r="O178" s="41" t="e">
        <f>+O83/'FNS Improved - Step 1'!O83</f>
        <v>#REF!</v>
      </c>
      <c r="P178" s="41" t="e">
        <f>+P83/'FNS Improved - Step 1'!P83</f>
        <v>#REF!</v>
      </c>
      <c r="Q178" s="41" t="e">
        <f>+Q83/'FNS Improved - Step 1'!Q83</f>
        <v>#REF!</v>
      </c>
      <c r="R178" s="41" t="e">
        <f>+R83/'FNS Improved - Step 1'!R83</f>
        <v>#REF!</v>
      </c>
      <c r="S178" s="41" t="e">
        <f>+S83/'FNS Improved - Step 1'!S83</f>
        <v>#REF!</v>
      </c>
      <c r="T178" s="41" t="e">
        <f>+T83/'FNS Improved - Step 1'!T83</f>
        <v>#REF!</v>
      </c>
      <c r="U178" s="41" t="e">
        <f>+U83/'FNS Improved - Step 1'!U83</f>
        <v>#REF!</v>
      </c>
      <c r="V178" s="41" t="e">
        <f>+V83/'FNS Improved - Step 1'!V83</f>
        <v>#REF!</v>
      </c>
      <c r="W178" s="41" t="e">
        <f>+W83/'FNS Improved - Step 1'!W83</f>
        <v>#REF!</v>
      </c>
      <c r="X178" s="41" t="e">
        <f>+X83/'FNS Improved - Step 1'!X83</f>
        <v>#REF!</v>
      </c>
      <c r="Y178" s="41" t="e">
        <f>+Y83/'FNS Improved - Step 1'!Y83</f>
        <v>#REF!</v>
      </c>
      <c r="Z178" s="41" t="e">
        <f>+Z83/'FNS Improved - Step 1'!Z83</f>
        <v>#REF!</v>
      </c>
      <c r="AA178" s="41" t="e">
        <f>+AA83/'FNS Improved - Step 1'!AA83</f>
        <v>#REF!</v>
      </c>
      <c r="AB178" s="41" t="e">
        <f>+AB83/'FNS Improved - Step 1'!AB83</f>
        <v>#REF!</v>
      </c>
      <c r="AC178" s="41" t="e">
        <f>+AC83/'FNS Improved - Step 1'!AC83</f>
        <v>#REF!</v>
      </c>
      <c r="AD178" s="41" t="e">
        <f>+AD83/'FNS Improved - Step 1'!AD83</f>
        <v>#REF!</v>
      </c>
      <c r="AE178" s="41" t="e">
        <f>+AE83/'FNS Improved - Step 1'!AE83</f>
        <v>#REF!</v>
      </c>
      <c r="AF178" s="41" t="e">
        <f>+AF83/'FNS Improved - Step 1'!AF83</f>
        <v>#REF!</v>
      </c>
      <c r="AG178" s="41" t="e">
        <f>+AG83/'FNS Improved - Step 1'!AG83</f>
        <v>#REF!</v>
      </c>
      <c r="AH178" s="41" t="e">
        <f>+AH83/'FNS Improved - Step 1'!AH83</f>
        <v>#REF!</v>
      </c>
      <c r="AI178" s="41" t="e">
        <f>+AI83/'FNS Improved - Step 1'!AI83</f>
        <v>#REF!</v>
      </c>
      <c r="AJ178" s="41" t="e">
        <f>+AJ83/'FNS Improved - Step 1'!AJ83</f>
        <v>#REF!</v>
      </c>
    </row>
    <row r="179" spans="1:36">
      <c r="A179" s="5">
        <v>80</v>
      </c>
      <c r="B179" s="49" t="e">
        <f>+B84/'FNS Improved - Step 1'!B84</f>
        <v>#REF!</v>
      </c>
      <c r="C179" s="41" t="e">
        <f>+C84/'FNS Improved - Step 1'!C84</f>
        <v>#REF!</v>
      </c>
      <c r="D179" s="43" t="e">
        <f>+D84/'FNS Improved - Step 1'!D84</f>
        <v>#REF!</v>
      </c>
      <c r="E179" s="43" t="e">
        <f>+E84/'FNS Improved - Step 1'!E84</f>
        <v>#REF!</v>
      </c>
      <c r="F179" s="43" t="e">
        <f>+F84/'FNS Improved - Step 1'!F84</f>
        <v>#REF!</v>
      </c>
      <c r="G179" s="43" t="e">
        <f>+G84/'FNS Improved - Step 1'!G84</f>
        <v>#REF!</v>
      </c>
      <c r="H179" s="43" t="e">
        <f>+H84/'FNS Improved - Step 1'!H84</f>
        <v>#REF!</v>
      </c>
      <c r="I179" s="43" t="e">
        <f>+I84/'FNS Improved - Step 1'!I84</f>
        <v>#REF!</v>
      </c>
      <c r="J179" s="43" t="e">
        <f>+J84/'FNS Improved - Step 1'!J84</f>
        <v>#REF!</v>
      </c>
      <c r="K179" s="43" t="e">
        <f>+K84/'FNS Improved - Step 1'!K84</f>
        <v>#REF!</v>
      </c>
      <c r="L179" s="46" t="e">
        <f>+L84/'FNS Improved - Step 1'!L84</f>
        <v>#REF!</v>
      </c>
      <c r="M179" s="41" t="e">
        <f>+M84/'FNS Improved - Step 1'!M84</f>
        <v>#REF!</v>
      </c>
      <c r="N179" s="41" t="e">
        <f>+N84/'FNS Improved - Step 1'!N84</f>
        <v>#REF!</v>
      </c>
      <c r="O179" s="41" t="e">
        <f>+O84/'FNS Improved - Step 1'!O84</f>
        <v>#REF!</v>
      </c>
      <c r="P179" s="41" t="e">
        <f>+P84/'FNS Improved - Step 1'!P84</f>
        <v>#REF!</v>
      </c>
      <c r="Q179" s="41" t="e">
        <f>+Q84/'FNS Improved - Step 1'!Q84</f>
        <v>#REF!</v>
      </c>
      <c r="R179" s="41" t="e">
        <f>+R84/'FNS Improved - Step 1'!R84</f>
        <v>#REF!</v>
      </c>
      <c r="S179" s="41" t="e">
        <f>+S84/'FNS Improved - Step 1'!S84</f>
        <v>#REF!</v>
      </c>
      <c r="T179" s="41" t="e">
        <f>+T84/'FNS Improved - Step 1'!T84</f>
        <v>#REF!</v>
      </c>
      <c r="U179" s="41" t="e">
        <f>+U84/'FNS Improved - Step 1'!U84</f>
        <v>#REF!</v>
      </c>
      <c r="V179" s="41" t="e">
        <f>+V84/'FNS Improved - Step 1'!V84</f>
        <v>#REF!</v>
      </c>
      <c r="W179" s="41" t="e">
        <f>+W84/'FNS Improved - Step 1'!W84</f>
        <v>#REF!</v>
      </c>
      <c r="X179" s="41" t="e">
        <f>+X84/'FNS Improved - Step 1'!X84</f>
        <v>#REF!</v>
      </c>
      <c r="Y179" s="41" t="e">
        <f>+Y84/'FNS Improved - Step 1'!Y84</f>
        <v>#REF!</v>
      </c>
      <c r="Z179" s="41" t="e">
        <f>+Z84/'FNS Improved - Step 1'!Z84</f>
        <v>#REF!</v>
      </c>
      <c r="AA179" s="41" t="e">
        <f>+AA84/'FNS Improved - Step 1'!AA84</f>
        <v>#REF!</v>
      </c>
      <c r="AB179" s="41" t="e">
        <f>+AB84/'FNS Improved - Step 1'!AB84</f>
        <v>#REF!</v>
      </c>
      <c r="AC179" s="41" t="e">
        <f>+AC84/'FNS Improved - Step 1'!AC84</f>
        <v>#REF!</v>
      </c>
      <c r="AD179" s="41" t="e">
        <f>+AD84/'FNS Improved - Step 1'!AD84</f>
        <v>#REF!</v>
      </c>
      <c r="AE179" s="41" t="e">
        <f>+AE84/'FNS Improved - Step 1'!AE84</f>
        <v>#REF!</v>
      </c>
      <c r="AF179" s="41" t="e">
        <f>+AF84/'FNS Improved - Step 1'!AF84</f>
        <v>#REF!</v>
      </c>
      <c r="AG179" s="41" t="e">
        <f>+AG84/'FNS Improved - Step 1'!AG84</f>
        <v>#REF!</v>
      </c>
      <c r="AH179" s="41" t="e">
        <f>+AH84/'FNS Improved - Step 1'!AH84</f>
        <v>#REF!</v>
      </c>
      <c r="AI179" s="41" t="e">
        <f>+AI84/'FNS Improved - Step 1'!AI84</f>
        <v>#REF!</v>
      </c>
      <c r="AJ179" s="41" t="e">
        <f>+AJ84/'FNS Improved - Step 1'!AJ84</f>
        <v>#REF!</v>
      </c>
    </row>
    <row r="180" spans="1:36">
      <c r="A180" s="5">
        <v>81</v>
      </c>
      <c r="B180" s="49" t="e">
        <f>+B85/'FNS Improved - Step 1'!B85</f>
        <v>#REF!</v>
      </c>
      <c r="C180" s="41" t="e">
        <f>+C85/'FNS Improved - Step 1'!C85</f>
        <v>#REF!</v>
      </c>
      <c r="D180" s="43" t="e">
        <f>+D85/'FNS Improved - Step 1'!D85</f>
        <v>#REF!</v>
      </c>
      <c r="E180" s="43" t="e">
        <f>+E85/'FNS Improved - Step 1'!E85</f>
        <v>#REF!</v>
      </c>
      <c r="F180" s="43" t="e">
        <f>+F85/'FNS Improved - Step 1'!F85</f>
        <v>#REF!</v>
      </c>
      <c r="G180" s="43" t="e">
        <f>+G85/'FNS Improved - Step 1'!G85</f>
        <v>#REF!</v>
      </c>
      <c r="H180" s="43" t="e">
        <f>+H85/'FNS Improved - Step 1'!H85</f>
        <v>#REF!</v>
      </c>
      <c r="I180" s="43" t="e">
        <f>+I85/'FNS Improved - Step 1'!I85</f>
        <v>#REF!</v>
      </c>
      <c r="J180" s="43" t="e">
        <f>+J85/'FNS Improved - Step 1'!J85</f>
        <v>#REF!</v>
      </c>
      <c r="K180" s="43" t="e">
        <f>+K85/'FNS Improved - Step 1'!K85</f>
        <v>#REF!</v>
      </c>
      <c r="L180" s="50" t="e">
        <f>+L85/'FNS Improved - Step 1'!L85</f>
        <v>#REF!</v>
      </c>
      <c r="M180" s="41" t="e">
        <f>+M85/'FNS Improved - Step 1'!M85</f>
        <v>#REF!</v>
      </c>
      <c r="N180" s="41" t="e">
        <f>+N85/'FNS Improved - Step 1'!N85</f>
        <v>#REF!</v>
      </c>
      <c r="O180" s="41" t="e">
        <f>+O85/'FNS Improved - Step 1'!O85</f>
        <v>#REF!</v>
      </c>
      <c r="P180" s="41" t="e">
        <f>+P85/'FNS Improved - Step 1'!P85</f>
        <v>#REF!</v>
      </c>
      <c r="Q180" s="41" t="e">
        <f>+Q85/'FNS Improved - Step 1'!Q85</f>
        <v>#REF!</v>
      </c>
      <c r="R180" s="41" t="e">
        <f>+R85/'FNS Improved - Step 1'!R85</f>
        <v>#REF!</v>
      </c>
      <c r="S180" s="41" t="e">
        <f>+S85/'FNS Improved - Step 1'!S85</f>
        <v>#REF!</v>
      </c>
      <c r="T180" s="41" t="e">
        <f>+T85/'FNS Improved - Step 1'!T85</f>
        <v>#REF!</v>
      </c>
      <c r="U180" s="41" t="e">
        <f>+U85/'FNS Improved - Step 1'!U85</f>
        <v>#REF!</v>
      </c>
      <c r="V180" s="41" t="e">
        <f>+V85/'FNS Improved - Step 1'!V85</f>
        <v>#REF!</v>
      </c>
      <c r="W180" s="41" t="e">
        <f>+W85/'FNS Improved - Step 1'!W85</f>
        <v>#REF!</v>
      </c>
      <c r="X180" s="41" t="e">
        <f>+X85/'FNS Improved - Step 1'!X85</f>
        <v>#REF!</v>
      </c>
      <c r="Y180" s="41" t="e">
        <f>+Y85/'FNS Improved - Step 1'!Y85</f>
        <v>#REF!</v>
      </c>
      <c r="Z180" s="41" t="e">
        <f>+Z85/'FNS Improved - Step 1'!Z85</f>
        <v>#REF!</v>
      </c>
      <c r="AA180" s="41" t="e">
        <f>+AA85/'FNS Improved - Step 1'!AA85</f>
        <v>#REF!</v>
      </c>
      <c r="AB180" s="41" t="e">
        <f>+AB85/'FNS Improved - Step 1'!AB85</f>
        <v>#REF!</v>
      </c>
      <c r="AC180" s="41" t="e">
        <f>+AC85/'FNS Improved - Step 1'!AC85</f>
        <v>#REF!</v>
      </c>
      <c r="AD180" s="41" t="e">
        <f>+AD85/'FNS Improved - Step 1'!AD85</f>
        <v>#REF!</v>
      </c>
      <c r="AE180" s="41" t="e">
        <f>+AE85/'FNS Improved - Step 1'!AE85</f>
        <v>#REF!</v>
      </c>
      <c r="AF180" s="41" t="e">
        <f>+AF85/'FNS Improved - Step 1'!AF85</f>
        <v>#REF!</v>
      </c>
      <c r="AG180" s="41" t="e">
        <f>+AG85/'FNS Improved - Step 1'!AG85</f>
        <v>#REF!</v>
      </c>
      <c r="AH180" s="41" t="e">
        <f>+AH85/'FNS Improved - Step 1'!AH85</f>
        <v>#REF!</v>
      </c>
      <c r="AI180" s="41" t="e">
        <f>+AI85/'FNS Improved - Step 1'!AI85</f>
        <v>#REF!</v>
      </c>
      <c r="AJ180" s="41" t="e">
        <f>+AJ85/'FNS Improved - Step 1'!AJ85</f>
        <v>#REF!</v>
      </c>
    </row>
    <row r="181" spans="1:36">
      <c r="A181" s="5">
        <v>82</v>
      </c>
      <c r="B181" s="49" t="e">
        <f>+B86/'FNS Improved - Step 1'!B86</f>
        <v>#REF!</v>
      </c>
      <c r="C181" s="41" t="e">
        <f>+C86/'FNS Improved - Step 1'!C86</f>
        <v>#REF!</v>
      </c>
      <c r="D181" s="43" t="e">
        <f>+D86/'FNS Improved - Step 1'!D86</f>
        <v>#REF!</v>
      </c>
      <c r="E181" s="43" t="e">
        <f>+E86/'FNS Improved - Step 1'!E86</f>
        <v>#REF!</v>
      </c>
      <c r="F181" s="43" t="e">
        <f>+F86/'FNS Improved - Step 1'!F86</f>
        <v>#REF!</v>
      </c>
      <c r="G181" s="43" t="e">
        <f>+G86/'FNS Improved - Step 1'!G86</f>
        <v>#REF!</v>
      </c>
      <c r="H181" s="43" t="e">
        <f>+H86/'FNS Improved - Step 1'!H86</f>
        <v>#REF!</v>
      </c>
      <c r="I181" s="43" t="e">
        <f>+I86/'FNS Improved - Step 1'!I86</f>
        <v>#REF!</v>
      </c>
      <c r="J181" s="43" t="e">
        <f>+J86/'FNS Improved - Step 1'!J86</f>
        <v>#REF!</v>
      </c>
      <c r="K181" s="50" t="e">
        <f>+K86/'FNS Improved - Step 1'!K86</f>
        <v>#REF!</v>
      </c>
      <c r="L181" s="41" t="e">
        <f>+L86/'FNS Improved - Step 1'!L86</f>
        <v>#REF!</v>
      </c>
      <c r="M181" s="41" t="e">
        <f>+M86/'FNS Improved - Step 1'!M86</f>
        <v>#REF!</v>
      </c>
      <c r="N181" s="41" t="e">
        <f>+N86/'FNS Improved - Step 1'!N86</f>
        <v>#REF!</v>
      </c>
      <c r="O181" s="41" t="e">
        <f>+O86/'FNS Improved - Step 1'!O86</f>
        <v>#REF!</v>
      </c>
      <c r="P181" s="41" t="e">
        <f>+P86/'FNS Improved - Step 1'!P86</f>
        <v>#REF!</v>
      </c>
      <c r="Q181" s="41" t="e">
        <f>+Q86/'FNS Improved - Step 1'!Q86</f>
        <v>#REF!</v>
      </c>
      <c r="R181" s="41" t="e">
        <f>+R86/'FNS Improved - Step 1'!R86</f>
        <v>#REF!</v>
      </c>
      <c r="S181" s="41" t="e">
        <f>+S86/'FNS Improved - Step 1'!S86</f>
        <v>#REF!</v>
      </c>
      <c r="T181" s="41" t="e">
        <f>+T86/'FNS Improved - Step 1'!T86</f>
        <v>#REF!</v>
      </c>
      <c r="U181" s="41" t="e">
        <f>+U86/'FNS Improved - Step 1'!U86</f>
        <v>#REF!</v>
      </c>
      <c r="V181" s="41" t="e">
        <f>+V86/'FNS Improved - Step 1'!V86</f>
        <v>#REF!</v>
      </c>
      <c r="W181" s="41" t="e">
        <f>+W86/'FNS Improved - Step 1'!W86</f>
        <v>#REF!</v>
      </c>
      <c r="X181" s="41" t="e">
        <f>+X86/'FNS Improved - Step 1'!X86</f>
        <v>#REF!</v>
      </c>
      <c r="Y181" s="41" t="e">
        <f>+Y86/'FNS Improved - Step 1'!Y86</f>
        <v>#REF!</v>
      </c>
      <c r="Z181" s="41" t="e">
        <f>+Z86/'FNS Improved - Step 1'!Z86</f>
        <v>#REF!</v>
      </c>
      <c r="AA181" s="41" t="e">
        <f>+AA86/'FNS Improved - Step 1'!AA86</f>
        <v>#REF!</v>
      </c>
      <c r="AB181" s="41" t="e">
        <f>+AB86/'FNS Improved - Step 1'!AB86</f>
        <v>#REF!</v>
      </c>
      <c r="AC181" s="41" t="e">
        <f>+AC86/'FNS Improved - Step 1'!AC86</f>
        <v>#REF!</v>
      </c>
      <c r="AD181" s="41" t="e">
        <f>+AD86/'FNS Improved - Step 1'!AD86</f>
        <v>#REF!</v>
      </c>
      <c r="AE181" s="41" t="e">
        <f>+AE86/'FNS Improved - Step 1'!AE86</f>
        <v>#REF!</v>
      </c>
      <c r="AF181" s="41" t="e">
        <f>+AF86/'FNS Improved - Step 1'!AF86</f>
        <v>#REF!</v>
      </c>
      <c r="AG181" s="41" t="e">
        <f>+AG86/'FNS Improved - Step 1'!AG86</f>
        <v>#REF!</v>
      </c>
      <c r="AH181" s="41" t="e">
        <f>+AH86/'FNS Improved - Step 1'!AH86</f>
        <v>#REF!</v>
      </c>
      <c r="AI181" s="41" t="e">
        <f>+AI86/'FNS Improved - Step 1'!AI86</f>
        <v>#REF!</v>
      </c>
      <c r="AJ181" s="41" t="e">
        <f>+AJ86/'FNS Improved - Step 1'!AJ86</f>
        <v>#REF!</v>
      </c>
    </row>
    <row r="182" spans="1:36">
      <c r="A182" s="5">
        <v>83</v>
      </c>
      <c r="B182" s="49" t="e">
        <f>+B87/'FNS Improved - Step 1'!B87</f>
        <v>#REF!</v>
      </c>
      <c r="C182" s="41" t="e">
        <f>+C87/'FNS Improved - Step 1'!C87</f>
        <v>#REF!</v>
      </c>
      <c r="D182" s="43" t="e">
        <f>+D87/'FNS Improved - Step 1'!D87</f>
        <v>#REF!</v>
      </c>
      <c r="E182" s="43" t="e">
        <f>+E87/'FNS Improved - Step 1'!E87</f>
        <v>#REF!</v>
      </c>
      <c r="F182" s="43" t="e">
        <f>+F87/'FNS Improved - Step 1'!F87</f>
        <v>#REF!</v>
      </c>
      <c r="G182" s="43" t="e">
        <f>+G87/'FNS Improved - Step 1'!G87</f>
        <v>#REF!</v>
      </c>
      <c r="H182" s="43" t="e">
        <f>+H87/'FNS Improved - Step 1'!H87</f>
        <v>#REF!</v>
      </c>
      <c r="I182" s="43" t="e">
        <f>+I87/'FNS Improved - Step 1'!I87</f>
        <v>#REF!</v>
      </c>
      <c r="J182" s="50" t="e">
        <f>+J87/'FNS Improved - Step 1'!J87</f>
        <v>#REF!</v>
      </c>
      <c r="K182" s="41" t="e">
        <f>+K87/'FNS Improved - Step 1'!K87</f>
        <v>#REF!</v>
      </c>
      <c r="L182" s="41" t="e">
        <f>+L87/'FNS Improved - Step 1'!L87</f>
        <v>#REF!</v>
      </c>
      <c r="M182" s="41" t="e">
        <f>+M87/'FNS Improved - Step 1'!M87</f>
        <v>#REF!</v>
      </c>
      <c r="N182" s="41" t="e">
        <f>+N87/'FNS Improved - Step 1'!N87</f>
        <v>#REF!</v>
      </c>
      <c r="O182" s="41" t="e">
        <f>+O87/'FNS Improved - Step 1'!O87</f>
        <v>#REF!</v>
      </c>
      <c r="P182" s="41" t="e">
        <f>+P87/'FNS Improved - Step 1'!P87</f>
        <v>#REF!</v>
      </c>
      <c r="Q182" s="41" t="e">
        <f>+Q87/'FNS Improved - Step 1'!Q87</f>
        <v>#REF!</v>
      </c>
      <c r="R182" s="41" t="e">
        <f>+R87/'FNS Improved - Step 1'!R87</f>
        <v>#REF!</v>
      </c>
      <c r="S182" s="41" t="e">
        <f>+S87/'FNS Improved - Step 1'!S87</f>
        <v>#REF!</v>
      </c>
      <c r="T182" s="41" t="e">
        <f>+T87/'FNS Improved - Step 1'!T87</f>
        <v>#REF!</v>
      </c>
      <c r="U182" s="41" t="e">
        <f>+U87/'FNS Improved - Step 1'!U87</f>
        <v>#REF!</v>
      </c>
      <c r="V182" s="41" t="e">
        <f>+V87/'FNS Improved - Step 1'!V87</f>
        <v>#REF!</v>
      </c>
      <c r="W182" s="41" t="e">
        <f>+W87/'FNS Improved - Step 1'!W87</f>
        <v>#REF!</v>
      </c>
      <c r="X182" s="41" t="e">
        <f>+X87/'FNS Improved - Step 1'!X87</f>
        <v>#REF!</v>
      </c>
      <c r="Y182" s="41" t="e">
        <f>+Y87/'FNS Improved - Step 1'!Y87</f>
        <v>#REF!</v>
      </c>
      <c r="Z182" s="41" t="e">
        <f>+Z87/'FNS Improved - Step 1'!Z87</f>
        <v>#REF!</v>
      </c>
      <c r="AA182" s="41" t="e">
        <f>+AA87/'FNS Improved - Step 1'!AA87</f>
        <v>#REF!</v>
      </c>
      <c r="AB182" s="41" t="e">
        <f>+AB87/'FNS Improved - Step 1'!AB87</f>
        <v>#REF!</v>
      </c>
      <c r="AC182" s="41" t="e">
        <f>+AC87/'FNS Improved - Step 1'!AC87</f>
        <v>#REF!</v>
      </c>
      <c r="AD182" s="41" t="e">
        <f>+AD87/'FNS Improved - Step 1'!AD87</f>
        <v>#REF!</v>
      </c>
      <c r="AE182" s="41" t="e">
        <f>+AE87/'FNS Improved - Step 1'!AE87</f>
        <v>#REF!</v>
      </c>
      <c r="AF182" s="41" t="e">
        <f>+AF87/'FNS Improved - Step 1'!AF87</f>
        <v>#REF!</v>
      </c>
      <c r="AG182" s="41" t="e">
        <f>+AG87/'FNS Improved - Step 1'!AG87</f>
        <v>#REF!</v>
      </c>
      <c r="AH182" s="41" t="e">
        <f>+AH87/'FNS Improved - Step 1'!AH87</f>
        <v>#REF!</v>
      </c>
      <c r="AI182" s="41" t="e">
        <f>+AI87/'FNS Improved - Step 1'!AI87</f>
        <v>#REF!</v>
      </c>
      <c r="AJ182" s="41" t="e">
        <f>+AJ87/'FNS Improved - Step 1'!AJ87</f>
        <v>#REF!</v>
      </c>
    </row>
    <row r="183" spans="1:36">
      <c r="A183" s="5">
        <v>84</v>
      </c>
      <c r="B183" s="49" t="e">
        <f>+B88/'FNS Improved - Step 1'!B88</f>
        <v>#REF!</v>
      </c>
      <c r="C183" s="41" t="e">
        <f>+C88/'FNS Improved - Step 1'!C88</f>
        <v>#REF!</v>
      </c>
      <c r="D183" s="43" t="e">
        <f>+D88/'FNS Improved - Step 1'!D88</f>
        <v>#REF!</v>
      </c>
      <c r="E183" s="43" t="e">
        <f>+E88/'FNS Improved - Step 1'!E88</f>
        <v>#REF!</v>
      </c>
      <c r="F183" s="43" t="e">
        <f>+F88/'FNS Improved - Step 1'!F88</f>
        <v>#REF!</v>
      </c>
      <c r="G183" s="43" t="e">
        <f>+G88/'FNS Improved - Step 1'!G88</f>
        <v>#REF!</v>
      </c>
      <c r="H183" s="43" t="e">
        <f>+H88/'FNS Improved - Step 1'!H88</f>
        <v>#REF!</v>
      </c>
      <c r="I183" s="46" t="e">
        <f>+I88/'FNS Improved - Step 1'!I88</f>
        <v>#REF!</v>
      </c>
      <c r="J183" s="41" t="e">
        <f>+J88/'FNS Improved - Step 1'!J88</f>
        <v>#REF!</v>
      </c>
      <c r="K183" s="41" t="e">
        <f>+K88/'FNS Improved - Step 1'!K88</f>
        <v>#REF!</v>
      </c>
      <c r="L183" s="41" t="e">
        <f>+L88/'FNS Improved - Step 1'!L88</f>
        <v>#REF!</v>
      </c>
      <c r="M183" s="41" t="e">
        <f>+M88/'FNS Improved - Step 1'!M88</f>
        <v>#REF!</v>
      </c>
      <c r="N183" s="41" t="e">
        <f>+N88/'FNS Improved - Step 1'!N88</f>
        <v>#REF!</v>
      </c>
      <c r="O183" s="41" t="e">
        <f>+O88/'FNS Improved - Step 1'!O88</f>
        <v>#REF!</v>
      </c>
      <c r="P183" s="41" t="e">
        <f>+P88/'FNS Improved - Step 1'!P88</f>
        <v>#REF!</v>
      </c>
      <c r="Q183" s="41" t="e">
        <f>+Q88/'FNS Improved - Step 1'!Q88</f>
        <v>#REF!</v>
      </c>
      <c r="R183" s="41" t="e">
        <f>+R88/'FNS Improved - Step 1'!R88</f>
        <v>#REF!</v>
      </c>
      <c r="S183" s="41" t="e">
        <f>+S88/'FNS Improved - Step 1'!S88</f>
        <v>#REF!</v>
      </c>
      <c r="T183" s="41" t="e">
        <f>+T88/'FNS Improved - Step 1'!T88</f>
        <v>#REF!</v>
      </c>
      <c r="U183" s="41" t="e">
        <f>+U88/'FNS Improved - Step 1'!U88</f>
        <v>#REF!</v>
      </c>
      <c r="V183" s="41" t="e">
        <f>+V88/'FNS Improved - Step 1'!V88</f>
        <v>#REF!</v>
      </c>
      <c r="W183" s="41" t="e">
        <f>+W88/'FNS Improved - Step 1'!W88</f>
        <v>#REF!</v>
      </c>
      <c r="X183" s="41" t="e">
        <f>+X88/'FNS Improved - Step 1'!X88</f>
        <v>#REF!</v>
      </c>
      <c r="Y183" s="41" t="e">
        <f>+Y88/'FNS Improved - Step 1'!Y88</f>
        <v>#REF!</v>
      </c>
      <c r="Z183" s="41" t="e">
        <f>+Z88/'FNS Improved - Step 1'!Z88</f>
        <v>#REF!</v>
      </c>
      <c r="AA183" s="41" t="e">
        <f>+AA88/'FNS Improved - Step 1'!AA88</f>
        <v>#REF!</v>
      </c>
      <c r="AB183" s="41" t="e">
        <f>+AB88/'FNS Improved - Step 1'!AB88</f>
        <v>#REF!</v>
      </c>
      <c r="AC183" s="41" t="e">
        <f>+AC88/'FNS Improved - Step 1'!AC88</f>
        <v>#REF!</v>
      </c>
      <c r="AD183" s="41" t="e">
        <f>+AD88/'FNS Improved - Step 1'!AD88</f>
        <v>#REF!</v>
      </c>
      <c r="AE183" s="41" t="e">
        <f>+AE88/'FNS Improved - Step 1'!AE88</f>
        <v>#REF!</v>
      </c>
      <c r="AF183" s="41" t="e">
        <f>+AF88/'FNS Improved - Step 1'!AF88</f>
        <v>#REF!</v>
      </c>
      <c r="AG183" s="41" t="e">
        <f>+AG88/'FNS Improved - Step 1'!AG88</f>
        <v>#REF!</v>
      </c>
      <c r="AH183" s="41" t="e">
        <f>+AH88/'FNS Improved - Step 1'!AH88</f>
        <v>#REF!</v>
      </c>
      <c r="AI183" s="41" t="e">
        <f>+AI88/'FNS Improved - Step 1'!AI88</f>
        <v>#REF!</v>
      </c>
      <c r="AJ183" s="41" t="e">
        <f>+AJ88/'FNS Improved - Step 1'!AJ88</f>
        <v>#REF!</v>
      </c>
    </row>
    <row r="184" spans="1:36">
      <c r="A184" s="5">
        <v>85</v>
      </c>
      <c r="B184" s="49" t="e">
        <f>+B89/'FNS Improved - Step 1'!B89</f>
        <v>#REF!</v>
      </c>
      <c r="C184" s="41" t="e">
        <f>+C89/'FNS Improved - Step 1'!C89</f>
        <v>#REF!</v>
      </c>
      <c r="D184" s="43" t="e">
        <f>+D89/'FNS Improved - Step 1'!D89</f>
        <v>#REF!</v>
      </c>
      <c r="E184" s="43" t="e">
        <f>+E89/'FNS Improved - Step 1'!E89</f>
        <v>#REF!</v>
      </c>
      <c r="F184" s="43" t="e">
        <f>+F89/'FNS Improved - Step 1'!F89</f>
        <v>#REF!</v>
      </c>
      <c r="G184" s="43" t="e">
        <f>+G89/'FNS Improved - Step 1'!G89</f>
        <v>#REF!</v>
      </c>
      <c r="H184" s="43" t="e">
        <f>+H89/'FNS Improved - Step 1'!H89</f>
        <v>#REF!</v>
      </c>
      <c r="I184" s="50" t="e">
        <f>+I89/'FNS Improved - Step 1'!I89</f>
        <v>#REF!</v>
      </c>
      <c r="J184" s="41" t="e">
        <f>+J89/'FNS Improved - Step 1'!J89</f>
        <v>#REF!</v>
      </c>
      <c r="K184" s="41" t="e">
        <f>+K89/'FNS Improved - Step 1'!K89</f>
        <v>#REF!</v>
      </c>
      <c r="L184" s="41" t="e">
        <f>+L89/'FNS Improved - Step 1'!L89</f>
        <v>#REF!</v>
      </c>
      <c r="M184" s="41" t="e">
        <f>+M89/'FNS Improved - Step 1'!M89</f>
        <v>#REF!</v>
      </c>
      <c r="N184" s="41" t="e">
        <f>+N89/'FNS Improved - Step 1'!N89</f>
        <v>#REF!</v>
      </c>
      <c r="O184" s="41" t="e">
        <f>+O89/'FNS Improved - Step 1'!O89</f>
        <v>#REF!</v>
      </c>
      <c r="P184" s="41" t="e">
        <f>+P89/'FNS Improved - Step 1'!P89</f>
        <v>#REF!</v>
      </c>
      <c r="Q184" s="41" t="e">
        <f>+Q89/'FNS Improved - Step 1'!Q89</f>
        <v>#REF!</v>
      </c>
      <c r="R184" s="41" t="e">
        <f>+R89/'FNS Improved - Step 1'!R89</f>
        <v>#REF!</v>
      </c>
      <c r="S184" s="41" t="e">
        <f>+S89/'FNS Improved - Step 1'!S89</f>
        <v>#REF!</v>
      </c>
      <c r="T184" s="41" t="e">
        <f>+T89/'FNS Improved - Step 1'!T89</f>
        <v>#REF!</v>
      </c>
      <c r="U184" s="41" t="e">
        <f>+U89/'FNS Improved - Step 1'!U89</f>
        <v>#REF!</v>
      </c>
      <c r="V184" s="41" t="e">
        <f>+V89/'FNS Improved - Step 1'!V89</f>
        <v>#REF!</v>
      </c>
      <c r="W184" s="41" t="e">
        <f>+W89/'FNS Improved - Step 1'!W89</f>
        <v>#REF!</v>
      </c>
      <c r="X184" s="41" t="e">
        <f>+X89/'FNS Improved - Step 1'!X89</f>
        <v>#REF!</v>
      </c>
      <c r="Y184" s="41" t="e">
        <f>+Y89/'FNS Improved - Step 1'!Y89</f>
        <v>#REF!</v>
      </c>
      <c r="Z184" s="41" t="e">
        <f>+Z89/'FNS Improved - Step 1'!Z89</f>
        <v>#REF!</v>
      </c>
      <c r="AA184" s="41" t="e">
        <f>+AA89/'FNS Improved - Step 1'!AA89</f>
        <v>#REF!</v>
      </c>
      <c r="AB184" s="41" t="e">
        <f>+AB89/'FNS Improved - Step 1'!AB89</f>
        <v>#REF!</v>
      </c>
      <c r="AC184" s="41" t="e">
        <f>+AC89/'FNS Improved - Step 1'!AC89</f>
        <v>#REF!</v>
      </c>
      <c r="AD184" s="41" t="e">
        <f>+AD89/'FNS Improved - Step 1'!AD89</f>
        <v>#REF!</v>
      </c>
      <c r="AE184" s="41" t="e">
        <f>+AE89/'FNS Improved - Step 1'!AE89</f>
        <v>#REF!</v>
      </c>
      <c r="AF184" s="41" t="e">
        <f>+AF89/'FNS Improved - Step 1'!AF89</f>
        <v>#REF!</v>
      </c>
      <c r="AG184" s="41" t="e">
        <f>+AG89/'FNS Improved - Step 1'!AG89</f>
        <v>#REF!</v>
      </c>
      <c r="AH184" s="41" t="e">
        <f>+AH89/'FNS Improved - Step 1'!AH89</f>
        <v>#REF!</v>
      </c>
      <c r="AI184" s="41" t="e">
        <f>+AI89/'FNS Improved - Step 1'!AI89</f>
        <v>#REF!</v>
      </c>
      <c r="AJ184" s="41" t="e">
        <f>+AJ89/'FNS Improved - Step 1'!AJ89</f>
        <v>#REF!</v>
      </c>
    </row>
    <row r="185" spans="1:36">
      <c r="A185" s="5">
        <v>86</v>
      </c>
      <c r="B185" s="49" t="e">
        <f>+B90/'FNS Improved - Step 1'!B90</f>
        <v>#REF!</v>
      </c>
      <c r="C185" s="41" t="e">
        <f>+C90/'FNS Improved - Step 1'!C90</f>
        <v>#REF!</v>
      </c>
      <c r="D185" s="43" t="e">
        <f>+D90/'FNS Improved - Step 1'!D90</f>
        <v>#REF!</v>
      </c>
      <c r="E185" s="43" t="e">
        <f>+E90/'FNS Improved - Step 1'!E90</f>
        <v>#REF!</v>
      </c>
      <c r="F185" s="43" t="e">
        <f>+F90/'FNS Improved - Step 1'!F90</f>
        <v>#REF!</v>
      </c>
      <c r="G185" s="43" t="e">
        <f>+G90/'FNS Improved - Step 1'!G90</f>
        <v>#REF!</v>
      </c>
      <c r="H185" s="50" t="e">
        <f>+H90/'FNS Improved - Step 1'!H90</f>
        <v>#REF!</v>
      </c>
      <c r="I185" s="41" t="e">
        <f>+I90/'FNS Improved - Step 1'!I90</f>
        <v>#REF!</v>
      </c>
      <c r="J185" s="41" t="e">
        <f>+J90/'FNS Improved - Step 1'!J90</f>
        <v>#REF!</v>
      </c>
      <c r="K185" s="41" t="e">
        <f>+K90/'FNS Improved - Step 1'!K90</f>
        <v>#REF!</v>
      </c>
      <c r="L185" s="41" t="e">
        <f>+L90/'FNS Improved - Step 1'!L90</f>
        <v>#REF!</v>
      </c>
      <c r="M185" s="41" t="e">
        <f>+M90/'FNS Improved - Step 1'!M90</f>
        <v>#REF!</v>
      </c>
      <c r="N185" s="41" t="e">
        <f>+N90/'FNS Improved - Step 1'!N90</f>
        <v>#REF!</v>
      </c>
      <c r="O185" s="41" t="e">
        <f>+O90/'FNS Improved - Step 1'!O90</f>
        <v>#REF!</v>
      </c>
      <c r="P185" s="41" t="e">
        <f>+P90/'FNS Improved - Step 1'!P90</f>
        <v>#REF!</v>
      </c>
      <c r="Q185" s="41" t="e">
        <f>+Q90/'FNS Improved - Step 1'!Q90</f>
        <v>#REF!</v>
      </c>
      <c r="R185" s="41" t="e">
        <f>+R90/'FNS Improved - Step 1'!R90</f>
        <v>#REF!</v>
      </c>
      <c r="S185" s="41" t="e">
        <f>+S90/'FNS Improved - Step 1'!S90</f>
        <v>#REF!</v>
      </c>
      <c r="T185" s="41" t="e">
        <f>+T90/'FNS Improved - Step 1'!T90</f>
        <v>#REF!</v>
      </c>
      <c r="U185" s="41" t="e">
        <f>+U90/'FNS Improved - Step 1'!U90</f>
        <v>#REF!</v>
      </c>
      <c r="V185" s="41" t="e">
        <f>+V90/'FNS Improved - Step 1'!V90</f>
        <v>#REF!</v>
      </c>
      <c r="W185" s="41" t="e">
        <f>+W90/'FNS Improved - Step 1'!W90</f>
        <v>#REF!</v>
      </c>
      <c r="X185" s="41" t="e">
        <f>+X90/'FNS Improved - Step 1'!X90</f>
        <v>#REF!</v>
      </c>
      <c r="Y185" s="41" t="e">
        <f>+Y90/'FNS Improved - Step 1'!Y90</f>
        <v>#REF!</v>
      </c>
      <c r="Z185" s="41" t="e">
        <f>+Z90/'FNS Improved - Step 1'!Z90</f>
        <v>#REF!</v>
      </c>
      <c r="AA185" s="41" t="e">
        <f>+AA90/'FNS Improved - Step 1'!AA90</f>
        <v>#REF!</v>
      </c>
      <c r="AB185" s="41" t="e">
        <f>+AB90/'FNS Improved - Step 1'!AB90</f>
        <v>#REF!</v>
      </c>
      <c r="AC185" s="41" t="e">
        <f>+AC90/'FNS Improved - Step 1'!AC90</f>
        <v>#REF!</v>
      </c>
      <c r="AD185" s="41" t="e">
        <f>+AD90/'FNS Improved - Step 1'!AD90</f>
        <v>#REF!</v>
      </c>
      <c r="AE185" s="41" t="e">
        <f>+AE90/'FNS Improved - Step 1'!AE90</f>
        <v>#REF!</v>
      </c>
      <c r="AF185" s="41" t="e">
        <f>+AF90/'FNS Improved - Step 1'!AF90</f>
        <v>#REF!</v>
      </c>
      <c r="AG185" s="41" t="e">
        <f>+AG90/'FNS Improved - Step 1'!AG90</f>
        <v>#REF!</v>
      </c>
      <c r="AH185" s="41" t="e">
        <f>+AH90/'FNS Improved - Step 1'!AH90</f>
        <v>#REF!</v>
      </c>
      <c r="AI185" s="41" t="e">
        <f>+AI90/'FNS Improved - Step 1'!AI90</f>
        <v>#REF!</v>
      </c>
      <c r="AJ185" s="41" t="e">
        <f>+AJ90/'FNS Improved - Step 1'!AJ90</f>
        <v>#REF!</v>
      </c>
    </row>
    <row r="186" spans="1:36">
      <c r="A186" s="5">
        <v>87</v>
      </c>
      <c r="B186" s="49" t="e">
        <f>+B91/'FNS Improved - Step 1'!B91</f>
        <v>#REF!</v>
      </c>
      <c r="C186" s="41" t="e">
        <f>+C91/'FNS Improved - Step 1'!C91</f>
        <v>#REF!</v>
      </c>
      <c r="D186" s="43" t="e">
        <f>+D91/'FNS Improved - Step 1'!D91</f>
        <v>#REF!</v>
      </c>
      <c r="E186" s="43" t="e">
        <f>+E91/'FNS Improved - Step 1'!E91</f>
        <v>#REF!</v>
      </c>
      <c r="F186" s="43" t="e">
        <f>+F91/'FNS Improved - Step 1'!F91</f>
        <v>#REF!</v>
      </c>
      <c r="G186" s="50" t="e">
        <f>+G91/'FNS Improved - Step 1'!G91</f>
        <v>#REF!</v>
      </c>
      <c r="H186" s="41" t="e">
        <f>+H91/'FNS Improved - Step 1'!H91</f>
        <v>#REF!</v>
      </c>
      <c r="I186" s="41" t="e">
        <f>+I91/'FNS Improved - Step 1'!I91</f>
        <v>#REF!</v>
      </c>
      <c r="J186" s="41" t="e">
        <f>+J91/'FNS Improved - Step 1'!J91</f>
        <v>#REF!</v>
      </c>
      <c r="K186" s="41" t="e">
        <f>+K91/'FNS Improved - Step 1'!K91</f>
        <v>#REF!</v>
      </c>
      <c r="L186" s="41" t="e">
        <f>+L91/'FNS Improved - Step 1'!L91</f>
        <v>#REF!</v>
      </c>
      <c r="M186" s="41" t="e">
        <f>+M91/'FNS Improved - Step 1'!M91</f>
        <v>#REF!</v>
      </c>
      <c r="N186" s="41" t="e">
        <f>+N91/'FNS Improved - Step 1'!N91</f>
        <v>#REF!</v>
      </c>
      <c r="O186" s="41" t="e">
        <f>+O91/'FNS Improved - Step 1'!O91</f>
        <v>#REF!</v>
      </c>
      <c r="P186" s="41" t="e">
        <f>+P91/'FNS Improved - Step 1'!P91</f>
        <v>#REF!</v>
      </c>
      <c r="Q186" s="41" t="e">
        <f>+Q91/'FNS Improved - Step 1'!Q91</f>
        <v>#REF!</v>
      </c>
      <c r="R186" s="41" t="e">
        <f>+R91/'FNS Improved - Step 1'!R91</f>
        <v>#REF!</v>
      </c>
      <c r="S186" s="41" t="e">
        <f>+S91/'FNS Improved - Step 1'!S91</f>
        <v>#REF!</v>
      </c>
      <c r="T186" s="41" t="e">
        <f>+T91/'FNS Improved - Step 1'!T91</f>
        <v>#REF!</v>
      </c>
      <c r="U186" s="41" t="e">
        <f>+U91/'FNS Improved - Step 1'!U91</f>
        <v>#REF!</v>
      </c>
      <c r="V186" s="41" t="e">
        <f>+V91/'FNS Improved - Step 1'!V91</f>
        <v>#REF!</v>
      </c>
      <c r="W186" s="41" t="e">
        <f>+W91/'FNS Improved - Step 1'!W91</f>
        <v>#REF!</v>
      </c>
      <c r="X186" s="41" t="e">
        <f>+X91/'FNS Improved - Step 1'!X91</f>
        <v>#REF!</v>
      </c>
      <c r="Y186" s="41" t="e">
        <f>+Y91/'FNS Improved - Step 1'!Y91</f>
        <v>#REF!</v>
      </c>
      <c r="Z186" s="41" t="e">
        <f>+Z91/'FNS Improved - Step 1'!Z91</f>
        <v>#REF!</v>
      </c>
      <c r="AA186" s="41" t="e">
        <f>+AA91/'FNS Improved - Step 1'!AA91</f>
        <v>#REF!</v>
      </c>
      <c r="AB186" s="41" t="e">
        <f>+AB91/'FNS Improved - Step 1'!AB91</f>
        <v>#REF!</v>
      </c>
      <c r="AC186" s="41" t="e">
        <f>+AC91/'FNS Improved - Step 1'!AC91</f>
        <v>#REF!</v>
      </c>
      <c r="AD186" s="41" t="e">
        <f>+AD91/'FNS Improved - Step 1'!AD91</f>
        <v>#REF!</v>
      </c>
      <c r="AE186" s="41" t="e">
        <f>+AE91/'FNS Improved - Step 1'!AE91</f>
        <v>#REF!</v>
      </c>
      <c r="AF186" s="41" t="e">
        <f>+AF91/'FNS Improved - Step 1'!AF91</f>
        <v>#REF!</v>
      </c>
      <c r="AG186" s="41" t="e">
        <f>+AG91/'FNS Improved - Step 1'!AG91</f>
        <v>#REF!</v>
      </c>
      <c r="AH186" s="41" t="e">
        <f>+AH91/'FNS Improved - Step 1'!AH91</f>
        <v>#REF!</v>
      </c>
      <c r="AI186" s="41" t="e">
        <f>+AI91/'FNS Improved - Step 1'!AI91</f>
        <v>#REF!</v>
      </c>
      <c r="AJ186" s="41" t="e">
        <f>+AJ91/'FNS Improved - Step 1'!AJ91</f>
        <v>#REF!</v>
      </c>
    </row>
    <row r="187" spans="1:36">
      <c r="A187" s="5">
        <v>88</v>
      </c>
      <c r="B187" s="49" t="e">
        <f>+B92/'FNS Improved - Step 1'!B92</f>
        <v>#REF!</v>
      </c>
      <c r="C187" s="41" t="e">
        <f>+C92/'FNS Improved - Step 1'!C92</f>
        <v>#REF!</v>
      </c>
      <c r="D187" s="43" t="e">
        <f>+D92/'FNS Improved - Step 1'!D92</f>
        <v>#REF!</v>
      </c>
      <c r="E187" s="43" t="e">
        <f>+E92/'FNS Improved - Step 1'!E92</f>
        <v>#REF!</v>
      </c>
      <c r="F187" s="46" t="e">
        <f>+F92/'FNS Improved - Step 1'!F92</f>
        <v>#REF!</v>
      </c>
      <c r="G187" s="41" t="e">
        <f>+G92/'FNS Improved - Step 1'!G92</f>
        <v>#REF!</v>
      </c>
      <c r="H187" s="41" t="e">
        <f>+H92/'FNS Improved - Step 1'!H92</f>
        <v>#REF!</v>
      </c>
      <c r="I187" s="41" t="e">
        <f>+I92/'FNS Improved - Step 1'!I92</f>
        <v>#REF!</v>
      </c>
      <c r="J187" s="41" t="e">
        <f>+J92/'FNS Improved - Step 1'!J92</f>
        <v>#REF!</v>
      </c>
      <c r="K187" s="41" t="e">
        <f>+K92/'FNS Improved - Step 1'!K92</f>
        <v>#REF!</v>
      </c>
      <c r="L187" s="41" t="e">
        <f>+L92/'FNS Improved - Step 1'!L92</f>
        <v>#REF!</v>
      </c>
      <c r="M187" s="41" t="e">
        <f>+M92/'FNS Improved - Step 1'!M92</f>
        <v>#REF!</v>
      </c>
      <c r="N187" s="41" t="e">
        <f>+N92/'FNS Improved - Step 1'!N92</f>
        <v>#REF!</v>
      </c>
      <c r="O187" s="41" t="e">
        <f>+O92/'FNS Improved - Step 1'!O92</f>
        <v>#REF!</v>
      </c>
      <c r="P187" s="41" t="e">
        <f>+P92/'FNS Improved - Step 1'!P92</f>
        <v>#REF!</v>
      </c>
      <c r="Q187" s="41" t="e">
        <f>+Q92/'FNS Improved - Step 1'!Q92</f>
        <v>#REF!</v>
      </c>
      <c r="R187" s="41" t="e">
        <f>+R92/'FNS Improved - Step 1'!R92</f>
        <v>#REF!</v>
      </c>
      <c r="S187" s="41" t="e">
        <f>+S92/'FNS Improved - Step 1'!S92</f>
        <v>#REF!</v>
      </c>
      <c r="T187" s="41" t="e">
        <f>+T92/'FNS Improved - Step 1'!T92</f>
        <v>#REF!</v>
      </c>
      <c r="U187" s="41" t="e">
        <f>+U92/'FNS Improved - Step 1'!U92</f>
        <v>#REF!</v>
      </c>
      <c r="V187" s="41" t="e">
        <f>+V92/'FNS Improved - Step 1'!V92</f>
        <v>#REF!</v>
      </c>
      <c r="W187" s="41" t="e">
        <f>+W92/'FNS Improved - Step 1'!W92</f>
        <v>#REF!</v>
      </c>
      <c r="X187" s="41" t="e">
        <f>+X92/'FNS Improved - Step 1'!X92</f>
        <v>#REF!</v>
      </c>
      <c r="Y187" s="41" t="e">
        <f>+Y92/'FNS Improved - Step 1'!Y92</f>
        <v>#REF!</v>
      </c>
      <c r="Z187" s="41" t="e">
        <f>+Z92/'FNS Improved - Step 1'!Z92</f>
        <v>#REF!</v>
      </c>
      <c r="AA187" s="41" t="e">
        <f>+AA92/'FNS Improved - Step 1'!AA92</f>
        <v>#REF!</v>
      </c>
      <c r="AB187" s="41" t="e">
        <f>+AB92/'FNS Improved - Step 1'!AB92</f>
        <v>#REF!</v>
      </c>
      <c r="AC187" s="41" t="e">
        <f>+AC92/'FNS Improved - Step 1'!AC92</f>
        <v>#REF!</v>
      </c>
      <c r="AD187" s="41" t="e">
        <f>+AD92/'FNS Improved - Step 1'!AD92</f>
        <v>#REF!</v>
      </c>
      <c r="AE187" s="41" t="e">
        <f>+AE92/'FNS Improved - Step 1'!AE92</f>
        <v>#REF!</v>
      </c>
      <c r="AF187" s="41" t="e">
        <f>+AF92/'FNS Improved - Step 1'!AF92</f>
        <v>#REF!</v>
      </c>
      <c r="AG187" s="41" t="e">
        <f>+AG92/'FNS Improved - Step 1'!AG92</f>
        <v>#REF!</v>
      </c>
      <c r="AH187" s="41" t="e">
        <f>+AH92/'FNS Improved - Step 1'!AH92</f>
        <v>#REF!</v>
      </c>
      <c r="AI187" s="41" t="e">
        <f>+AI92/'FNS Improved - Step 1'!AI92</f>
        <v>#REF!</v>
      </c>
      <c r="AJ187" s="41" t="e">
        <f>+AJ92/'FNS Improved - Step 1'!AJ92</f>
        <v>#REF!</v>
      </c>
    </row>
    <row r="188" spans="1:36">
      <c r="A188" s="5">
        <v>89</v>
      </c>
      <c r="B188" s="49" t="e">
        <f>+B93/'FNS Improved - Step 1'!B93</f>
        <v>#REF!</v>
      </c>
      <c r="C188" s="41" t="e">
        <f>+C93/'FNS Improved - Step 1'!C93</f>
        <v>#REF!</v>
      </c>
      <c r="D188" s="43" t="e">
        <f>+D93/'FNS Improved - Step 1'!D93</f>
        <v>#REF!</v>
      </c>
      <c r="E188" s="43" t="e">
        <f>+E93/'FNS Improved - Step 1'!E93</f>
        <v>#REF!</v>
      </c>
      <c r="F188" s="50" t="e">
        <f>+F93/'FNS Improved - Step 1'!F93</f>
        <v>#REF!</v>
      </c>
      <c r="G188" s="41" t="e">
        <f>+G93/'FNS Improved - Step 1'!G93</f>
        <v>#REF!</v>
      </c>
      <c r="H188" s="41" t="e">
        <f>+H93/'FNS Improved - Step 1'!H93</f>
        <v>#REF!</v>
      </c>
      <c r="I188" s="41" t="e">
        <f>+I93/'FNS Improved - Step 1'!I93</f>
        <v>#REF!</v>
      </c>
      <c r="J188" s="41" t="e">
        <f>+J93/'FNS Improved - Step 1'!J93</f>
        <v>#REF!</v>
      </c>
      <c r="K188" s="41" t="e">
        <f>+K93/'FNS Improved - Step 1'!K93</f>
        <v>#REF!</v>
      </c>
      <c r="L188" s="41" t="e">
        <f>+L93/'FNS Improved - Step 1'!L93</f>
        <v>#REF!</v>
      </c>
      <c r="M188" s="41" t="e">
        <f>+M93/'FNS Improved - Step 1'!M93</f>
        <v>#REF!</v>
      </c>
      <c r="N188" s="41" t="e">
        <f>+N93/'FNS Improved - Step 1'!N93</f>
        <v>#REF!</v>
      </c>
      <c r="O188" s="41" t="e">
        <f>+O93/'FNS Improved - Step 1'!O93</f>
        <v>#REF!</v>
      </c>
      <c r="P188" s="41" t="e">
        <f>+P93/'FNS Improved - Step 1'!P93</f>
        <v>#REF!</v>
      </c>
      <c r="Q188" s="41" t="e">
        <f>+Q93/'FNS Improved - Step 1'!Q93</f>
        <v>#REF!</v>
      </c>
      <c r="R188" s="41" t="e">
        <f>+R93/'FNS Improved - Step 1'!R93</f>
        <v>#REF!</v>
      </c>
      <c r="S188" s="41" t="e">
        <f>+S93/'FNS Improved - Step 1'!S93</f>
        <v>#REF!</v>
      </c>
      <c r="T188" s="41" t="e">
        <f>+T93/'FNS Improved - Step 1'!T93</f>
        <v>#REF!</v>
      </c>
      <c r="U188" s="41" t="e">
        <f>+U93/'FNS Improved - Step 1'!U93</f>
        <v>#REF!</v>
      </c>
      <c r="V188" s="41" t="e">
        <f>+V93/'FNS Improved - Step 1'!V93</f>
        <v>#REF!</v>
      </c>
      <c r="W188" s="41" t="e">
        <f>+W93/'FNS Improved - Step 1'!W93</f>
        <v>#REF!</v>
      </c>
      <c r="X188" s="41" t="e">
        <f>+X93/'FNS Improved - Step 1'!X93</f>
        <v>#REF!</v>
      </c>
      <c r="Y188" s="41" t="e">
        <f>+Y93/'FNS Improved - Step 1'!Y93</f>
        <v>#REF!</v>
      </c>
      <c r="Z188" s="41" t="e">
        <f>+Z93/'FNS Improved - Step 1'!Z93</f>
        <v>#REF!</v>
      </c>
      <c r="AA188" s="41" t="e">
        <f>+AA93/'FNS Improved - Step 1'!AA93</f>
        <v>#REF!</v>
      </c>
      <c r="AB188" s="41" t="e">
        <f>+AB93/'FNS Improved - Step 1'!AB93</f>
        <v>#REF!</v>
      </c>
      <c r="AC188" s="41" t="e">
        <f>+AC93/'FNS Improved - Step 1'!AC93</f>
        <v>#REF!</v>
      </c>
      <c r="AD188" s="41" t="e">
        <f>+AD93/'FNS Improved - Step 1'!AD93</f>
        <v>#REF!</v>
      </c>
      <c r="AE188" s="41" t="e">
        <f>+AE93/'FNS Improved - Step 1'!AE93</f>
        <v>#REF!</v>
      </c>
      <c r="AF188" s="41" t="e">
        <f>+AF93/'FNS Improved - Step 1'!AF93</f>
        <v>#REF!</v>
      </c>
      <c r="AG188" s="41" t="e">
        <f>+AG93/'FNS Improved - Step 1'!AG93</f>
        <v>#REF!</v>
      </c>
      <c r="AH188" s="41" t="e">
        <f>+AH93/'FNS Improved - Step 1'!AH93</f>
        <v>#REF!</v>
      </c>
      <c r="AI188" s="41" t="e">
        <f>+AI93/'FNS Improved - Step 1'!AI93</f>
        <v>#REF!</v>
      </c>
      <c r="AJ188" s="41" t="e">
        <f>+AJ93/'FNS Improved - Step 1'!AJ93</f>
        <v>#REF!</v>
      </c>
    </row>
    <row r="189" spans="1:36">
      <c r="A189" s="5">
        <v>90</v>
      </c>
      <c r="B189" s="52" t="e">
        <f>+B94/'FNS Improved - Step 1'!B94</f>
        <v>#REF!</v>
      </c>
      <c r="C189" s="45" t="e">
        <f>+C94/'FNS Improved - Step 1'!C94</f>
        <v>#REF!</v>
      </c>
      <c r="D189" s="45" t="e">
        <f>+D94/'FNS Improved - Step 1'!D94</f>
        <v>#REF!</v>
      </c>
      <c r="E189" s="50" t="e">
        <f>+E94/'FNS Improved - Step 1'!E94</f>
        <v>#REF!</v>
      </c>
      <c r="F189" s="43" t="e">
        <f>+F94/'FNS Improved - Step 1'!F94</f>
        <v>#REF!</v>
      </c>
      <c r="G189" s="43" t="e">
        <f>+G94/'FNS Improved - Step 1'!G94</f>
        <v>#REF!</v>
      </c>
      <c r="H189" s="43" t="e">
        <f>+H94/'FNS Improved - Step 1'!H94</f>
        <v>#REF!</v>
      </c>
      <c r="I189" s="43" t="e">
        <f>+I94/'FNS Improved - Step 1'!I94</f>
        <v>#REF!</v>
      </c>
      <c r="J189" s="43" t="e">
        <f>+J94/'FNS Improved - Step 1'!J94</f>
        <v>#REF!</v>
      </c>
      <c r="K189" s="43" t="e">
        <f>+K94/'FNS Improved - Step 1'!K94</f>
        <v>#REF!</v>
      </c>
      <c r="L189" s="43" t="e">
        <f>+L94/'FNS Improved - Step 1'!L94</f>
        <v>#REF!</v>
      </c>
      <c r="M189" s="43" t="e">
        <f>+M94/'FNS Improved - Step 1'!M94</f>
        <v>#REF!</v>
      </c>
      <c r="N189" s="43" t="e">
        <f>+N94/'FNS Improved - Step 1'!N94</f>
        <v>#REF!</v>
      </c>
      <c r="O189" s="43" t="e">
        <f>+O94/'FNS Improved - Step 1'!O94</f>
        <v>#REF!</v>
      </c>
      <c r="P189" s="43" t="e">
        <f>+P94/'FNS Improved - Step 1'!P94</f>
        <v>#REF!</v>
      </c>
      <c r="Q189" s="43" t="e">
        <f>+Q94/'FNS Improved - Step 1'!Q94</f>
        <v>#REF!</v>
      </c>
      <c r="R189" s="43" t="e">
        <f>+R94/'FNS Improved - Step 1'!R94</f>
        <v>#REF!</v>
      </c>
      <c r="S189" s="43" t="e">
        <f>+S94/'FNS Improved - Step 1'!S94</f>
        <v>#REF!</v>
      </c>
      <c r="T189" s="43" t="e">
        <f>+T94/'FNS Improved - Step 1'!T94</f>
        <v>#REF!</v>
      </c>
      <c r="U189" s="43" t="e">
        <f>+U94/'FNS Improved - Step 1'!U94</f>
        <v>#REF!</v>
      </c>
      <c r="V189" s="43" t="e">
        <f>+V94/'FNS Improved - Step 1'!V94</f>
        <v>#REF!</v>
      </c>
      <c r="W189" s="43" t="e">
        <f>+W94/'FNS Improved - Step 1'!W94</f>
        <v>#REF!</v>
      </c>
      <c r="X189" s="43" t="e">
        <f>+X94/'FNS Improved - Step 1'!X94</f>
        <v>#REF!</v>
      </c>
      <c r="Y189" s="43" t="e">
        <f>+Y94/'FNS Improved - Step 1'!Y94</f>
        <v>#REF!</v>
      </c>
      <c r="Z189" s="43" t="e">
        <f>+Z94/'FNS Improved - Step 1'!Z94</f>
        <v>#REF!</v>
      </c>
      <c r="AA189" s="43" t="e">
        <f>+AA94/'FNS Improved - Step 1'!AA94</f>
        <v>#REF!</v>
      </c>
      <c r="AB189" s="43" t="e">
        <f>+AB94/'FNS Improved - Step 1'!AB94</f>
        <v>#REF!</v>
      </c>
      <c r="AC189" s="43" t="e">
        <f>+AC94/'FNS Improved - Step 1'!AC94</f>
        <v>#REF!</v>
      </c>
      <c r="AD189" s="43" t="e">
        <f>+AD94/'FNS Improved - Step 1'!AD94</f>
        <v>#REF!</v>
      </c>
      <c r="AE189" s="43" t="e">
        <f>+AE94/'FNS Improved - Step 1'!AE94</f>
        <v>#REF!</v>
      </c>
      <c r="AF189" s="43" t="e">
        <f>+AF94/'FNS Improved - Step 1'!AF94</f>
        <v>#REF!</v>
      </c>
      <c r="AG189" s="43" t="e">
        <f>+AG94/'FNS Improved - Step 1'!AG94</f>
        <v>#REF!</v>
      </c>
      <c r="AH189" s="43" t="e">
        <f>+AH94/'FNS Improved - Step 1'!AH94</f>
        <v>#REF!</v>
      </c>
      <c r="AI189" s="43" t="e">
        <f>+AI94/'FNS Improved - Step 1'!AI94</f>
        <v>#REF!</v>
      </c>
      <c r="AJ189" s="43" t="e">
        <f>+AJ94/'FNS Improved - Step 1'!AJ94</f>
        <v>#REF!</v>
      </c>
    </row>
  </sheetData>
  <conditionalFormatting sqref="C4:AJ94">
    <cfRule type="expression" dxfId="1079" priority="166" stopIfTrue="1">
      <formula>AND(C4-B4&lt;-Eps,C4-B5&lt;-Eps)</formula>
    </cfRule>
    <cfRule type="expression" dxfId="1078" priority="167">
      <formula>C4-B4&lt;-Eps</formula>
    </cfRule>
    <cfRule type="expression" dxfId="1077" priority="168">
      <formula>C4-B5&lt;-Eps</formula>
    </cfRule>
  </conditionalFormatting>
  <conditionalFormatting sqref="C5:AJ94">
    <cfRule type="expression" dxfId="1076" priority="169">
      <formula>C5-C4&lt;-Eps</formula>
    </cfRule>
  </conditionalFormatting>
  <conditionalFormatting sqref="I39">
    <cfRule type="expression" dxfId="1075" priority="163" stopIfTrue="1">
      <formula>AND(I39-H39&lt;-Eps,I39-H40&lt;-Eps)</formula>
    </cfRule>
    <cfRule type="expression" dxfId="1074" priority="164">
      <formula>I39-H39&lt;-Eps</formula>
    </cfRule>
    <cfRule type="expression" dxfId="1073" priority="165">
      <formula>I39-H40&lt;-Eps</formula>
    </cfRule>
  </conditionalFormatting>
  <conditionalFormatting sqref="I39">
    <cfRule type="expression" dxfId="1072" priority="162">
      <formula>I39-I38&lt;-Eps</formula>
    </cfRule>
  </conditionalFormatting>
  <conditionalFormatting sqref="P35">
    <cfRule type="expression" dxfId="1071" priority="159" stopIfTrue="1">
      <formula>AND(P35-O35&lt;-Eps,P35-O36&lt;-Eps)</formula>
    </cfRule>
    <cfRule type="expression" dxfId="1070" priority="160">
      <formula>P35-O35&lt;-Eps</formula>
    </cfRule>
    <cfRule type="expression" dxfId="1069" priority="161">
      <formula>P35-O36&lt;-Eps</formula>
    </cfRule>
  </conditionalFormatting>
  <conditionalFormatting sqref="P35">
    <cfRule type="expression" dxfId="1068" priority="158">
      <formula>P35-P34&lt;-Eps</formula>
    </cfRule>
  </conditionalFormatting>
  <conditionalFormatting sqref="P36">
    <cfRule type="expression" dxfId="1067" priority="155" stopIfTrue="1">
      <formula>AND(P36-O36&lt;-Eps,P36-O37&lt;-Eps)</formula>
    </cfRule>
    <cfRule type="expression" dxfId="1066" priority="156">
      <formula>P36-O36&lt;-Eps</formula>
    </cfRule>
    <cfRule type="expression" dxfId="1065" priority="157">
      <formula>P36-O37&lt;-Eps</formula>
    </cfRule>
  </conditionalFormatting>
  <conditionalFormatting sqref="P36">
    <cfRule type="expression" dxfId="1064" priority="154">
      <formula>P36-P35&lt;-Eps</formula>
    </cfRule>
  </conditionalFormatting>
  <conditionalFormatting sqref="P37">
    <cfRule type="expression" dxfId="1063" priority="151" stopIfTrue="1">
      <formula>AND(P37-O37&lt;-Eps,P37-O38&lt;-Eps)</formula>
    </cfRule>
    <cfRule type="expression" dxfId="1062" priority="152">
      <formula>P37-O37&lt;-Eps</formula>
    </cfRule>
    <cfRule type="expression" dxfId="1061" priority="153">
      <formula>P37-O38&lt;-Eps</formula>
    </cfRule>
  </conditionalFormatting>
  <conditionalFormatting sqref="P37">
    <cfRule type="expression" dxfId="1060" priority="150">
      <formula>P37-P36&lt;-Eps</formula>
    </cfRule>
  </conditionalFormatting>
  <conditionalFormatting sqref="P38">
    <cfRule type="expression" dxfId="1059" priority="147" stopIfTrue="1">
      <formula>AND(P38-O38&lt;-Eps,P38-O39&lt;-Eps)</formula>
    </cfRule>
    <cfRule type="expression" dxfId="1058" priority="148">
      <formula>P38-O38&lt;-Eps</formula>
    </cfRule>
    <cfRule type="expression" dxfId="1057" priority="149">
      <formula>P38-O39&lt;-Eps</formula>
    </cfRule>
  </conditionalFormatting>
  <conditionalFormatting sqref="P38">
    <cfRule type="expression" dxfId="1056" priority="146">
      <formula>P38-P37&lt;-Eps</formula>
    </cfRule>
  </conditionalFormatting>
  <conditionalFormatting sqref="P39">
    <cfRule type="expression" dxfId="1055" priority="143" stopIfTrue="1">
      <formula>AND(P39-O39&lt;-Eps,P39-O40&lt;-Eps)</formula>
    </cfRule>
    <cfRule type="expression" dxfId="1054" priority="144">
      <formula>P39-O39&lt;-Eps</formula>
    </cfRule>
    <cfRule type="expression" dxfId="1053" priority="145">
      <formula>P39-O40&lt;-Eps</formula>
    </cfRule>
  </conditionalFormatting>
  <conditionalFormatting sqref="P39">
    <cfRule type="expression" dxfId="1052" priority="142">
      <formula>P39-P38&lt;-Eps</formula>
    </cfRule>
  </conditionalFormatting>
  <conditionalFormatting sqref="P40">
    <cfRule type="expression" dxfId="1051" priority="139" stopIfTrue="1">
      <formula>AND(P40-O40&lt;-Eps,P40-O41&lt;-Eps)</formula>
    </cfRule>
    <cfRule type="expression" dxfId="1050" priority="140">
      <formula>P40-O40&lt;-Eps</formula>
    </cfRule>
    <cfRule type="expression" dxfId="1049" priority="141">
      <formula>P40-O41&lt;-Eps</formula>
    </cfRule>
  </conditionalFormatting>
  <conditionalFormatting sqref="P40">
    <cfRule type="expression" dxfId="1048" priority="138">
      <formula>P40-P39&lt;-Eps</formula>
    </cfRule>
  </conditionalFormatting>
  <conditionalFormatting sqref="P41">
    <cfRule type="expression" dxfId="1047" priority="135" stopIfTrue="1">
      <formula>AND(P41-O41&lt;-Eps,P41-O42&lt;-Eps)</formula>
    </cfRule>
    <cfRule type="expression" dxfId="1046" priority="136">
      <formula>P41-O41&lt;-Eps</formula>
    </cfRule>
    <cfRule type="expression" dxfId="1045" priority="137">
      <formula>P41-O42&lt;-Eps</formula>
    </cfRule>
  </conditionalFormatting>
  <conditionalFormatting sqref="P41">
    <cfRule type="expression" dxfId="1044" priority="134">
      <formula>P41-P40&lt;-Eps</formula>
    </cfRule>
  </conditionalFormatting>
  <conditionalFormatting sqref="P51">
    <cfRule type="expression" dxfId="1043" priority="131" stopIfTrue="1">
      <formula>AND(P51-O51&lt;-Eps,P51-O52&lt;-Eps)</formula>
    </cfRule>
    <cfRule type="expression" dxfId="1042" priority="132">
      <formula>P51-O51&lt;-Eps</formula>
    </cfRule>
    <cfRule type="expression" dxfId="1041" priority="133">
      <formula>P51-O52&lt;-Eps</formula>
    </cfRule>
  </conditionalFormatting>
  <conditionalFormatting sqref="P51">
    <cfRule type="expression" dxfId="1040" priority="130">
      <formula>P51-P50&lt;-Eps</formula>
    </cfRule>
  </conditionalFormatting>
  <conditionalFormatting sqref="S58">
    <cfRule type="expression" dxfId="1039" priority="127" stopIfTrue="1">
      <formula>AND(S58-R58&lt;-Eps,S58-R59&lt;-Eps)</formula>
    </cfRule>
    <cfRule type="expression" dxfId="1038" priority="128">
      <formula>S58-R58&lt;-Eps</formula>
    </cfRule>
    <cfRule type="expression" dxfId="1037" priority="129">
      <formula>S58-R59&lt;-Eps</formula>
    </cfRule>
  </conditionalFormatting>
  <conditionalFormatting sqref="S58">
    <cfRule type="expression" dxfId="1036" priority="126">
      <formula>S58-S57&lt;-Eps</formula>
    </cfRule>
  </conditionalFormatting>
  <conditionalFormatting sqref="T58">
    <cfRule type="expression" dxfId="1035" priority="123" stopIfTrue="1">
      <formula>AND(T58-S58&lt;-Eps,T58-S59&lt;-Eps)</formula>
    </cfRule>
    <cfRule type="expression" dxfId="1034" priority="124">
      <formula>T58-S58&lt;-Eps</formula>
    </cfRule>
    <cfRule type="expression" dxfId="1033" priority="125">
      <formula>T58-S59&lt;-Eps</formula>
    </cfRule>
  </conditionalFormatting>
  <conditionalFormatting sqref="T58">
    <cfRule type="expression" dxfId="1032" priority="122">
      <formula>T58-T57&lt;-Eps</formula>
    </cfRule>
  </conditionalFormatting>
  <conditionalFormatting sqref="Q73">
    <cfRule type="expression" dxfId="1031" priority="119" stopIfTrue="1">
      <formula>AND(Q73-P73&lt;-Eps,Q73-P74&lt;-Eps)</formula>
    </cfRule>
    <cfRule type="expression" dxfId="1030" priority="120">
      <formula>Q73-P73&lt;-Eps</formula>
    </cfRule>
    <cfRule type="expression" dxfId="1029" priority="121">
      <formula>Q73-P74&lt;-Eps</formula>
    </cfRule>
  </conditionalFormatting>
  <conditionalFormatting sqref="Q73">
    <cfRule type="expression" dxfId="1028" priority="118">
      <formula>Q73-Q72&lt;-Eps</formula>
    </cfRule>
  </conditionalFormatting>
  <conditionalFormatting sqref="M71">
    <cfRule type="expression" dxfId="1027" priority="115" stopIfTrue="1">
      <formula>AND(M71-L71&lt;-Eps,M71-L72&lt;-Eps)</formula>
    </cfRule>
    <cfRule type="expression" dxfId="1026" priority="116">
      <formula>M71-L71&lt;-Eps</formula>
    </cfRule>
    <cfRule type="expression" dxfId="1025" priority="117">
      <formula>M71-L72&lt;-Eps</formula>
    </cfRule>
  </conditionalFormatting>
  <conditionalFormatting sqref="M71">
    <cfRule type="expression" dxfId="1024" priority="114">
      <formula>M71-M70&lt;-Eps</formula>
    </cfRule>
  </conditionalFormatting>
  <conditionalFormatting sqref="L73">
    <cfRule type="expression" dxfId="1023" priority="111" stopIfTrue="1">
      <formula>AND(L73-K73&lt;-Eps,L73-K74&lt;-Eps)</formula>
    </cfRule>
    <cfRule type="expression" dxfId="1022" priority="112">
      <formula>L73-K73&lt;-Eps</formula>
    </cfRule>
    <cfRule type="expression" dxfId="1021" priority="113">
      <formula>L73-K74&lt;-Eps</formula>
    </cfRule>
  </conditionalFormatting>
  <conditionalFormatting sqref="L73">
    <cfRule type="expression" dxfId="1020" priority="110">
      <formula>L73-L72&lt;-Eps</formula>
    </cfRule>
  </conditionalFormatting>
  <conditionalFormatting sqref="M72">
    <cfRule type="expression" dxfId="1019" priority="107" stopIfTrue="1">
      <formula>AND(M72-L72&lt;-Eps,M72-L73&lt;-Eps)</formula>
    </cfRule>
    <cfRule type="expression" dxfId="1018" priority="108">
      <formula>M72-L72&lt;-Eps</formula>
    </cfRule>
    <cfRule type="expression" dxfId="1017" priority="109">
      <formula>M72-L73&lt;-Eps</formula>
    </cfRule>
  </conditionalFormatting>
  <conditionalFormatting sqref="M72">
    <cfRule type="expression" dxfId="1016" priority="106">
      <formula>M72-M71&lt;-Eps</formula>
    </cfRule>
  </conditionalFormatting>
  <conditionalFormatting sqref="M73">
    <cfRule type="expression" dxfId="1015" priority="103" stopIfTrue="1">
      <formula>AND(M73-L73&lt;-Eps,M73-L74&lt;-Eps)</formula>
    </cfRule>
    <cfRule type="expression" dxfId="1014" priority="104">
      <formula>M73-L73&lt;-Eps</formula>
    </cfRule>
    <cfRule type="expression" dxfId="1013" priority="105">
      <formula>M73-L74&lt;-Eps</formula>
    </cfRule>
  </conditionalFormatting>
  <conditionalFormatting sqref="M73">
    <cfRule type="expression" dxfId="1012" priority="102">
      <formula>M73-M72&lt;-Eps</formula>
    </cfRule>
  </conditionalFormatting>
  <conditionalFormatting sqref="N72">
    <cfRule type="expression" dxfId="1011" priority="99" stopIfTrue="1">
      <formula>AND(N72-M72&lt;-Eps,N72-M73&lt;-Eps)</formula>
    </cfRule>
    <cfRule type="expression" dxfId="1010" priority="100">
      <formula>N72-M72&lt;-Eps</formula>
    </cfRule>
    <cfRule type="expression" dxfId="1009" priority="101">
      <formula>N72-M73&lt;-Eps</formula>
    </cfRule>
  </conditionalFormatting>
  <conditionalFormatting sqref="N72">
    <cfRule type="expression" dxfId="1008" priority="98">
      <formula>N72-N71&lt;-Eps</formula>
    </cfRule>
  </conditionalFormatting>
  <conditionalFormatting sqref="M74">
    <cfRule type="expression" dxfId="1007" priority="95" stopIfTrue="1">
      <formula>AND(M74-L74&lt;-Eps,M74-L75&lt;-Eps)</formula>
    </cfRule>
    <cfRule type="expression" dxfId="1006" priority="96">
      <formula>M74-L74&lt;-Eps</formula>
    </cfRule>
    <cfRule type="expression" dxfId="1005" priority="97">
      <formula>M74-L75&lt;-Eps</formula>
    </cfRule>
  </conditionalFormatting>
  <conditionalFormatting sqref="M74">
    <cfRule type="expression" dxfId="1004" priority="94">
      <formula>M74-M73&lt;-Eps</formula>
    </cfRule>
  </conditionalFormatting>
  <conditionalFormatting sqref="N73">
    <cfRule type="expression" dxfId="1003" priority="91" stopIfTrue="1">
      <formula>AND(N73-M73&lt;-Eps,N73-M74&lt;-Eps)</formula>
    </cfRule>
    <cfRule type="expression" dxfId="1002" priority="92">
      <formula>N73-M73&lt;-Eps</formula>
    </cfRule>
    <cfRule type="expression" dxfId="1001" priority="93">
      <formula>N73-M74&lt;-Eps</formula>
    </cfRule>
  </conditionalFormatting>
  <conditionalFormatting sqref="N73">
    <cfRule type="expression" dxfId="1000" priority="90">
      <formula>N73-N72&lt;-Eps</formula>
    </cfRule>
  </conditionalFormatting>
  <conditionalFormatting sqref="O72">
    <cfRule type="expression" dxfId="999" priority="87" stopIfTrue="1">
      <formula>AND(O72-N72&lt;-Eps,O72-N73&lt;-Eps)</formula>
    </cfRule>
    <cfRule type="expression" dxfId="998" priority="88">
      <formula>O72-N72&lt;-Eps</formula>
    </cfRule>
    <cfRule type="expression" dxfId="997" priority="89">
      <formula>O72-N73&lt;-Eps</formula>
    </cfRule>
  </conditionalFormatting>
  <conditionalFormatting sqref="O72">
    <cfRule type="expression" dxfId="996" priority="86">
      <formula>O72-O71&lt;-Eps</formula>
    </cfRule>
  </conditionalFormatting>
  <conditionalFormatting sqref="B99:AJ18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BU137"/>
  <sheetViews>
    <sheetView topLeftCell="L22" zoomScaleNormal="100" workbookViewId="0">
      <selection activeCell="X61" sqref="X61"/>
    </sheetView>
  </sheetViews>
  <sheetFormatPr defaultColWidth="9.1796875" defaultRowHeight="12.5"/>
  <cols>
    <col min="1" max="1" width="4.26953125" style="33" customWidth="1"/>
    <col min="2" max="16384" width="9.1796875" style="33"/>
  </cols>
  <sheetData>
    <row r="1" spans="1:73">
      <c r="A1" s="33" t="s">
        <v>4</v>
      </c>
    </row>
    <row r="2" spans="1:73">
      <c r="B2" s="33" t="s">
        <v>0</v>
      </c>
    </row>
    <row r="3" spans="1:73">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v>26</v>
      </c>
      <c r="AB3" s="3">
        <v>27</v>
      </c>
      <c r="AC3" s="3">
        <v>28</v>
      </c>
      <c r="AD3" s="3">
        <v>29</v>
      </c>
      <c r="AE3" s="3">
        <v>30</v>
      </c>
      <c r="AF3" s="3">
        <v>31</v>
      </c>
      <c r="AG3" s="3">
        <v>32</v>
      </c>
      <c r="AH3" s="3">
        <v>33</v>
      </c>
      <c r="AI3" s="3">
        <v>34</v>
      </c>
      <c r="AJ3" s="3">
        <v>35</v>
      </c>
      <c r="AL3" s="4"/>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1:73">
      <c r="A4" s="5">
        <v>0</v>
      </c>
      <c r="B4" s="10">
        <v>0.28000000000000003</v>
      </c>
      <c r="C4" s="11">
        <v>0.162053510991606</v>
      </c>
      <c r="D4" s="11">
        <v>0.13827290572151099</v>
      </c>
      <c r="E4" s="11">
        <v>0.12130775150806199</v>
      </c>
      <c r="F4" s="11">
        <v>0.11046738361620399</v>
      </c>
      <c r="G4" s="11">
        <v>0.103570043613742</v>
      </c>
      <c r="H4" s="11">
        <v>9.87265984511288E-2</v>
      </c>
      <c r="I4" s="11">
        <v>9.4798180400487195E-2</v>
      </c>
      <c r="J4" s="11">
        <v>9.20406537130639E-2</v>
      </c>
      <c r="K4" s="11">
        <v>9.1000095471317599E-2</v>
      </c>
      <c r="L4" s="11">
        <v>9.2679460878869399E-2</v>
      </c>
      <c r="M4" s="11">
        <v>0.100118758533443</v>
      </c>
      <c r="N4" s="11">
        <v>0.118638349197873</v>
      </c>
      <c r="O4" s="11">
        <v>0.15732065039302398</v>
      </c>
      <c r="P4" s="11">
        <v>0.22558472630694099</v>
      </c>
      <c r="Q4" s="11">
        <v>0.33149058475469301</v>
      </c>
      <c r="R4" s="11">
        <v>0.47473405380287503</v>
      </c>
      <c r="S4" s="11">
        <v>0.64295791541889502</v>
      </c>
      <c r="T4" s="11">
        <v>0.803140937457406</v>
      </c>
      <c r="U4" s="11">
        <v>0.91128560872458009</v>
      </c>
      <c r="V4" s="11">
        <v>0.96195965935699901</v>
      </c>
      <c r="W4" s="11">
        <v>0.97709608067507903</v>
      </c>
      <c r="X4" s="11">
        <v>0.98241782582136594</v>
      </c>
      <c r="Y4" s="11">
        <v>0.98442431881590897</v>
      </c>
      <c r="Z4" s="11">
        <v>0.98447837330860599</v>
      </c>
      <c r="AA4" s="7">
        <f>MAX('[1]MSM - NS'!AA4,'[1]FSM - Adj'!AA4,'[1]MNS - SLC'!AA4)</f>
        <v>0.98319583688258017</v>
      </c>
      <c r="AB4" s="7">
        <f>MAX('[1]MSM - NS'!AB4,'[1]FSM - Adj'!AB4,'[1]MNS - SLC'!AB4)</f>
        <v>0.97814386773615092</v>
      </c>
      <c r="AC4" s="7">
        <f>MAX('[1]MSM - NS'!AC4,'[1]FSM - Adj'!AC4,'[1]MNS - SLC'!AC4)</f>
        <v>0.96621726914475015</v>
      </c>
      <c r="AD4" s="7">
        <f>MAX('[1]MSM - NS'!AD4,'[1]FSM - Adj'!AD4,'[1]MNS - SLC'!AD4)</f>
        <v>0.9475381867686421</v>
      </c>
      <c r="AE4" s="7">
        <f>MAX('[1]MSM - NS'!AE4,'[1]FSM - Adj'!AE4,'[1]MNS - SLC'!AE4)</f>
        <v>0.93400476607481409</v>
      </c>
      <c r="AF4" s="7">
        <f>MAX('[1]MSM - NS'!AF4,'[1]FSM - Adj'!AF4,'[1]MNS - SLC'!AF4)</f>
        <v>0.93988020081856782</v>
      </c>
      <c r="AG4" s="7">
        <f>MAX('[1]MSM - NS'!AG4,'[1]FSM - Adj'!AG4,'[1]MNS - SLC'!AG4)</f>
        <v>0.97620633665783596</v>
      </c>
      <c r="AH4" s="7">
        <f>MAX('[1]MSM - NS'!AH4,'[1]FSM - Adj'!AH4,'[1]MNS - SLC'!AH4)</f>
        <v>1.0391241996200598</v>
      </c>
      <c r="AI4" s="7">
        <f>MAX('[1]MSM - NS'!AI4,'[1]FSM - Adj'!AI4,'[1]MNS - SLC'!AI4)</f>
        <v>1.1204567447167002</v>
      </c>
      <c r="AJ4" s="7">
        <f>MAX('[1]MSM - NS'!AJ4,'[1]FSM - Adj'!AJ4,'[1]MNS - SLC'!AJ4)</f>
        <v>1.21118173588127</v>
      </c>
      <c r="AL4" s="5"/>
      <c r="AM4" s="10"/>
      <c r="AN4" s="11"/>
      <c r="AO4" s="11"/>
      <c r="AP4" s="11"/>
      <c r="AQ4" s="11"/>
      <c r="AR4" s="11"/>
      <c r="AS4" s="11"/>
      <c r="AT4" s="11"/>
      <c r="AU4" s="11"/>
      <c r="AV4" s="11"/>
      <c r="AW4" s="11"/>
      <c r="AX4" s="11"/>
      <c r="AY4" s="11"/>
      <c r="AZ4" s="11"/>
      <c r="BA4" s="11"/>
      <c r="BB4" s="11"/>
      <c r="BC4" s="11"/>
      <c r="BD4" s="11"/>
      <c r="BE4" s="11"/>
      <c r="BF4" s="11"/>
      <c r="BG4" s="11"/>
      <c r="BH4" s="11"/>
      <c r="BI4" s="11"/>
      <c r="BJ4" s="11"/>
      <c r="BK4" s="11"/>
      <c r="BL4" s="7"/>
      <c r="BM4" s="7"/>
      <c r="BN4" s="7"/>
      <c r="BO4" s="7"/>
      <c r="BP4" s="7"/>
      <c r="BQ4" s="7"/>
      <c r="BR4" s="7"/>
      <c r="BS4" s="7"/>
      <c r="BT4" s="7"/>
      <c r="BU4" s="7"/>
    </row>
    <row r="5" spans="1:73">
      <c r="A5" s="5">
        <v>1</v>
      </c>
      <c r="B5" s="12">
        <v>0.162053510991606</v>
      </c>
      <c r="C5" s="13">
        <v>0.13827290572151099</v>
      </c>
      <c r="D5" s="13">
        <v>0.12130775150806199</v>
      </c>
      <c r="E5" s="13">
        <v>0.11046738361620399</v>
      </c>
      <c r="F5" s="13">
        <v>0.103570043613742</v>
      </c>
      <c r="G5" s="13">
        <v>9.87265984511288E-2</v>
      </c>
      <c r="H5" s="13">
        <v>9.4798180400487195E-2</v>
      </c>
      <c r="I5" s="13">
        <v>9.20406537130639E-2</v>
      </c>
      <c r="J5" s="13">
        <v>9.1000095471317599E-2</v>
      </c>
      <c r="K5" s="13">
        <v>9.2679460878869399E-2</v>
      </c>
      <c r="L5" s="13">
        <v>0.100118758533443</v>
      </c>
      <c r="M5" s="13">
        <v>0.118638349197873</v>
      </c>
      <c r="N5" s="13">
        <v>0.15732065039302398</v>
      </c>
      <c r="O5" s="13">
        <v>0.22558472630694099</v>
      </c>
      <c r="P5" s="13">
        <v>0.33149058475469301</v>
      </c>
      <c r="Q5" s="13">
        <v>0.47473405380287503</v>
      </c>
      <c r="R5" s="13">
        <v>0.64295791541889502</v>
      </c>
      <c r="S5" s="13">
        <v>0.803140937457406</v>
      </c>
      <c r="T5" s="13">
        <v>0.91128560872458009</v>
      </c>
      <c r="U5" s="13">
        <v>0.96195965935699901</v>
      </c>
      <c r="V5" s="13">
        <v>0.97709608067507903</v>
      </c>
      <c r="W5" s="13">
        <v>0.98241782582136594</v>
      </c>
      <c r="X5" s="13">
        <v>0.98442431881590897</v>
      </c>
      <c r="Y5" s="13">
        <v>0.98447837330860599</v>
      </c>
      <c r="Z5" s="13">
        <v>0.98319583688258005</v>
      </c>
      <c r="AA5" s="7">
        <f>MAX('[1]MSM - NS'!AA5,'[1]FSM - Adj'!AA5,'[1]MNS - SLC'!AA5)</f>
        <v>0.97814386773615092</v>
      </c>
      <c r="AB5" s="7">
        <f>MAX('[1]MSM - NS'!AB5,'[1]FSM - Adj'!AB5,'[1]MNS - SLC'!AB5)</f>
        <v>0.96621726914475015</v>
      </c>
      <c r="AC5" s="7">
        <f>MAX('[1]MSM - NS'!AC5,'[1]FSM - Adj'!AC5,'[1]MNS - SLC'!AC5)</f>
        <v>0.9475381867686421</v>
      </c>
      <c r="AD5" s="7">
        <f>MAX('[1]MSM - NS'!AD5,'[1]FSM - Adj'!AD5,'[1]MNS - SLC'!AD5)</f>
        <v>0.93400476607481409</v>
      </c>
      <c r="AE5" s="7">
        <f>MAX('[1]MSM - NS'!AE5,'[1]FSM - Adj'!AE5,'[1]MNS - SLC'!AE5)</f>
        <v>0.93988020081856782</v>
      </c>
      <c r="AF5" s="7">
        <f>MAX('[1]MSM - NS'!AF5,'[1]FSM - Adj'!AF5,'[1]MNS - SLC'!AF5)</f>
        <v>0.97620633665783596</v>
      </c>
      <c r="AG5" s="7">
        <f>MAX('[1]MSM - NS'!AG5,'[1]FSM - Adj'!AG5,'[1]MNS - SLC'!AG5)</f>
        <v>1.0391241996200598</v>
      </c>
      <c r="AH5" s="7">
        <f>MAX('[1]MSM - NS'!AH5,'[1]FSM - Adj'!AH5,'[1]MNS - SLC'!AH5)</f>
        <v>1.1204567447167002</v>
      </c>
      <c r="AI5" s="7">
        <f>MAX('[1]MSM - NS'!AI5,'[1]FSM - Adj'!AI5,'[1]MNS - SLC'!AI5)</f>
        <v>1.21118173588127</v>
      </c>
      <c r="AJ5" s="7">
        <f>MAX('[1]MSM - NS'!AJ5,'[1]FSM - Adj'!AJ5,'[1]MNS - SLC'!AJ5)</f>
        <v>1.3054302918351306</v>
      </c>
      <c r="AL5" s="5"/>
      <c r="AM5" s="12"/>
      <c r="AN5" s="13"/>
      <c r="AO5" s="13"/>
      <c r="AP5" s="13"/>
      <c r="AQ5" s="13"/>
      <c r="AR5" s="13"/>
      <c r="AS5" s="13"/>
      <c r="AT5" s="13"/>
      <c r="AU5" s="13"/>
      <c r="AV5" s="13"/>
      <c r="AW5" s="13"/>
      <c r="AX5" s="13"/>
      <c r="AY5" s="13"/>
      <c r="AZ5" s="13"/>
      <c r="BA5" s="13"/>
      <c r="BB5" s="13"/>
      <c r="BC5" s="13"/>
      <c r="BD5" s="13"/>
      <c r="BE5" s="13"/>
      <c r="BF5" s="13"/>
      <c r="BG5" s="13"/>
      <c r="BH5" s="13"/>
      <c r="BI5" s="13"/>
      <c r="BJ5" s="13"/>
      <c r="BK5" s="13"/>
      <c r="BL5" s="7"/>
      <c r="BM5" s="7"/>
      <c r="BN5" s="7"/>
      <c r="BO5" s="7"/>
      <c r="BP5" s="7"/>
      <c r="BQ5" s="7"/>
      <c r="BR5" s="7"/>
      <c r="BS5" s="7"/>
      <c r="BT5" s="7"/>
      <c r="BU5" s="7"/>
    </row>
    <row r="6" spans="1:73">
      <c r="A6" s="5">
        <v>2</v>
      </c>
      <c r="B6" s="12">
        <v>0.13827290572151099</v>
      </c>
      <c r="C6" s="13">
        <v>0.12130775150806199</v>
      </c>
      <c r="D6" s="13">
        <v>0.11046738361620399</v>
      </c>
      <c r="E6" s="13">
        <v>0.103570043613742</v>
      </c>
      <c r="F6" s="13">
        <v>9.87265984511288E-2</v>
      </c>
      <c r="G6" s="13">
        <v>9.4798180400487195E-2</v>
      </c>
      <c r="H6" s="13">
        <v>9.20406537130639E-2</v>
      </c>
      <c r="I6" s="13">
        <v>9.1000095471317599E-2</v>
      </c>
      <c r="J6" s="13">
        <v>9.2679460878869399E-2</v>
      </c>
      <c r="K6" s="13">
        <v>0.100118758533443</v>
      </c>
      <c r="L6" s="13">
        <v>0.118638349197873</v>
      </c>
      <c r="M6" s="13">
        <v>0.15732065039302398</v>
      </c>
      <c r="N6" s="13">
        <v>0.22558472630694099</v>
      </c>
      <c r="O6" s="13">
        <v>0.33149058475469301</v>
      </c>
      <c r="P6" s="13">
        <v>0.47473405380287503</v>
      </c>
      <c r="Q6" s="13">
        <v>0.64295791541889502</v>
      </c>
      <c r="R6" s="13">
        <v>0.803140937457406</v>
      </c>
      <c r="S6" s="13">
        <v>0.91128560872458009</v>
      </c>
      <c r="T6" s="13">
        <v>0.96195965935699901</v>
      </c>
      <c r="U6" s="13">
        <v>0.97709608067507903</v>
      </c>
      <c r="V6" s="13">
        <v>0.98241782582136594</v>
      </c>
      <c r="W6" s="13">
        <v>0.98442431881590897</v>
      </c>
      <c r="X6" s="13">
        <v>0.98447837330860599</v>
      </c>
      <c r="Y6" s="13">
        <v>0.98319583688258005</v>
      </c>
      <c r="Z6" s="13">
        <v>0.97814386773615103</v>
      </c>
      <c r="AA6" s="7">
        <f>MAX('[1]MSM - NS'!AA6,'[1]FSM - Adj'!AA6,'[1]MNS - SLC'!AA6)</f>
        <v>0.96621726914475015</v>
      </c>
      <c r="AB6" s="7">
        <f>MAX('[1]MSM - NS'!AB6,'[1]FSM - Adj'!AB6,'[1]MNS - SLC'!AB6)</f>
        <v>0.9475381867686421</v>
      </c>
      <c r="AC6" s="7">
        <f>MAX('[1]MSM - NS'!AC6,'[1]FSM - Adj'!AC6,'[1]MNS - SLC'!AC6)</f>
        <v>0.93400476607481409</v>
      </c>
      <c r="AD6" s="7">
        <f>MAX('[1]MSM - NS'!AD6,'[1]FSM - Adj'!AD6,'[1]MNS - SLC'!AD6)</f>
        <v>0.93988020081856782</v>
      </c>
      <c r="AE6" s="7">
        <f>MAX('[1]MSM - NS'!AE6,'[1]FSM - Adj'!AE6,'[1]MNS - SLC'!AE6)</f>
        <v>0.97620633665783596</v>
      </c>
      <c r="AF6" s="7">
        <f>MAX('[1]MSM - NS'!AF6,'[1]FSM - Adj'!AF6,'[1]MNS - SLC'!AF6)</f>
        <v>1.0391241996200598</v>
      </c>
      <c r="AG6" s="7">
        <f>MAX('[1]MSM - NS'!AG6,'[1]FSM - Adj'!AG6,'[1]MNS - SLC'!AG6)</f>
        <v>1.1204567447167002</v>
      </c>
      <c r="AH6" s="7">
        <f>MAX('[1]MSM - NS'!AH6,'[1]FSM - Adj'!AH6,'[1]MNS - SLC'!AH6)</f>
        <v>1.21118173588127</v>
      </c>
      <c r="AI6" s="7">
        <f>MAX('[1]MSM - NS'!AI6,'[1]FSM - Adj'!AI6,'[1]MNS - SLC'!AI6)</f>
        <v>1.3054302918351306</v>
      </c>
      <c r="AJ6" s="7">
        <f>MAX('[1]MSM - NS'!AJ6,'[1]FSM - Adj'!AJ6,'[1]MNS - SLC'!AJ6)</f>
        <v>1.4289142519166038</v>
      </c>
      <c r="AL6" s="5"/>
      <c r="AM6" s="12"/>
      <c r="AN6" s="13"/>
      <c r="AO6" s="13"/>
      <c r="AP6" s="13"/>
      <c r="AQ6" s="13"/>
      <c r="AR6" s="13"/>
      <c r="AS6" s="13"/>
      <c r="AT6" s="13"/>
      <c r="AU6" s="13"/>
      <c r="AV6" s="13"/>
      <c r="AW6" s="13"/>
      <c r="AX6" s="13"/>
      <c r="AY6" s="13"/>
      <c r="AZ6" s="13"/>
      <c r="BA6" s="13"/>
      <c r="BB6" s="13"/>
      <c r="BC6" s="13"/>
      <c r="BD6" s="13"/>
      <c r="BE6" s="13"/>
      <c r="BF6" s="13"/>
      <c r="BG6" s="13"/>
      <c r="BH6" s="13"/>
      <c r="BI6" s="13"/>
      <c r="BJ6" s="13"/>
      <c r="BK6" s="13"/>
      <c r="BL6" s="7"/>
      <c r="BM6" s="7"/>
      <c r="BN6" s="7"/>
      <c r="BO6" s="7"/>
      <c r="BP6" s="7"/>
      <c r="BQ6" s="7"/>
      <c r="BR6" s="7"/>
      <c r="BS6" s="7"/>
      <c r="BT6" s="7"/>
      <c r="BU6" s="7"/>
    </row>
    <row r="7" spans="1:73">
      <c r="A7" s="5">
        <v>3</v>
      </c>
      <c r="B7" s="12">
        <v>0.12130775150806199</v>
      </c>
      <c r="C7" s="13">
        <v>0.11046738361620399</v>
      </c>
      <c r="D7" s="13">
        <v>0.103570043613742</v>
      </c>
      <c r="E7" s="13">
        <v>9.87265984511288E-2</v>
      </c>
      <c r="F7" s="13">
        <v>9.4798180400487195E-2</v>
      </c>
      <c r="G7" s="13">
        <v>9.20406537130639E-2</v>
      </c>
      <c r="H7" s="13">
        <v>9.1000095471317599E-2</v>
      </c>
      <c r="I7" s="13">
        <v>9.2679460878869399E-2</v>
      </c>
      <c r="J7" s="13">
        <v>0.100118758533443</v>
      </c>
      <c r="K7" s="13">
        <v>0.118638349197873</v>
      </c>
      <c r="L7" s="13">
        <v>0.15732065039302398</v>
      </c>
      <c r="M7" s="13">
        <v>0.22558472630694099</v>
      </c>
      <c r="N7" s="13">
        <v>0.33149058475469301</v>
      </c>
      <c r="O7" s="13">
        <v>0.47473405380287503</v>
      </c>
      <c r="P7" s="13">
        <v>0.64295791541889502</v>
      </c>
      <c r="Q7" s="13">
        <v>0.803140937457406</v>
      </c>
      <c r="R7" s="13">
        <v>0.91128560872458009</v>
      </c>
      <c r="S7" s="13">
        <v>0.96195965935699901</v>
      </c>
      <c r="T7" s="13">
        <v>0.97709608067507903</v>
      </c>
      <c r="U7" s="13">
        <v>0.98241782582136594</v>
      </c>
      <c r="V7" s="13">
        <v>0.98442431881590897</v>
      </c>
      <c r="W7" s="13">
        <v>0.98447837330860599</v>
      </c>
      <c r="X7" s="13">
        <v>0.98319583688258005</v>
      </c>
      <c r="Y7" s="13">
        <v>0.97814386773615103</v>
      </c>
      <c r="Z7" s="13">
        <v>0.96621726914475004</v>
      </c>
      <c r="AA7" s="7">
        <f>MAX('[1]MSM - NS'!AA7,'[1]FSM - Adj'!AA7,'[1]MNS - SLC'!AA7)</f>
        <v>0.9475381867686421</v>
      </c>
      <c r="AB7" s="7">
        <f>MAX('[1]MSM - NS'!AB7,'[1]FSM - Adj'!AB7,'[1]MNS - SLC'!AB7)</f>
        <v>0.93400476607481409</v>
      </c>
      <c r="AC7" s="7">
        <f>MAX('[1]MSM - NS'!AC7,'[1]FSM - Adj'!AC7,'[1]MNS - SLC'!AC7)</f>
        <v>0.93988020081856782</v>
      </c>
      <c r="AD7" s="7">
        <f>MAX('[1]MSM - NS'!AD7,'[1]FSM - Adj'!AD7,'[1]MNS - SLC'!AD7)</f>
        <v>0.97620633665783596</v>
      </c>
      <c r="AE7" s="7">
        <f>MAX('[1]MSM - NS'!AE7,'[1]FSM - Adj'!AE7,'[1]MNS - SLC'!AE7)</f>
        <v>1.0391241996200598</v>
      </c>
      <c r="AF7" s="7">
        <f>MAX('[1]MSM - NS'!AF7,'[1]FSM - Adj'!AF7,'[1]MNS - SLC'!AF7)</f>
        <v>1.1204567447167002</v>
      </c>
      <c r="AG7" s="7">
        <f>MAX('[1]MSM - NS'!AG7,'[1]FSM - Adj'!AG7,'[1]MNS - SLC'!AG7)</f>
        <v>1.21118173588127</v>
      </c>
      <c r="AH7" s="7">
        <f>MAX('[1]MSM - NS'!AH7,'[1]FSM - Adj'!AH7,'[1]MNS - SLC'!AH7)</f>
        <v>1.3054302918351306</v>
      </c>
      <c r="AI7" s="7">
        <f>MAX('[1]MSM - NS'!AI7,'[1]FSM - Adj'!AI7,'[1]MNS - SLC'!AI7)</f>
        <v>1.4289142519166038</v>
      </c>
      <c r="AJ7" s="7">
        <f>MAX('[1]MSM - NS'!AJ7,'[1]FSM - Adj'!AJ7,'[1]MNS - SLC'!AJ7)</f>
        <v>1.5434735874534784</v>
      </c>
      <c r="AL7" s="5"/>
      <c r="AM7" s="12"/>
      <c r="AN7" s="13"/>
      <c r="AO7" s="13"/>
      <c r="AP7" s="13"/>
      <c r="AQ7" s="13"/>
      <c r="AR7" s="13"/>
      <c r="AS7" s="13"/>
      <c r="AT7" s="13"/>
      <c r="AU7" s="13"/>
      <c r="AV7" s="13"/>
      <c r="AW7" s="13"/>
      <c r="AX7" s="13"/>
      <c r="AY7" s="13"/>
      <c r="AZ7" s="13"/>
      <c r="BA7" s="13"/>
      <c r="BB7" s="13"/>
      <c r="BC7" s="13"/>
      <c r="BD7" s="13"/>
      <c r="BE7" s="13"/>
      <c r="BF7" s="13"/>
      <c r="BG7" s="13"/>
      <c r="BH7" s="13"/>
      <c r="BI7" s="13"/>
      <c r="BJ7" s="13"/>
      <c r="BK7" s="13"/>
      <c r="BL7" s="7"/>
      <c r="BM7" s="7"/>
      <c r="BN7" s="7"/>
      <c r="BO7" s="7"/>
      <c r="BP7" s="7"/>
      <c r="BQ7" s="7"/>
      <c r="BR7" s="7"/>
      <c r="BS7" s="7"/>
      <c r="BT7" s="7"/>
      <c r="BU7" s="7"/>
    </row>
    <row r="8" spans="1:73">
      <c r="A8" s="5">
        <v>4</v>
      </c>
      <c r="B8" s="12">
        <v>0.11046738361620399</v>
      </c>
      <c r="C8" s="13">
        <v>0.103570043613742</v>
      </c>
      <c r="D8" s="13">
        <v>9.87265984511288E-2</v>
      </c>
      <c r="E8" s="13">
        <v>9.4798180400487195E-2</v>
      </c>
      <c r="F8" s="13">
        <v>9.20406537130639E-2</v>
      </c>
      <c r="G8" s="13">
        <v>9.1000095471317599E-2</v>
      </c>
      <c r="H8" s="13">
        <v>9.2679460878869399E-2</v>
      </c>
      <c r="I8" s="13">
        <v>0.100118758533443</v>
      </c>
      <c r="J8" s="13">
        <v>0.118638349197873</v>
      </c>
      <c r="K8" s="13">
        <v>0.15732065039302398</v>
      </c>
      <c r="L8" s="13">
        <v>0.22558472630694099</v>
      </c>
      <c r="M8" s="13">
        <v>0.33149058475469301</v>
      </c>
      <c r="N8" s="13">
        <v>0.47473405380287503</v>
      </c>
      <c r="O8" s="13">
        <v>0.64295791541889502</v>
      </c>
      <c r="P8" s="13">
        <v>0.803140937457406</v>
      </c>
      <c r="Q8" s="13">
        <v>0.91128560872458009</v>
      </c>
      <c r="R8" s="13">
        <v>0.96195965935699901</v>
      </c>
      <c r="S8" s="13">
        <v>0.97709608067507903</v>
      </c>
      <c r="T8" s="13">
        <v>0.98241782582136594</v>
      </c>
      <c r="U8" s="13">
        <v>0.98442431881590897</v>
      </c>
      <c r="V8" s="13">
        <v>0.98447837330860599</v>
      </c>
      <c r="W8" s="13">
        <v>0.98319583688258005</v>
      </c>
      <c r="X8" s="13">
        <v>0.97814386773615103</v>
      </c>
      <c r="Y8" s="13">
        <v>0.96621726914475004</v>
      </c>
      <c r="Z8" s="13">
        <v>0.9475381867686421</v>
      </c>
      <c r="AA8" s="7">
        <f>MAX('[1]MSM - NS'!AA8,'[1]FSM - Adj'!AA8,'[1]MNS - SLC'!AA8)</f>
        <v>0.93400476607481409</v>
      </c>
      <c r="AB8" s="7">
        <f>MAX('[1]MSM - NS'!AB8,'[1]FSM - Adj'!AB8,'[1]MNS - SLC'!AB8)</f>
        <v>0.93988020081856782</v>
      </c>
      <c r="AC8" s="7">
        <f>MAX('[1]MSM - NS'!AC8,'[1]FSM - Adj'!AC8,'[1]MNS - SLC'!AC8)</f>
        <v>0.97620633665783596</v>
      </c>
      <c r="AD8" s="7">
        <f>MAX('[1]MSM - NS'!AD8,'[1]FSM - Adj'!AD8,'[1]MNS - SLC'!AD8)</f>
        <v>1.0391241996200598</v>
      </c>
      <c r="AE8" s="7">
        <f>MAX('[1]MSM - NS'!AE8,'[1]FSM - Adj'!AE8,'[1]MNS - SLC'!AE8)</f>
        <v>1.1204567447167002</v>
      </c>
      <c r="AF8" s="7">
        <f>MAX('[1]MSM - NS'!AF8,'[1]FSM - Adj'!AF8,'[1]MNS - SLC'!AF8)</f>
        <v>1.21118173588127</v>
      </c>
      <c r="AG8" s="7">
        <f>MAX('[1]MSM - NS'!AG8,'[1]FSM - Adj'!AG8,'[1]MNS - SLC'!AG8)</f>
        <v>1.3054302918351306</v>
      </c>
      <c r="AH8" s="7">
        <f>MAX('[1]MSM - NS'!AH8,'[1]FSM - Adj'!AH8,'[1]MNS - SLC'!AH8)</f>
        <v>1.4289142519166038</v>
      </c>
      <c r="AI8" s="7">
        <f>MAX('[1]MSM - NS'!AI8,'[1]FSM - Adj'!AI8,'[1]MNS - SLC'!AI8)</f>
        <v>1.5434735874534784</v>
      </c>
      <c r="AJ8" s="7">
        <f>MAX('[1]MSM - NS'!AJ8,'[1]FSM - Adj'!AJ8,'[1]MNS - SLC'!AJ8)</f>
        <v>1.6833905726533143</v>
      </c>
      <c r="AL8" s="5"/>
      <c r="AM8" s="12"/>
      <c r="AN8" s="13"/>
      <c r="AO8" s="13"/>
      <c r="AP8" s="13"/>
      <c r="AQ8" s="13"/>
      <c r="AR8" s="13"/>
      <c r="AS8" s="13"/>
      <c r="AT8" s="13"/>
      <c r="AU8" s="13"/>
      <c r="AV8" s="13"/>
      <c r="AW8" s="13"/>
      <c r="AX8" s="13"/>
      <c r="AY8" s="13"/>
      <c r="AZ8" s="13"/>
      <c r="BA8" s="13"/>
      <c r="BB8" s="13"/>
      <c r="BC8" s="13"/>
      <c r="BD8" s="13"/>
      <c r="BE8" s="13"/>
      <c r="BF8" s="13"/>
      <c r="BG8" s="13"/>
      <c r="BH8" s="13"/>
      <c r="BI8" s="13"/>
      <c r="BJ8" s="13"/>
      <c r="BK8" s="13"/>
      <c r="BL8" s="7"/>
      <c r="BM8" s="7"/>
      <c r="BN8" s="7"/>
      <c r="BO8" s="7"/>
      <c r="BP8" s="7"/>
      <c r="BQ8" s="7"/>
      <c r="BR8" s="7"/>
      <c r="BS8" s="7"/>
      <c r="BT8" s="7"/>
      <c r="BU8" s="7"/>
    </row>
    <row r="9" spans="1:73">
      <c r="A9" s="5">
        <v>5</v>
      </c>
      <c r="B9" s="12">
        <v>0.103570043613742</v>
      </c>
      <c r="C9" s="13">
        <v>9.87265984511288E-2</v>
      </c>
      <c r="D9" s="13">
        <v>9.4798180400487195E-2</v>
      </c>
      <c r="E9" s="13">
        <v>9.20406537130639E-2</v>
      </c>
      <c r="F9" s="13">
        <v>9.1000095471317599E-2</v>
      </c>
      <c r="G9" s="13">
        <v>9.2679460878869399E-2</v>
      </c>
      <c r="H9" s="13">
        <v>0.100118758533443</v>
      </c>
      <c r="I9" s="13">
        <v>0.118638349197873</v>
      </c>
      <c r="J9" s="13">
        <v>0.15732065039302398</v>
      </c>
      <c r="K9" s="13">
        <v>0.22558472630694099</v>
      </c>
      <c r="L9" s="13">
        <v>0.33149058475469301</v>
      </c>
      <c r="M9" s="13">
        <v>0.47473405380287503</v>
      </c>
      <c r="N9" s="13">
        <v>0.64295791541889502</v>
      </c>
      <c r="O9" s="13">
        <v>0.803140937457406</v>
      </c>
      <c r="P9" s="13">
        <v>0.91128560872458009</v>
      </c>
      <c r="Q9" s="13">
        <v>0.96195965935699901</v>
      </c>
      <c r="R9" s="13">
        <v>0.97709608067507903</v>
      </c>
      <c r="S9" s="13">
        <v>0.98241782582136594</v>
      </c>
      <c r="T9" s="13">
        <v>0.98442431881590897</v>
      </c>
      <c r="U9" s="13">
        <v>0.98447837330860599</v>
      </c>
      <c r="V9" s="13">
        <v>0.98319583688258005</v>
      </c>
      <c r="W9" s="13">
        <v>0.97814386773615103</v>
      </c>
      <c r="X9" s="13">
        <v>0.96621726914475004</v>
      </c>
      <c r="Y9" s="13">
        <v>0.9475381867686421</v>
      </c>
      <c r="Z9" s="13">
        <v>0.93400476607481409</v>
      </c>
      <c r="AA9" s="7">
        <f>MAX('[1]MSM - NS'!AA9,'[1]FSM - Adj'!AA9,'[1]MNS - SLC'!AA9)</f>
        <v>0.93988020081856782</v>
      </c>
      <c r="AB9" s="7">
        <f>MAX('[1]MSM - NS'!AB9,'[1]FSM - Adj'!AB9,'[1]MNS - SLC'!AB9)</f>
        <v>0.97620633665783596</v>
      </c>
      <c r="AC9" s="7">
        <f>MAX('[1]MSM - NS'!AC9,'[1]FSM - Adj'!AC9,'[1]MNS - SLC'!AC9)</f>
        <v>1.0391241996200598</v>
      </c>
      <c r="AD9" s="7">
        <f>MAX('[1]MSM - NS'!AD9,'[1]FSM - Adj'!AD9,'[1]MNS - SLC'!AD9)</f>
        <v>1.1204567447167002</v>
      </c>
      <c r="AE9" s="7">
        <f>MAX('[1]MSM - NS'!AE9,'[1]FSM - Adj'!AE9,'[1]MNS - SLC'!AE9)</f>
        <v>1.21118173588127</v>
      </c>
      <c r="AF9" s="7">
        <f>MAX('[1]MSM - NS'!AF9,'[1]FSM - Adj'!AF9,'[1]MNS - SLC'!AF9)</f>
        <v>1.3054302918351306</v>
      </c>
      <c r="AG9" s="7">
        <f>MAX('[1]MSM - NS'!AG9,'[1]FSM - Adj'!AG9,'[1]MNS - SLC'!AG9)</f>
        <v>1.4289142519166038</v>
      </c>
      <c r="AH9" s="7">
        <f>MAX('[1]MSM - NS'!AH9,'[1]FSM - Adj'!AH9,'[1]MNS - SLC'!AH9)</f>
        <v>1.5434735874534784</v>
      </c>
      <c r="AI9" s="7">
        <f>MAX('[1]MSM - NS'!AI9,'[1]FSM - Adj'!AI9,'[1]MNS - SLC'!AI9)</f>
        <v>1.6833905726533143</v>
      </c>
      <c r="AJ9" s="7">
        <f>MAX('[1]MSM - NS'!AJ9,'[1]FSM - Adj'!AJ9,'[1]MNS - SLC'!AJ9)</f>
        <v>1.8948165614362886</v>
      </c>
      <c r="AL9" s="5"/>
      <c r="AM9" s="12"/>
      <c r="AN9" s="13"/>
      <c r="AO9" s="13"/>
      <c r="AP9" s="13"/>
      <c r="AQ9" s="13"/>
      <c r="AR9" s="13"/>
      <c r="AS9" s="13"/>
      <c r="AT9" s="13"/>
      <c r="AU9" s="13"/>
      <c r="AV9" s="13"/>
      <c r="AW9" s="13"/>
      <c r="AX9" s="13"/>
      <c r="AY9" s="13"/>
      <c r="AZ9" s="13"/>
      <c r="BA9" s="13"/>
      <c r="BB9" s="13"/>
      <c r="BC9" s="13"/>
      <c r="BD9" s="13"/>
      <c r="BE9" s="13"/>
      <c r="BF9" s="13"/>
      <c r="BG9" s="13"/>
      <c r="BH9" s="13"/>
      <c r="BI9" s="13"/>
      <c r="BJ9" s="13"/>
      <c r="BK9" s="13"/>
      <c r="BL9" s="7"/>
      <c r="BM9" s="7"/>
      <c r="BN9" s="7"/>
      <c r="BO9" s="7"/>
      <c r="BP9" s="7"/>
      <c r="BQ9" s="7"/>
      <c r="BR9" s="7"/>
      <c r="BS9" s="7"/>
      <c r="BT9" s="7"/>
      <c r="BU9" s="7"/>
    </row>
    <row r="10" spans="1:73">
      <c r="A10" s="5">
        <v>6</v>
      </c>
      <c r="B10" s="12">
        <v>9.87265984511288E-2</v>
      </c>
      <c r="C10" s="13">
        <v>9.4798180400487195E-2</v>
      </c>
      <c r="D10" s="13">
        <v>9.20406537130639E-2</v>
      </c>
      <c r="E10" s="13">
        <v>9.1000095471317599E-2</v>
      </c>
      <c r="F10" s="13">
        <v>9.2679460878869399E-2</v>
      </c>
      <c r="G10" s="13">
        <v>0.100118758533443</v>
      </c>
      <c r="H10" s="13">
        <v>0.118638349197873</v>
      </c>
      <c r="I10" s="13">
        <v>0.15732065039302398</v>
      </c>
      <c r="J10" s="13">
        <v>0.22558472630694099</v>
      </c>
      <c r="K10" s="13">
        <v>0.33149058475469301</v>
      </c>
      <c r="L10" s="13">
        <v>0.47473405380287503</v>
      </c>
      <c r="M10" s="13">
        <v>0.64295791541889502</v>
      </c>
      <c r="N10" s="13">
        <v>0.803140937457406</v>
      </c>
      <c r="O10" s="13">
        <v>0.91128560872458009</v>
      </c>
      <c r="P10" s="13">
        <v>0.96195965935699901</v>
      </c>
      <c r="Q10" s="13">
        <v>0.97709608067507903</v>
      </c>
      <c r="R10" s="13">
        <v>0.98241782582136594</v>
      </c>
      <c r="S10" s="13">
        <v>0.98442431881590897</v>
      </c>
      <c r="T10" s="13">
        <v>0.98447837330860599</v>
      </c>
      <c r="U10" s="13">
        <v>0.98319583688258005</v>
      </c>
      <c r="V10" s="13">
        <v>0.97814386773615103</v>
      </c>
      <c r="W10" s="13">
        <v>0.96621726914475004</v>
      </c>
      <c r="X10" s="13">
        <v>0.9475381867686421</v>
      </c>
      <c r="Y10" s="13">
        <v>0.93400476607481409</v>
      </c>
      <c r="Z10" s="13">
        <v>0.93988020081856793</v>
      </c>
      <c r="AA10" s="7">
        <f>MAX('[1]MSM - NS'!AA10,'[1]FSM - Adj'!AA10,'[1]MNS - SLC'!AA10)</f>
        <v>0.97620633665783596</v>
      </c>
      <c r="AB10" s="7">
        <f>MAX('[1]MSM - NS'!AB10,'[1]FSM - Adj'!AB10,'[1]MNS - SLC'!AB10)</f>
        <v>1.0391241996200598</v>
      </c>
      <c r="AC10" s="7">
        <f>MAX('[1]MSM - NS'!AC10,'[1]FSM - Adj'!AC10,'[1]MNS - SLC'!AC10)</f>
        <v>1.1204567447167002</v>
      </c>
      <c r="AD10" s="7">
        <f>MAX('[1]MSM - NS'!AD10,'[1]FSM - Adj'!AD10,'[1]MNS - SLC'!AD10)</f>
        <v>1.21118173588127</v>
      </c>
      <c r="AE10" s="7">
        <f>MAX('[1]MSM - NS'!AE10,'[1]FSM - Adj'!AE10,'[1]MNS - SLC'!AE10)</f>
        <v>1.3054302918351306</v>
      </c>
      <c r="AF10" s="7">
        <f>MAX('[1]MSM - NS'!AF10,'[1]FSM - Adj'!AF10,'[1]MNS - SLC'!AF10)</f>
        <v>1.4289142519166038</v>
      </c>
      <c r="AG10" s="7">
        <f>MAX('[1]MSM - NS'!AG10,'[1]FSM - Adj'!AG10,'[1]MNS - SLC'!AG10)</f>
        <v>1.5434735874534784</v>
      </c>
      <c r="AH10" s="7">
        <f>MAX('[1]MSM - NS'!AH10,'[1]FSM - Adj'!AH10,'[1]MNS - SLC'!AH10)</f>
        <v>1.6833905726533143</v>
      </c>
      <c r="AI10" s="7">
        <f>MAX('[1]MSM - NS'!AI10,'[1]FSM - Adj'!AI10,'[1]MNS - SLC'!AI10)</f>
        <v>1.8948165614362886</v>
      </c>
      <c r="AJ10" s="7">
        <f>MAX('[1]MSM - NS'!AJ10,'[1]FSM - Adj'!AJ10,'[1]MNS - SLC'!AJ10)</f>
        <v>2.1385911874560195</v>
      </c>
      <c r="AL10" s="5"/>
      <c r="AM10" s="12"/>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7"/>
      <c r="BM10" s="7"/>
      <c r="BN10" s="7"/>
      <c r="BO10" s="7"/>
      <c r="BP10" s="7"/>
      <c r="BQ10" s="7"/>
      <c r="BR10" s="7"/>
      <c r="BS10" s="7"/>
      <c r="BT10" s="7"/>
      <c r="BU10" s="7"/>
    </row>
    <row r="11" spans="1:73">
      <c r="A11" s="5">
        <v>7</v>
      </c>
      <c r="B11" s="12">
        <v>9.4798180400487195E-2</v>
      </c>
      <c r="C11" s="13">
        <v>9.20406537130639E-2</v>
      </c>
      <c r="D11" s="13">
        <v>9.1000095471317599E-2</v>
      </c>
      <c r="E11" s="13">
        <v>9.2679460878869399E-2</v>
      </c>
      <c r="F11" s="13">
        <v>0.100118758533443</v>
      </c>
      <c r="G11" s="13">
        <v>0.118638349197873</v>
      </c>
      <c r="H11" s="13">
        <v>0.15732065039302398</v>
      </c>
      <c r="I11" s="13">
        <v>0.22558472630694099</v>
      </c>
      <c r="J11" s="13">
        <v>0.33149058475469301</v>
      </c>
      <c r="K11" s="13">
        <v>0.47473405380287503</v>
      </c>
      <c r="L11" s="13">
        <v>0.64295791541889502</v>
      </c>
      <c r="M11" s="13">
        <v>0.803140937457406</v>
      </c>
      <c r="N11" s="13">
        <v>0.91128560872458009</v>
      </c>
      <c r="O11" s="13">
        <v>0.96195965935699901</v>
      </c>
      <c r="P11" s="13">
        <v>0.97709608067507903</v>
      </c>
      <c r="Q11" s="13">
        <v>0.98241782582136594</v>
      </c>
      <c r="R11" s="13">
        <v>0.98442431881590897</v>
      </c>
      <c r="S11" s="13">
        <v>0.98447837330860599</v>
      </c>
      <c r="T11" s="13">
        <v>0.98319583688258005</v>
      </c>
      <c r="U11" s="13">
        <v>0.97814386773615103</v>
      </c>
      <c r="V11" s="13">
        <v>0.96621726914475004</v>
      </c>
      <c r="W11" s="13">
        <v>0.9475381867686421</v>
      </c>
      <c r="X11" s="13">
        <v>0.93400476607481409</v>
      </c>
      <c r="Y11" s="13">
        <v>0.93988020081856793</v>
      </c>
      <c r="Z11" s="13">
        <v>0.97620633665783607</v>
      </c>
      <c r="AA11" s="7">
        <f>MAX('[1]MSM - NS'!AA11,'[1]FSM - Adj'!AA11,'[1]MNS - SLC'!AA11)</f>
        <v>1.0391241996200598</v>
      </c>
      <c r="AB11" s="7">
        <f>MAX('[1]MSM - NS'!AB11,'[1]FSM - Adj'!AB11,'[1]MNS - SLC'!AB11)</f>
        <v>1.1204567447167002</v>
      </c>
      <c r="AC11" s="7">
        <f>MAX('[1]MSM - NS'!AC11,'[1]FSM - Adj'!AC11,'[1]MNS - SLC'!AC11)</f>
        <v>1.21118173588127</v>
      </c>
      <c r="AD11" s="7">
        <f>MAX('[1]MSM - NS'!AD11,'[1]FSM - Adj'!AD11,'[1]MNS - SLC'!AD11)</f>
        <v>1.3054302918351306</v>
      </c>
      <c r="AE11" s="7">
        <f>MAX('[1]MSM - NS'!AE11,'[1]FSM - Adj'!AE11,'[1]MNS - SLC'!AE11)</f>
        <v>1.4289142519166038</v>
      </c>
      <c r="AF11" s="7">
        <f>MAX('[1]MSM - NS'!AF11,'[1]FSM - Adj'!AF11,'[1]MNS - SLC'!AF11)</f>
        <v>1.5434735874534784</v>
      </c>
      <c r="AG11" s="7">
        <f>MAX('[1]MSM - NS'!AG11,'[1]FSM - Adj'!AG11,'[1]MNS - SLC'!AG11)</f>
        <v>1.6833905726533143</v>
      </c>
      <c r="AH11" s="7">
        <f>MAX('[1]MSM - NS'!AH11,'[1]FSM - Adj'!AH11,'[1]MNS - SLC'!AH11)</f>
        <v>1.8948165614362886</v>
      </c>
      <c r="AI11" s="7">
        <f>MAX('[1]MSM - NS'!AI11,'[1]FSM - Adj'!AI11,'[1]MNS - SLC'!AI11)</f>
        <v>2.1385911874560195</v>
      </c>
      <c r="AJ11" s="7">
        <f>MAX('[1]MSM - NS'!AJ11,'[1]FSM - Adj'!AJ11,'[1]MNS - SLC'!AJ11)</f>
        <v>2.3996729882087102</v>
      </c>
      <c r="AL11" s="5"/>
      <c r="AM11" s="12"/>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7"/>
      <c r="BM11" s="7"/>
      <c r="BN11" s="7"/>
      <c r="BO11" s="7"/>
      <c r="BP11" s="7"/>
      <c r="BQ11" s="7"/>
      <c r="BR11" s="7"/>
      <c r="BS11" s="7"/>
      <c r="BT11" s="7"/>
      <c r="BU11" s="7"/>
    </row>
    <row r="12" spans="1:73">
      <c r="A12" s="5">
        <v>8</v>
      </c>
      <c r="B12" s="12">
        <v>9.20406537130639E-2</v>
      </c>
      <c r="C12" s="13">
        <v>9.1000095471317599E-2</v>
      </c>
      <c r="D12" s="13">
        <v>9.2679460878869399E-2</v>
      </c>
      <c r="E12" s="13">
        <v>0.100118758533443</v>
      </c>
      <c r="F12" s="13">
        <v>0.118638349197873</v>
      </c>
      <c r="G12" s="13">
        <v>0.15732065039302398</v>
      </c>
      <c r="H12" s="13">
        <v>0.22558472630694099</v>
      </c>
      <c r="I12" s="13">
        <v>0.33149058475469301</v>
      </c>
      <c r="J12" s="13">
        <v>0.47473405380287503</v>
      </c>
      <c r="K12" s="13">
        <v>0.64295791541889502</v>
      </c>
      <c r="L12" s="13">
        <v>0.803140937457406</v>
      </c>
      <c r="M12" s="13">
        <v>0.91128560872458009</v>
      </c>
      <c r="N12" s="13">
        <v>0.96195965935699901</v>
      </c>
      <c r="O12" s="13">
        <v>0.97709608067507903</v>
      </c>
      <c r="P12" s="13">
        <v>0.98241782582136594</v>
      </c>
      <c r="Q12" s="13">
        <v>0.98442431881590897</v>
      </c>
      <c r="R12" s="13">
        <v>0.98447837330860599</v>
      </c>
      <c r="S12" s="13">
        <v>0.98319583688258005</v>
      </c>
      <c r="T12" s="13">
        <v>0.97814386773615103</v>
      </c>
      <c r="U12" s="13">
        <v>0.96621726914475004</v>
      </c>
      <c r="V12" s="13">
        <v>0.9475381867686421</v>
      </c>
      <c r="W12" s="13">
        <v>0.93400476607481409</v>
      </c>
      <c r="X12" s="13">
        <v>0.93988020081856793</v>
      </c>
      <c r="Y12" s="13">
        <v>0.97620633665783607</v>
      </c>
      <c r="Z12" s="13">
        <v>1.03912419962006</v>
      </c>
      <c r="AA12" s="7">
        <f>MAX('[1]MSM - NS'!AA12,'[1]FSM - Adj'!AA12,'[1]MNS - SLC'!AA12)</f>
        <v>1.1204567447167002</v>
      </c>
      <c r="AB12" s="7">
        <f>MAX('[1]MSM - NS'!AB12,'[1]FSM - Adj'!AB12,'[1]MNS - SLC'!AB12)</f>
        <v>1.21118173588127</v>
      </c>
      <c r="AC12" s="7">
        <f>MAX('[1]MSM - NS'!AC12,'[1]FSM - Adj'!AC12,'[1]MNS - SLC'!AC12)</f>
        <v>1.3054302918351306</v>
      </c>
      <c r="AD12" s="7">
        <f>MAX('[1]MSM - NS'!AD12,'[1]FSM - Adj'!AD12,'[1]MNS - SLC'!AD12)</f>
        <v>1.4289142519166038</v>
      </c>
      <c r="AE12" s="7">
        <f>MAX('[1]MSM - NS'!AE12,'[1]FSM - Adj'!AE12,'[1]MNS - SLC'!AE12)</f>
        <v>1.5434735874534784</v>
      </c>
      <c r="AF12" s="7">
        <f>MAX('[1]MSM - NS'!AF12,'[1]FSM - Adj'!AF12,'[1]MNS - SLC'!AF12)</f>
        <v>1.6833905726533143</v>
      </c>
      <c r="AG12" s="7">
        <f>MAX('[1]MSM - NS'!AG12,'[1]FSM - Adj'!AG12,'[1]MNS - SLC'!AG12)</f>
        <v>1.8948165614362886</v>
      </c>
      <c r="AH12" s="7">
        <f>MAX('[1]MSM - NS'!AH12,'[1]FSM - Adj'!AH12,'[1]MNS - SLC'!AH12)</f>
        <v>2.1385911874560195</v>
      </c>
      <c r="AI12" s="7">
        <f>MAX('[1]MSM - NS'!AI12,'[1]FSM - Adj'!AI12,'[1]MNS - SLC'!AI12)</f>
        <v>2.3996729882087102</v>
      </c>
      <c r="AJ12" s="7">
        <f>MAX('[1]MSM - NS'!AJ12,'[1]FSM - Adj'!AJ12,'[1]MNS - SLC'!AJ12)</f>
        <v>2.6573048175759597</v>
      </c>
      <c r="AL12" s="5"/>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7"/>
      <c r="BM12" s="7"/>
      <c r="BN12" s="7"/>
      <c r="BO12" s="7"/>
      <c r="BP12" s="7"/>
      <c r="BQ12" s="7"/>
      <c r="BR12" s="7"/>
      <c r="BS12" s="7"/>
      <c r="BT12" s="7"/>
      <c r="BU12" s="7"/>
    </row>
    <row r="13" spans="1:73">
      <c r="A13" s="5">
        <v>9</v>
      </c>
      <c r="B13" s="12">
        <v>9.1000095471317599E-2</v>
      </c>
      <c r="C13" s="13">
        <v>9.2679460878869399E-2</v>
      </c>
      <c r="D13" s="13">
        <v>0.100118758533443</v>
      </c>
      <c r="E13" s="13">
        <v>0.118638349197873</v>
      </c>
      <c r="F13" s="13">
        <v>0.15732065039302398</v>
      </c>
      <c r="G13" s="13">
        <v>0.22558472630694099</v>
      </c>
      <c r="H13" s="13">
        <v>0.33149058475469301</v>
      </c>
      <c r="I13" s="13">
        <v>0.47473405380287503</v>
      </c>
      <c r="J13" s="13">
        <v>0.64295791541889502</v>
      </c>
      <c r="K13" s="13">
        <v>0.803140937457406</v>
      </c>
      <c r="L13" s="13">
        <v>0.91128560872458009</v>
      </c>
      <c r="M13" s="13">
        <v>0.96195965935699901</v>
      </c>
      <c r="N13" s="13">
        <v>0.97709608067507903</v>
      </c>
      <c r="O13" s="13">
        <v>0.98241782582136594</v>
      </c>
      <c r="P13" s="13">
        <v>0.98442431881590897</v>
      </c>
      <c r="Q13" s="13">
        <v>0.98447837330860599</v>
      </c>
      <c r="R13" s="13">
        <v>0.98319583688258005</v>
      </c>
      <c r="S13" s="13">
        <v>0.97814386773615103</v>
      </c>
      <c r="T13" s="13">
        <v>0.96621726914475004</v>
      </c>
      <c r="U13" s="13">
        <v>0.9475381867686421</v>
      </c>
      <c r="V13" s="13">
        <v>0.93400476607481409</v>
      </c>
      <c r="W13" s="13">
        <v>0.93988020081856793</v>
      </c>
      <c r="X13" s="13">
        <v>0.97620633665783607</v>
      </c>
      <c r="Y13" s="13">
        <v>1.03912419962006</v>
      </c>
      <c r="Z13" s="13">
        <v>1.1204567447167</v>
      </c>
      <c r="AA13" s="7">
        <f>MAX('[1]MSM - NS'!AA13,'[1]FSM - Adj'!AA13,'[1]MNS - SLC'!AA13)</f>
        <v>1.21118173588127</v>
      </c>
      <c r="AB13" s="7">
        <f>MAX('[1]MSM - NS'!AB13,'[1]FSM - Adj'!AB13,'[1]MNS - SLC'!AB13)</f>
        <v>1.3054302918351306</v>
      </c>
      <c r="AC13" s="7">
        <f>MAX('[1]MSM - NS'!AC13,'[1]FSM - Adj'!AC13,'[1]MNS - SLC'!AC13)</f>
        <v>1.4289142519166038</v>
      </c>
      <c r="AD13" s="7">
        <f>MAX('[1]MSM - NS'!AD13,'[1]FSM - Adj'!AD13,'[1]MNS - SLC'!AD13)</f>
        <v>1.5434735874534784</v>
      </c>
      <c r="AE13" s="7">
        <f>MAX('[1]MSM - NS'!AE13,'[1]FSM - Adj'!AE13,'[1]MNS - SLC'!AE13)</f>
        <v>1.6833905726533143</v>
      </c>
      <c r="AF13" s="7">
        <f>MAX('[1]MSM - NS'!AF13,'[1]FSM - Adj'!AF13,'[1]MNS - SLC'!AF13)</f>
        <v>1.8948165614362886</v>
      </c>
      <c r="AG13" s="7">
        <f>MAX('[1]MSM - NS'!AG13,'[1]FSM - Adj'!AG13,'[1]MNS - SLC'!AG13)</f>
        <v>2.1385911874560195</v>
      </c>
      <c r="AH13" s="7">
        <f>MAX('[1]MSM - NS'!AH13,'[1]FSM - Adj'!AH13,'[1]MNS - SLC'!AH13)</f>
        <v>2.3996729882087102</v>
      </c>
      <c r="AI13" s="7">
        <f>MAX('[1]MSM - NS'!AI13,'[1]FSM - Adj'!AI13,'[1]MNS - SLC'!AI13)</f>
        <v>2.6573048175759597</v>
      </c>
      <c r="AJ13" s="7">
        <f>MAX('[1]MSM - NS'!AJ13,'[1]FSM - Adj'!AJ13,'[1]MNS - SLC'!AJ13)</f>
        <v>2.8925982043194467</v>
      </c>
      <c r="AL13" s="5"/>
      <c r="AM13" s="12"/>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7"/>
      <c r="BM13" s="7"/>
      <c r="BN13" s="7"/>
      <c r="BO13" s="7"/>
      <c r="BP13" s="7"/>
      <c r="BQ13" s="7"/>
      <c r="BR13" s="7"/>
      <c r="BS13" s="7"/>
      <c r="BT13" s="7"/>
      <c r="BU13" s="7"/>
    </row>
    <row r="14" spans="1:73">
      <c r="A14" s="5">
        <v>10</v>
      </c>
      <c r="B14" s="12">
        <v>9.2679460878869399E-2</v>
      </c>
      <c r="C14" s="13">
        <v>0.100118758533443</v>
      </c>
      <c r="D14" s="13">
        <v>0.118638349197873</v>
      </c>
      <c r="E14" s="13">
        <v>0.15732065039302398</v>
      </c>
      <c r="F14" s="13">
        <v>0.22558472630694099</v>
      </c>
      <c r="G14" s="13">
        <v>0.33149058475469301</v>
      </c>
      <c r="H14" s="13">
        <v>0.47473405380287503</v>
      </c>
      <c r="I14" s="13">
        <v>0.64295791541889502</v>
      </c>
      <c r="J14" s="13">
        <v>0.803140937457406</v>
      </c>
      <c r="K14" s="13">
        <v>0.91128560872458009</v>
      </c>
      <c r="L14" s="13">
        <v>0.96195965935699901</v>
      </c>
      <c r="M14" s="13">
        <v>0.97709608067507903</v>
      </c>
      <c r="N14" s="13">
        <v>0.98241782582136594</v>
      </c>
      <c r="O14" s="13">
        <v>0.98442431881590897</v>
      </c>
      <c r="P14" s="13">
        <v>0.98447837330860599</v>
      </c>
      <c r="Q14" s="13">
        <v>0.98319583688258005</v>
      </c>
      <c r="R14" s="13">
        <v>0.97814386773615103</v>
      </c>
      <c r="S14" s="13">
        <v>0.96621726914475004</v>
      </c>
      <c r="T14" s="13">
        <v>0.9475381867686421</v>
      </c>
      <c r="U14" s="13">
        <v>0.93400476607481409</v>
      </c>
      <c r="V14" s="13">
        <v>0.93988020081856793</v>
      </c>
      <c r="W14" s="13">
        <v>0.97620633665783607</v>
      </c>
      <c r="X14" s="13">
        <v>1.03912419962006</v>
      </c>
      <c r="Y14" s="13">
        <v>1.1204567447167</v>
      </c>
      <c r="Z14" s="13">
        <v>1.21118173588127</v>
      </c>
      <c r="AA14" s="7">
        <f>MAX('[1]MSM - NS'!AA14,'[1]FSM - Adj'!AA14,'[1]MNS - SLC'!AA14)</f>
        <v>1.3054302918351306</v>
      </c>
      <c r="AB14" s="7">
        <f>MAX('[1]MSM - NS'!AB14,'[1]FSM - Adj'!AB14,'[1]MNS - SLC'!AB14)</f>
        <v>1.4289142519166038</v>
      </c>
      <c r="AC14" s="7">
        <f>MAX('[1]MSM - NS'!AC14,'[1]FSM - Adj'!AC14,'[1]MNS - SLC'!AC14)</f>
        <v>1.5434735874534784</v>
      </c>
      <c r="AD14" s="7">
        <f>MAX('[1]MSM - NS'!AD14,'[1]FSM - Adj'!AD14,'[1]MNS - SLC'!AD14)</f>
        <v>1.6833905726533143</v>
      </c>
      <c r="AE14" s="7">
        <f>MAX('[1]MSM - NS'!AE14,'[1]FSM - Adj'!AE14,'[1]MNS - SLC'!AE14)</f>
        <v>1.8948165614362886</v>
      </c>
      <c r="AF14" s="7">
        <f>MAX('[1]MSM - NS'!AF14,'[1]FSM - Adj'!AF14,'[1]MNS - SLC'!AF14)</f>
        <v>2.1385911874560195</v>
      </c>
      <c r="AG14" s="7">
        <f>MAX('[1]MSM - NS'!AG14,'[1]FSM - Adj'!AG14,'[1]MNS - SLC'!AG14)</f>
        <v>2.3996729882087102</v>
      </c>
      <c r="AH14" s="7">
        <f>MAX('[1]MSM - NS'!AH14,'[1]FSM - Adj'!AH14,'[1]MNS - SLC'!AH14)</f>
        <v>2.6573048175759597</v>
      </c>
      <c r="AI14" s="7">
        <f>MAX('[1]MSM - NS'!AI14,'[1]FSM - Adj'!AI14,'[1]MNS - SLC'!AI14)</f>
        <v>2.8925982043194467</v>
      </c>
      <c r="AJ14" s="7">
        <f>MAX('[1]MSM - NS'!AJ14,'[1]FSM - Adj'!AJ14,'[1]MNS - SLC'!AJ14)</f>
        <v>3.0935609458167321</v>
      </c>
      <c r="AL14" s="5"/>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7"/>
      <c r="BM14" s="7"/>
      <c r="BN14" s="7"/>
      <c r="BO14" s="7"/>
      <c r="BP14" s="7"/>
      <c r="BQ14" s="7"/>
      <c r="BR14" s="7"/>
      <c r="BS14" s="7"/>
      <c r="BT14" s="7"/>
      <c r="BU14" s="7"/>
    </row>
    <row r="15" spans="1:73">
      <c r="A15" s="5">
        <v>11</v>
      </c>
      <c r="B15" s="12">
        <v>0.100118758533443</v>
      </c>
      <c r="C15" s="13">
        <v>0.118638349197873</v>
      </c>
      <c r="D15" s="13">
        <v>0.15732065039302398</v>
      </c>
      <c r="E15" s="13">
        <v>0.22558472630694099</v>
      </c>
      <c r="F15" s="13">
        <v>0.33149058475469301</v>
      </c>
      <c r="G15" s="13">
        <v>0.47473405380287503</v>
      </c>
      <c r="H15" s="13">
        <v>0.64295791541889502</v>
      </c>
      <c r="I15" s="13">
        <v>0.803140937457406</v>
      </c>
      <c r="J15" s="13">
        <v>0.91128560872458009</v>
      </c>
      <c r="K15" s="13">
        <v>0.96195965935699901</v>
      </c>
      <c r="L15" s="13">
        <v>0.97709608067507903</v>
      </c>
      <c r="M15" s="13">
        <v>0.98241782582136594</v>
      </c>
      <c r="N15" s="13">
        <v>0.98442431881590897</v>
      </c>
      <c r="O15" s="13">
        <v>0.98447837330860599</v>
      </c>
      <c r="P15" s="13">
        <v>0.98319583688258005</v>
      </c>
      <c r="Q15" s="13">
        <v>0.97814386773615103</v>
      </c>
      <c r="R15" s="13">
        <v>0.96621726914475004</v>
      </c>
      <c r="S15" s="13">
        <v>0.9475381867686421</v>
      </c>
      <c r="T15" s="13">
        <v>0.93400476607481409</v>
      </c>
      <c r="U15" s="13">
        <v>0.93988020081856793</v>
      </c>
      <c r="V15" s="13">
        <v>0.97620633665783607</v>
      </c>
      <c r="W15" s="13">
        <v>1.03912419962006</v>
      </c>
      <c r="X15" s="13">
        <v>1.1204567447167</v>
      </c>
      <c r="Y15" s="13">
        <v>1.21118173588127</v>
      </c>
      <c r="Z15" s="13">
        <v>1.3054302918351306</v>
      </c>
      <c r="AA15" s="7">
        <f>MAX('[1]MSM - NS'!AA15,'[1]FSM - Adj'!AA15,'[1]MNS - SLC'!AA15)</f>
        <v>1.4289142519166038</v>
      </c>
      <c r="AB15" s="7">
        <f>MAX('[1]MSM - NS'!AB15,'[1]FSM - Adj'!AB15,'[1]MNS - SLC'!AB15)</f>
        <v>1.5434735874534784</v>
      </c>
      <c r="AC15" s="7">
        <f>MAX('[1]MSM - NS'!AC15,'[1]FSM - Adj'!AC15,'[1]MNS - SLC'!AC15)</f>
        <v>1.6833905726533143</v>
      </c>
      <c r="AD15" s="7">
        <f>MAX('[1]MSM - NS'!AD15,'[1]FSM - Adj'!AD15,'[1]MNS - SLC'!AD15)</f>
        <v>1.8948165614362886</v>
      </c>
      <c r="AE15" s="7">
        <f>MAX('[1]MSM - NS'!AE15,'[1]FSM - Adj'!AE15,'[1]MNS - SLC'!AE15)</f>
        <v>2.1385911874560195</v>
      </c>
      <c r="AF15" s="7">
        <f>MAX('[1]MSM - NS'!AF15,'[1]FSM - Adj'!AF15,'[1]MNS - SLC'!AF15)</f>
        <v>2.3996729882087102</v>
      </c>
      <c r="AG15" s="7">
        <f>MAX('[1]MSM - NS'!AG15,'[1]FSM - Adj'!AG15,'[1]MNS - SLC'!AG15)</f>
        <v>2.6573048175759597</v>
      </c>
      <c r="AH15" s="7">
        <f>MAX('[1]MSM - NS'!AH15,'[1]FSM - Adj'!AH15,'[1]MNS - SLC'!AH15)</f>
        <v>2.8925982043194467</v>
      </c>
      <c r="AI15" s="7">
        <f>MAX('[1]MSM - NS'!AI15,'[1]FSM - Adj'!AI15,'[1]MNS - SLC'!AI15)</f>
        <v>3.0935609458167321</v>
      </c>
      <c r="AJ15" s="7">
        <f>MAX('[1]MSM - NS'!AJ15,'[1]FSM - Adj'!AJ15,'[1]MNS - SLC'!AJ15)</f>
        <v>3.2598188485539437</v>
      </c>
      <c r="AL15" s="5"/>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7"/>
      <c r="BM15" s="7"/>
      <c r="BN15" s="7"/>
      <c r="BO15" s="7"/>
      <c r="BP15" s="7"/>
      <c r="BQ15" s="7"/>
      <c r="BR15" s="7"/>
      <c r="BS15" s="7"/>
      <c r="BT15" s="7"/>
      <c r="BU15" s="7"/>
    </row>
    <row r="16" spans="1:73">
      <c r="A16" s="5">
        <v>12</v>
      </c>
      <c r="B16" s="12">
        <v>0.118638349197873</v>
      </c>
      <c r="C16" s="13">
        <v>0.15732065039302398</v>
      </c>
      <c r="D16" s="13">
        <v>0.22558472630694099</v>
      </c>
      <c r="E16" s="13">
        <v>0.33149058475469301</v>
      </c>
      <c r="F16" s="13">
        <v>0.47473405380287503</v>
      </c>
      <c r="G16" s="13">
        <v>0.64295791541889502</v>
      </c>
      <c r="H16" s="13">
        <v>0.803140937457406</v>
      </c>
      <c r="I16" s="13">
        <v>0.91128560872458009</v>
      </c>
      <c r="J16" s="13">
        <v>0.96195965935699901</v>
      </c>
      <c r="K16" s="13">
        <v>0.97709608067507903</v>
      </c>
      <c r="L16" s="13">
        <v>0.98241782582136594</v>
      </c>
      <c r="M16" s="13">
        <v>0.98442431881590897</v>
      </c>
      <c r="N16" s="13">
        <v>0.98447837330860599</v>
      </c>
      <c r="O16" s="13">
        <v>0.98319583688258005</v>
      </c>
      <c r="P16" s="13">
        <v>0.97814386773615103</v>
      </c>
      <c r="Q16" s="13">
        <v>0.96621726914475004</v>
      </c>
      <c r="R16" s="13">
        <v>0.9475381867686421</v>
      </c>
      <c r="S16" s="13">
        <v>0.93400476607481409</v>
      </c>
      <c r="T16" s="13">
        <v>0.93988020081856793</v>
      </c>
      <c r="U16" s="13">
        <v>0.97620633665783607</v>
      </c>
      <c r="V16" s="13">
        <v>1.03912419962006</v>
      </c>
      <c r="W16" s="13">
        <v>1.1204567447167</v>
      </c>
      <c r="X16" s="13">
        <v>1.21118173588127</v>
      </c>
      <c r="Y16" s="13">
        <v>1.3054302918351306</v>
      </c>
      <c r="Z16" s="13">
        <v>1.4289142519166038</v>
      </c>
      <c r="AA16" s="7">
        <f>MAX('[1]MSM - NS'!AA16,'[1]FSM - Adj'!AA16,'[1]MNS - SLC'!AA16)</f>
        <v>1.5434735874534784</v>
      </c>
      <c r="AB16" s="7">
        <f>MAX('[1]MSM - NS'!AB16,'[1]FSM - Adj'!AB16,'[1]MNS - SLC'!AB16)</f>
        <v>1.6833905726533143</v>
      </c>
      <c r="AC16" s="7">
        <f>MAX('[1]MSM - NS'!AC16,'[1]FSM - Adj'!AC16,'[1]MNS - SLC'!AC16)</f>
        <v>1.8948165614362886</v>
      </c>
      <c r="AD16" s="7">
        <f>MAX('[1]MSM - NS'!AD16,'[1]FSM - Adj'!AD16,'[1]MNS - SLC'!AD16)</f>
        <v>2.1385911874560195</v>
      </c>
      <c r="AE16" s="7">
        <f>MAX('[1]MSM - NS'!AE16,'[1]FSM - Adj'!AE16,'[1]MNS - SLC'!AE16)</f>
        <v>2.3996729882087102</v>
      </c>
      <c r="AF16" s="7">
        <f>MAX('[1]MSM - NS'!AF16,'[1]FSM - Adj'!AF16,'[1]MNS - SLC'!AF16)</f>
        <v>2.6573048175759597</v>
      </c>
      <c r="AG16" s="7">
        <f>MAX('[1]MSM - NS'!AG16,'[1]FSM - Adj'!AG16,'[1]MNS - SLC'!AG16)</f>
        <v>2.8925982043194467</v>
      </c>
      <c r="AH16" s="7">
        <f>MAX('[1]MSM - NS'!AH16,'[1]FSM - Adj'!AH16,'[1]MNS - SLC'!AH16)</f>
        <v>3.0935609458167321</v>
      </c>
      <c r="AI16" s="7">
        <f>MAX('[1]MSM - NS'!AI16,'[1]FSM - Adj'!AI16,'[1]MNS - SLC'!AI16)</f>
        <v>3.2598188485539437</v>
      </c>
      <c r="AJ16" s="7">
        <f>MAX('[1]MSM - NS'!AJ16,'[1]FSM - Adj'!AJ16,'[1]MNS - SLC'!AJ16)</f>
        <v>3.5086259126935486</v>
      </c>
      <c r="AL16" s="5"/>
      <c r="AM16" s="12"/>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7"/>
      <c r="BM16" s="7"/>
      <c r="BN16" s="7"/>
      <c r="BO16" s="7"/>
      <c r="BP16" s="7"/>
      <c r="BQ16" s="7"/>
      <c r="BR16" s="7"/>
      <c r="BS16" s="7"/>
      <c r="BT16" s="7"/>
      <c r="BU16" s="7"/>
    </row>
    <row r="17" spans="1:73">
      <c r="A17" s="5">
        <v>13</v>
      </c>
      <c r="B17" s="12">
        <v>0.15732065039302398</v>
      </c>
      <c r="C17" s="13">
        <v>0.22558472630694099</v>
      </c>
      <c r="D17" s="13">
        <v>0.33149058475469301</v>
      </c>
      <c r="E17" s="13">
        <v>0.47473405380287503</v>
      </c>
      <c r="F17" s="13">
        <v>0.64295791541889502</v>
      </c>
      <c r="G17" s="13">
        <v>0.803140937457406</v>
      </c>
      <c r="H17" s="13">
        <v>0.91128560872458009</v>
      </c>
      <c r="I17" s="13">
        <v>0.96195965935699901</v>
      </c>
      <c r="J17" s="13">
        <v>0.97709608067507903</v>
      </c>
      <c r="K17" s="13">
        <v>0.98241782582136594</v>
      </c>
      <c r="L17" s="13">
        <v>0.98442431881590897</v>
      </c>
      <c r="M17" s="13">
        <v>0.98447837330860599</v>
      </c>
      <c r="N17" s="13">
        <v>0.98319583688258005</v>
      </c>
      <c r="O17" s="13">
        <v>0.97814386773615103</v>
      </c>
      <c r="P17" s="13">
        <v>0.96621726914475004</v>
      </c>
      <c r="Q17" s="13">
        <v>0.9475381867686421</v>
      </c>
      <c r="R17" s="13">
        <v>0.93400476607481409</v>
      </c>
      <c r="S17" s="13">
        <v>0.93988020081856793</v>
      </c>
      <c r="T17" s="13">
        <v>0.97620633665783607</v>
      </c>
      <c r="U17" s="13">
        <v>1.03912419962006</v>
      </c>
      <c r="V17" s="13">
        <v>1.1204567447167</v>
      </c>
      <c r="W17" s="13">
        <v>1.21118173588127</v>
      </c>
      <c r="X17" s="13">
        <v>1.3054302918351306</v>
      </c>
      <c r="Y17" s="13">
        <v>1.4289142519166038</v>
      </c>
      <c r="Z17" s="13">
        <v>1.5434735874534784</v>
      </c>
      <c r="AA17" s="7">
        <f>MAX('[1]MSM - NS'!AA17,'[1]FSM - Adj'!AA17,'[1]MNS - SLC'!AA17)</f>
        <v>1.6833905726533143</v>
      </c>
      <c r="AB17" s="7">
        <f>MAX('[1]MSM - NS'!AB17,'[1]FSM - Adj'!AB17,'[1]MNS - SLC'!AB17)</f>
        <v>1.8948165614362886</v>
      </c>
      <c r="AC17" s="7">
        <f>MAX('[1]MSM - NS'!AC17,'[1]FSM - Adj'!AC17,'[1]MNS - SLC'!AC17)</f>
        <v>2.1385911874560195</v>
      </c>
      <c r="AD17" s="7">
        <f>MAX('[1]MSM - NS'!AD17,'[1]FSM - Adj'!AD17,'[1]MNS - SLC'!AD17)</f>
        <v>2.3996729882087102</v>
      </c>
      <c r="AE17" s="7">
        <f>MAX('[1]MSM - NS'!AE17,'[1]FSM - Adj'!AE17,'[1]MNS - SLC'!AE17)</f>
        <v>2.6573048175759597</v>
      </c>
      <c r="AF17" s="7">
        <f>MAX('[1]MSM - NS'!AF17,'[1]FSM - Adj'!AF17,'[1]MNS - SLC'!AF17)</f>
        <v>2.8925982043194467</v>
      </c>
      <c r="AG17" s="7">
        <f>MAX('[1]MSM - NS'!AG17,'[1]FSM - Adj'!AG17,'[1]MNS - SLC'!AG17)</f>
        <v>3.0935609458167321</v>
      </c>
      <c r="AH17" s="7">
        <f>MAX('[1]MSM - NS'!AH17,'[1]FSM - Adj'!AH17,'[1]MNS - SLC'!AH17)</f>
        <v>3.2598188485539437</v>
      </c>
      <c r="AI17" s="7">
        <f>MAX('[1]MSM - NS'!AI17,'[1]FSM - Adj'!AI17,'[1]MNS - SLC'!AI17)</f>
        <v>3.5086259126935486</v>
      </c>
      <c r="AJ17" s="7">
        <f>MAX('[1]MSM - NS'!AJ17,'[1]FSM - Adj'!AJ17,'[1]MNS - SLC'!AJ17)</f>
        <v>3.7756934830931383</v>
      </c>
      <c r="AL17" s="5"/>
      <c r="AM17" s="12"/>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7"/>
      <c r="BM17" s="7"/>
      <c r="BN17" s="7"/>
      <c r="BO17" s="7"/>
      <c r="BP17" s="7"/>
      <c r="BQ17" s="7"/>
      <c r="BR17" s="7"/>
      <c r="BS17" s="7"/>
      <c r="BT17" s="7"/>
      <c r="BU17" s="7"/>
    </row>
    <row r="18" spans="1:73">
      <c r="A18" s="5">
        <v>14</v>
      </c>
      <c r="B18" s="12">
        <v>0.22558472630694099</v>
      </c>
      <c r="C18" s="13">
        <v>0.33149058475469301</v>
      </c>
      <c r="D18" s="13">
        <v>0.47473405380287503</v>
      </c>
      <c r="E18" s="13">
        <v>0.64295791541889502</v>
      </c>
      <c r="F18" s="13">
        <v>0.803140937457406</v>
      </c>
      <c r="G18" s="13">
        <v>0.91128560872458009</v>
      </c>
      <c r="H18" s="13">
        <v>0.96195965935699901</v>
      </c>
      <c r="I18" s="13">
        <v>0.97709608067507903</v>
      </c>
      <c r="J18" s="13">
        <v>0.98241782582136594</v>
      </c>
      <c r="K18" s="13">
        <v>0.98442431881590897</v>
      </c>
      <c r="L18" s="13">
        <v>0.98447837330860599</v>
      </c>
      <c r="M18" s="13">
        <v>0.98319583688258005</v>
      </c>
      <c r="N18" s="13">
        <v>0.97814386773615103</v>
      </c>
      <c r="O18" s="13">
        <v>0.96621726914475004</v>
      </c>
      <c r="P18" s="13">
        <v>0.9475381867686421</v>
      </c>
      <c r="Q18" s="13">
        <v>0.93400476607481409</v>
      </c>
      <c r="R18" s="13">
        <v>0.93988020081856793</v>
      </c>
      <c r="S18" s="13">
        <v>0.97620633665783618</v>
      </c>
      <c r="T18" s="13">
        <v>1.03912419962006</v>
      </c>
      <c r="U18" s="13">
        <v>1.1204567447167</v>
      </c>
      <c r="V18" s="13">
        <v>1.21118173588127</v>
      </c>
      <c r="W18" s="13">
        <v>1.3054302918351306</v>
      </c>
      <c r="X18" s="13">
        <v>1.4289142519166038</v>
      </c>
      <c r="Y18" s="13">
        <v>1.5434735874534784</v>
      </c>
      <c r="Z18" s="13">
        <v>1.6833905726533143</v>
      </c>
      <c r="AA18" s="7">
        <f>MAX('[1]MSM - NS'!AA18,'[1]FSM - Adj'!AA18,'[1]MNS - SLC'!AA18)</f>
        <v>1.8948165614362886</v>
      </c>
      <c r="AB18" s="7">
        <f>MAX('[1]MSM - NS'!AB18,'[1]FSM - Adj'!AB18,'[1]MNS - SLC'!AB18)</f>
        <v>2.1385911874560195</v>
      </c>
      <c r="AC18" s="7">
        <f>MAX('[1]MSM - NS'!AC18,'[1]FSM - Adj'!AC18,'[1]MNS - SLC'!AC18)</f>
        <v>2.3996729882087102</v>
      </c>
      <c r="AD18" s="7">
        <f>MAX('[1]MSM - NS'!AD18,'[1]FSM - Adj'!AD18,'[1]MNS - SLC'!AD18)</f>
        <v>2.6573048175759597</v>
      </c>
      <c r="AE18" s="7">
        <f>MAX('[1]MSM - NS'!AE18,'[1]FSM - Adj'!AE18,'[1]MNS - SLC'!AE18)</f>
        <v>2.8925982043194467</v>
      </c>
      <c r="AF18" s="7">
        <f>MAX('[1]MSM - NS'!AF18,'[1]FSM - Adj'!AF18,'[1]MNS - SLC'!AF18)</f>
        <v>3.0935609458167321</v>
      </c>
      <c r="AG18" s="7">
        <f>MAX('[1]MSM - NS'!AG18,'[1]FSM - Adj'!AG18,'[1]MNS - SLC'!AG18)</f>
        <v>3.2598188485539437</v>
      </c>
      <c r="AH18" s="7">
        <f>MAX('[1]MSM - NS'!AH18,'[1]FSM - Adj'!AH18,'[1]MNS - SLC'!AH18)</f>
        <v>3.5086259126935486</v>
      </c>
      <c r="AI18" s="7">
        <f>MAX('[1]MSM - NS'!AI18,'[1]FSM - Adj'!AI18,'[1]MNS - SLC'!AI18)</f>
        <v>3.7756934830931383</v>
      </c>
      <c r="AJ18" s="7">
        <f>MAX('[1]MSM - NS'!AJ18,'[1]FSM - Adj'!AJ18,'[1]MNS - SLC'!AJ18)</f>
        <v>4.0647500033393751</v>
      </c>
      <c r="AL18" s="5"/>
      <c r="AM18" s="12"/>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7"/>
      <c r="BM18" s="7"/>
      <c r="BN18" s="7"/>
      <c r="BO18" s="7"/>
      <c r="BP18" s="7"/>
      <c r="BQ18" s="7"/>
      <c r="BR18" s="7"/>
      <c r="BS18" s="7"/>
      <c r="BT18" s="7"/>
      <c r="BU18" s="7"/>
    </row>
    <row r="19" spans="1:73">
      <c r="A19" s="5">
        <v>15</v>
      </c>
      <c r="B19" s="12">
        <v>0.33149058475469301</v>
      </c>
      <c r="C19" s="13">
        <v>0.47473405380287503</v>
      </c>
      <c r="D19" s="13">
        <v>0.64295791541889502</v>
      </c>
      <c r="E19" s="13">
        <v>0.803140937457406</v>
      </c>
      <c r="F19" s="13">
        <v>0.91128560872458009</v>
      </c>
      <c r="G19" s="13">
        <v>0.96195965935699901</v>
      </c>
      <c r="H19" s="13">
        <v>0.97709608067507903</v>
      </c>
      <c r="I19" s="13">
        <v>0.98241782582136594</v>
      </c>
      <c r="J19" s="13">
        <v>0.98442431881590897</v>
      </c>
      <c r="K19" s="13">
        <v>0.98447837330860599</v>
      </c>
      <c r="L19" s="13">
        <v>0.98319583688258005</v>
      </c>
      <c r="M19" s="13">
        <v>0.97814386773615114</v>
      </c>
      <c r="N19" s="13">
        <v>0.96621726914475004</v>
      </c>
      <c r="O19" s="13">
        <v>0.9475381867686421</v>
      </c>
      <c r="P19" s="13">
        <v>0.93400476607481409</v>
      </c>
      <c r="Q19" s="13">
        <v>0.93988020081856793</v>
      </c>
      <c r="R19" s="13">
        <v>0.97620633665783618</v>
      </c>
      <c r="S19" s="13">
        <v>1.03912419962006</v>
      </c>
      <c r="T19" s="13">
        <v>1.1204567447167</v>
      </c>
      <c r="U19" s="13">
        <v>1.21118173588127</v>
      </c>
      <c r="V19" s="13">
        <v>1.3054302918351306</v>
      </c>
      <c r="W19" s="13">
        <v>1.4289142519166038</v>
      </c>
      <c r="X19" s="13">
        <v>1.5434735874534784</v>
      </c>
      <c r="Y19" s="13">
        <v>1.6833905726533143</v>
      </c>
      <c r="Z19" s="13">
        <v>1.8948165614362888</v>
      </c>
      <c r="AA19" s="7">
        <f>MAX('[1]MSM - NS'!AA19,'[1]FSM - Adj'!AA19,'[1]MNS - SLC'!AA19)</f>
        <v>2.1385911874560195</v>
      </c>
      <c r="AB19" s="7">
        <f>MAX('[1]MSM - NS'!AB19,'[1]FSM - Adj'!AB19,'[1]MNS - SLC'!AB19)</f>
        <v>2.3996729882087102</v>
      </c>
      <c r="AC19" s="7">
        <f>MAX('[1]MSM - NS'!AC19,'[1]FSM - Adj'!AC19,'[1]MNS - SLC'!AC19)</f>
        <v>2.6573048175759597</v>
      </c>
      <c r="AD19" s="7">
        <f>MAX('[1]MSM - NS'!AD19,'[1]FSM - Adj'!AD19,'[1]MNS - SLC'!AD19)</f>
        <v>2.8925982043194467</v>
      </c>
      <c r="AE19" s="7">
        <f>MAX('[1]MSM - NS'!AE19,'[1]FSM - Adj'!AE19,'[1]MNS - SLC'!AE19)</f>
        <v>3.0935609458167321</v>
      </c>
      <c r="AF19" s="7">
        <f>MAX('[1]MSM - NS'!AF19,'[1]FSM - Adj'!AF19,'[1]MNS - SLC'!AF19)</f>
        <v>3.2598188485539437</v>
      </c>
      <c r="AG19" s="7">
        <f>MAX('[1]MSM - NS'!AG19,'[1]FSM - Adj'!AG19,'[1]MNS - SLC'!AG19)</f>
        <v>3.5086259126935486</v>
      </c>
      <c r="AH19" s="7">
        <f>MAX('[1]MSM - NS'!AH19,'[1]FSM - Adj'!AH19,'[1]MNS - SLC'!AH19)</f>
        <v>3.7756934830931383</v>
      </c>
      <c r="AI19" s="7">
        <f>MAX('[1]MSM - NS'!AI19,'[1]FSM - Adj'!AI19,'[1]MNS - SLC'!AI19)</f>
        <v>4.0647500033393751</v>
      </c>
      <c r="AJ19" s="7">
        <f>MAX('[1]MSM - NS'!AJ19,'[1]FSM - Adj'!AJ19,'[1]MNS - SLC'!AJ19)</f>
        <v>4.3803597313205014</v>
      </c>
      <c r="AL19" s="5"/>
      <c r="AM19" s="12"/>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7"/>
      <c r="BM19" s="7"/>
      <c r="BN19" s="7"/>
      <c r="BO19" s="7"/>
      <c r="BP19" s="7"/>
      <c r="BQ19" s="7"/>
      <c r="BR19" s="7"/>
      <c r="BS19" s="7"/>
      <c r="BT19" s="7"/>
      <c r="BU19" s="7"/>
    </row>
    <row r="20" spans="1:73">
      <c r="A20" s="5">
        <v>16</v>
      </c>
      <c r="B20" s="12">
        <v>0.47473405380287503</v>
      </c>
      <c r="C20" s="13">
        <v>0.64295791541889502</v>
      </c>
      <c r="D20" s="13">
        <v>0.803140937457406</v>
      </c>
      <c r="E20" s="13">
        <v>0.91128560872458009</v>
      </c>
      <c r="F20" s="13">
        <v>0.96195965935699901</v>
      </c>
      <c r="G20" s="13">
        <v>0.97709608067507903</v>
      </c>
      <c r="H20" s="13">
        <v>0.98241782582136594</v>
      </c>
      <c r="I20" s="13">
        <v>0.98442431881590897</v>
      </c>
      <c r="J20" s="13">
        <v>0.98447837330860599</v>
      </c>
      <c r="K20" s="13">
        <v>0.98319583688258005</v>
      </c>
      <c r="L20" s="13">
        <v>0.97814386773615114</v>
      </c>
      <c r="M20" s="13">
        <v>0.96621726914475004</v>
      </c>
      <c r="N20" s="13">
        <v>0.9475381867686421</v>
      </c>
      <c r="O20" s="13">
        <v>0.93400476607481409</v>
      </c>
      <c r="P20" s="13">
        <v>0.93988020081856793</v>
      </c>
      <c r="Q20" s="13">
        <v>0.97620633665783618</v>
      </c>
      <c r="R20" s="13">
        <v>1.03912419962006</v>
      </c>
      <c r="S20" s="13">
        <v>1.1204567447167</v>
      </c>
      <c r="T20" s="13">
        <v>1.21118173588127</v>
      </c>
      <c r="U20" s="13">
        <v>1.3054302918351306</v>
      </c>
      <c r="V20" s="13">
        <v>1.4289142519166038</v>
      </c>
      <c r="W20" s="13">
        <v>1.5434735874534784</v>
      </c>
      <c r="X20" s="13">
        <v>1.6833905726533143</v>
      </c>
      <c r="Y20" s="13">
        <v>1.8948165614362888</v>
      </c>
      <c r="Z20" s="13">
        <v>2.1385911874560195</v>
      </c>
      <c r="AA20" s="7">
        <f>MAX('[1]MSM - NS'!AA20,'[1]FSM - Adj'!AA20,'[1]MNS - SLC'!AA20)</f>
        <v>2.3996729882087102</v>
      </c>
      <c r="AB20" s="7">
        <f>MAX('[1]MSM - NS'!AB20,'[1]FSM - Adj'!AB20,'[1]MNS - SLC'!AB20)</f>
        <v>2.6573048175759597</v>
      </c>
      <c r="AC20" s="7">
        <f>MAX('[1]MSM - NS'!AC20,'[1]FSM - Adj'!AC20,'[1]MNS - SLC'!AC20)</f>
        <v>2.8925982043194467</v>
      </c>
      <c r="AD20" s="7">
        <f>MAX('[1]MSM - NS'!AD20,'[1]FSM - Adj'!AD20,'[1]MNS - SLC'!AD20)</f>
        <v>3.0935609458167321</v>
      </c>
      <c r="AE20" s="7">
        <f>MAX('[1]MSM - NS'!AE20,'[1]FSM - Adj'!AE20,'[1]MNS - SLC'!AE20)</f>
        <v>3.2598188485539437</v>
      </c>
      <c r="AF20" s="7">
        <f>MAX('[1]MSM - NS'!AF20,'[1]FSM - Adj'!AF20,'[1]MNS - SLC'!AF20)</f>
        <v>3.5086259126935486</v>
      </c>
      <c r="AG20" s="7">
        <f>MAX('[1]MSM - NS'!AG20,'[1]FSM - Adj'!AG20,'[1]MNS - SLC'!AG20)</f>
        <v>3.7756934830931383</v>
      </c>
      <c r="AH20" s="7">
        <f>MAX('[1]MSM - NS'!AH20,'[1]FSM - Adj'!AH20,'[1]MNS - SLC'!AH20)</f>
        <v>4.0647500033393751</v>
      </c>
      <c r="AI20" s="7">
        <f>MAX('[1]MSM - NS'!AI20,'[1]FSM - Adj'!AI20,'[1]MNS - SLC'!AI20)</f>
        <v>4.3803597313205014</v>
      </c>
      <c r="AJ20" s="7">
        <f>MAX('[1]MSM - NS'!AJ20,'[1]FSM - Adj'!AJ20,'[1]MNS - SLC'!AJ20)</f>
        <v>4.7280920772691335</v>
      </c>
      <c r="AL20" s="5"/>
      <c r="AM20" s="12"/>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7"/>
      <c r="BM20" s="7"/>
      <c r="BN20" s="7"/>
      <c r="BO20" s="7"/>
      <c r="BP20" s="7"/>
      <c r="BQ20" s="7"/>
      <c r="BR20" s="7"/>
      <c r="BS20" s="7"/>
      <c r="BT20" s="7"/>
      <c r="BU20" s="7"/>
    </row>
    <row r="21" spans="1:73">
      <c r="A21" s="5">
        <v>17</v>
      </c>
      <c r="B21" s="14">
        <v>0.64295791541889502</v>
      </c>
      <c r="C21" s="15">
        <v>0.803140937457406</v>
      </c>
      <c r="D21" s="15">
        <v>0.91128560872458009</v>
      </c>
      <c r="E21" s="15">
        <v>0.96195965935699901</v>
      </c>
      <c r="F21" s="15">
        <v>0.97709608067507903</v>
      </c>
      <c r="G21" s="15">
        <v>0.98241782582136594</v>
      </c>
      <c r="H21" s="15">
        <v>0.98442431881590897</v>
      </c>
      <c r="I21" s="15">
        <v>0.98447837330860599</v>
      </c>
      <c r="J21" s="15">
        <v>0.98319583688258005</v>
      </c>
      <c r="K21" s="15">
        <v>0.97814386773615114</v>
      </c>
      <c r="L21" s="15">
        <v>0.96621726914475004</v>
      </c>
      <c r="M21" s="15">
        <v>0.9475381867686421</v>
      </c>
      <c r="N21" s="15">
        <v>0.93400476607481409</v>
      </c>
      <c r="O21" s="15">
        <v>0.93988020081856793</v>
      </c>
      <c r="P21" s="15">
        <v>0.97620633665783618</v>
      </c>
      <c r="Q21" s="15">
        <v>1.03912419962006</v>
      </c>
      <c r="R21" s="15">
        <v>1.1204567447167</v>
      </c>
      <c r="S21" s="15">
        <v>1.21118173588127</v>
      </c>
      <c r="T21" s="15">
        <v>1.3054302918351306</v>
      </c>
      <c r="U21" s="15">
        <v>1.4289142519166038</v>
      </c>
      <c r="V21" s="15">
        <v>1.5434735874534784</v>
      </c>
      <c r="W21" s="15">
        <v>1.6833905726533143</v>
      </c>
      <c r="X21" s="15">
        <v>1.8948165614362888</v>
      </c>
      <c r="Y21" s="15">
        <v>2.1385911874560195</v>
      </c>
      <c r="Z21" s="15">
        <v>2.3996729882087102</v>
      </c>
      <c r="AA21" s="7">
        <f>MAX('[1]MSM - NS'!AA21,'[1]FSM - Adj'!AA21,'[1]MNS - SLC'!AA21)</f>
        <v>2.6573048175759597</v>
      </c>
      <c r="AB21" s="7">
        <f>MAX('[1]MSM - NS'!AB21,'[1]FSM - Adj'!AB21,'[1]MNS - SLC'!AB21)</f>
        <v>2.8925982043194467</v>
      </c>
      <c r="AC21" s="7">
        <f>MAX('[1]MSM - NS'!AC21,'[1]FSM - Adj'!AC21,'[1]MNS - SLC'!AC21)</f>
        <v>3.0935609458167321</v>
      </c>
      <c r="AD21" s="7">
        <f>MAX('[1]MSM - NS'!AD21,'[1]FSM - Adj'!AD21,'[1]MNS - SLC'!AD21)</f>
        <v>3.2598188485539437</v>
      </c>
      <c r="AE21" s="7">
        <f>MAX('[1]MSM - NS'!AE21,'[1]FSM - Adj'!AE21,'[1]MNS - SLC'!AE21)</f>
        <v>3.5086259126935486</v>
      </c>
      <c r="AF21" s="7">
        <f>MAX('[1]MSM - NS'!AF21,'[1]FSM - Adj'!AF21,'[1]MNS - SLC'!AF21)</f>
        <v>3.7756934830931383</v>
      </c>
      <c r="AG21" s="7">
        <f>MAX('[1]MSM - NS'!AG21,'[1]FSM - Adj'!AG21,'[1]MNS - SLC'!AG21)</f>
        <v>4.0647500033393751</v>
      </c>
      <c r="AH21" s="7">
        <f>MAX('[1]MSM - NS'!AH21,'[1]FSM - Adj'!AH21,'[1]MNS - SLC'!AH21)</f>
        <v>4.3803597313205014</v>
      </c>
      <c r="AI21" s="7">
        <f>MAX('[1]MSM - NS'!AI21,'[1]FSM - Adj'!AI21,'[1]MNS - SLC'!AI21)</f>
        <v>4.7280920772691335</v>
      </c>
      <c r="AJ21" s="7">
        <f>MAX('[1]MSM - NS'!AJ21,'[1]FSM - Adj'!AJ21,'[1]MNS - SLC'!AJ21)</f>
        <v>5.1143361677464618</v>
      </c>
      <c r="AL21" s="5"/>
      <c r="AM21" s="14"/>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7"/>
      <c r="BM21" s="7"/>
      <c r="BN21" s="7"/>
      <c r="BO21" s="7"/>
      <c r="BP21" s="7"/>
      <c r="BQ21" s="7"/>
      <c r="BR21" s="7"/>
      <c r="BS21" s="7"/>
      <c r="BT21" s="7"/>
      <c r="BU21" s="7"/>
    </row>
    <row r="22" spans="1:73">
      <c r="A22" s="5">
        <v>18</v>
      </c>
      <c r="B22" s="7">
        <v>0.76945572733888978</v>
      </c>
      <c r="C22" s="7">
        <v>0.79999002870227409</v>
      </c>
      <c r="D22" s="7">
        <v>0.8305243300656584</v>
      </c>
      <c r="E22" s="7">
        <v>0.86105863142904271</v>
      </c>
      <c r="F22" s="7">
        <v>0.89159293279242713</v>
      </c>
      <c r="G22" s="7">
        <v>0.92212723415581133</v>
      </c>
      <c r="H22" s="39">
        <v>0.95266153551919575</v>
      </c>
      <c r="I22" s="7">
        <v>0.98319583688258005</v>
      </c>
      <c r="J22" s="7">
        <v>0.97814386773615114</v>
      </c>
      <c r="K22" s="7">
        <v>0.96621726914474992</v>
      </c>
      <c r="L22" s="7">
        <v>0.9475381867686421</v>
      </c>
      <c r="M22" s="7">
        <v>0.93400476607481409</v>
      </c>
      <c r="N22" s="7">
        <v>0.93988020081856793</v>
      </c>
      <c r="O22" s="7">
        <v>0.97620633665783618</v>
      </c>
      <c r="P22" s="7">
        <v>1.03912419962006</v>
      </c>
      <c r="Q22" s="7">
        <v>1.1204567447167</v>
      </c>
      <c r="R22" s="7">
        <v>1.21118173588127</v>
      </c>
      <c r="S22" s="7">
        <v>1.3054302918351306</v>
      </c>
      <c r="T22" s="7">
        <v>1.4289142519166038</v>
      </c>
      <c r="U22" s="7">
        <v>1.5434735874534784</v>
      </c>
      <c r="V22" s="7">
        <v>1.6833905726533143</v>
      </c>
      <c r="W22" s="7">
        <v>1.8948165614362888</v>
      </c>
      <c r="X22" s="7">
        <v>2.1385911874560195</v>
      </c>
      <c r="Y22" s="7">
        <v>2.3996729882087102</v>
      </c>
      <c r="Z22" s="8">
        <v>2.6573048175759597</v>
      </c>
      <c r="AA22" s="7">
        <f>MAX('[1]MSM - NS'!AA22,'[1]FSM - Adj'!AA22,'[1]MNS - SLC'!AA22)</f>
        <v>2.8925982043194467</v>
      </c>
      <c r="AB22" s="7">
        <f>MAX('[1]MSM - NS'!AB22,'[1]FSM - Adj'!AB22,'[1]MNS - SLC'!AB22)</f>
        <v>3.0935609458167321</v>
      </c>
      <c r="AC22" s="7">
        <f>MAX('[1]MSM - NS'!AC22,'[1]FSM - Adj'!AC22,'[1]MNS - SLC'!AC22)</f>
        <v>3.2598188485539437</v>
      </c>
      <c r="AD22" s="7">
        <f>MAX('[1]MSM - NS'!AD22,'[1]FSM - Adj'!AD22,'[1]MNS - SLC'!AD22)</f>
        <v>3.5086259126935486</v>
      </c>
      <c r="AE22" s="7">
        <f>MAX('[1]MSM - NS'!AE22,'[1]FSM - Adj'!AE22,'[1]MNS - SLC'!AE22)</f>
        <v>3.7756934830931383</v>
      </c>
      <c r="AF22" s="7">
        <f>MAX('[1]MSM - NS'!AF22,'[1]FSM - Adj'!AF22,'[1]MNS - SLC'!AF22)</f>
        <v>4.0647500033393751</v>
      </c>
      <c r="AG22" s="7">
        <f>MAX('[1]MSM - NS'!AG22,'[1]FSM - Adj'!AG22,'[1]MNS - SLC'!AG22)</f>
        <v>4.3803597313205014</v>
      </c>
      <c r="AH22" s="7">
        <f>MAX('[1]MSM - NS'!AH22,'[1]FSM - Adj'!AH22,'[1]MNS - SLC'!AH22)</f>
        <v>4.7280920772691335</v>
      </c>
      <c r="AI22" s="7">
        <f>MAX('[1]MSM - NS'!AI22,'[1]FSM - Adj'!AI22,'[1]MNS - SLC'!AI22)</f>
        <v>5.1143361677464618</v>
      </c>
      <c r="AJ22" s="7">
        <f>MAX('[1]MSM - NS'!AJ22,'[1]FSM - Adj'!AJ22,'[1]MNS - SLC'!AJ22)</f>
        <v>5.5450979687997775</v>
      </c>
      <c r="AL22" s="5"/>
      <c r="AM22" s="7"/>
      <c r="AN22" s="7"/>
      <c r="AO22" s="7"/>
      <c r="AP22" s="7"/>
      <c r="AQ22" s="7"/>
      <c r="AR22" s="7"/>
      <c r="AS22" s="7"/>
      <c r="AT22" s="7"/>
      <c r="AU22" s="7"/>
      <c r="AV22" s="7"/>
      <c r="AW22" s="7"/>
      <c r="AX22" s="7"/>
      <c r="AY22" s="7"/>
      <c r="AZ22" s="7"/>
      <c r="BA22" s="7"/>
      <c r="BB22" s="7"/>
      <c r="BC22" s="7"/>
      <c r="BD22" s="7"/>
      <c r="BE22" s="7"/>
      <c r="BF22" s="7"/>
      <c r="BG22" s="7"/>
      <c r="BH22" s="7"/>
      <c r="BI22" s="7"/>
      <c r="BJ22" s="7"/>
      <c r="BK22" s="8"/>
      <c r="BL22" s="7"/>
      <c r="BM22" s="7"/>
      <c r="BN22" s="7"/>
      <c r="BO22" s="7"/>
      <c r="BP22" s="7"/>
      <c r="BQ22" s="7"/>
      <c r="BR22" s="7"/>
      <c r="BS22" s="7"/>
      <c r="BT22" s="7"/>
      <c r="BU22" s="7"/>
    </row>
    <row r="23" spans="1:73">
      <c r="A23" s="5">
        <v>19</v>
      </c>
      <c r="B23" s="7">
        <v>0.71981721841755475</v>
      </c>
      <c r="C23" s="7">
        <v>0.7500560875922111</v>
      </c>
      <c r="D23" s="7">
        <v>0.78029495676686733</v>
      </c>
      <c r="E23" s="7">
        <v>0.81053382594152357</v>
      </c>
      <c r="F23" s="39">
        <v>0.84077269511617991</v>
      </c>
      <c r="G23" s="39">
        <v>0.87101156429083626</v>
      </c>
      <c r="H23" s="36">
        <v>0.9012504334654925</v>
      </c>
      <c r="I23" s="7">
        <v>0.90778836175100719</v>
      </c>
      <c r="J23" s="7">
        <v>0.90491915065188056</v>
      </c>
      <c r="K23" s="7">
        <v>0.89372413535006023</v>
      </c>
      <c r="L23" s="7">
        <v>0.88602090115894661</v>
      </c>
      <c r="M23" s="7">
        <v>0.89587911026206501</v>
      </c>
      <c r="N23" s="7">
        <v>0.93433849986460915</v>
      </c>
      <c r="O23" s="7">
        <v>0.99811672219909009</v>
      </c>
      <c r="P23" s="7">
        <v>1.0796092648505748</v>
      </c>
      <c r="Q23" s="7">
        <v>1.1702386702477594</v>
      </c>
      <c r="R23" s="7">
        <v>1.2643586768983588</v>
      </c>
      <c r="S23" s="7">
        <v>1.3869224544845675</v>
      </c>
      <c r="T23" s="7">
        <v>1.5010037630320376</v>
      </c>
      <c r="U23" s="7">
        <v>1.6820728080837597</v>
      </c>
      <c r="V23" s="7">
        <v>1.8948165614362888</v>
      </c>
      <c r="W23" s="7">
        <v>2.1385911874560195</v>
      </c>
      <c r="X23" s="7">
        <v>2.3996729882087102</v>
      </c>
      <c r="Y23" s="7">
        <v>2.6573048175759597</v>
      </c>
      <c r="Z23" s="8">
        <v>2.8925982043194471</v>
      </c>
      <c r="AA23" s="7">
        <f>MAX('[1]MSM - NS'!AA23,'[1]FSM - Adj'!AA23,'[1]MNS - SLC'!AA23)</f>
        <v>3.0935609458167321</v>
      </c>
      <c r="AB23" s="7">
        <f>MAX('[1]MSM - NS'!AB23,'[1]FSM - Adj'!AB23,'[1]MNS - SLC'!AB23)</f>
        <v>3.2598188485539437</v>
      </c>
      <c r="AC23" s="7">
        <f>MAX('[1]MSM - NS'!AC23,'[1]FSM - Adj'!AC23,'[1]MNS - SLC'!AC23)</f>
        <v>3.5086259126935486</v>
      </c>
      <c r="AD23" s="7">
        <f>MAX('[1]MSM - NS'!AD23,'[1]FSM - Adj'!AD23,'[1]MNS - SLC'!AD23)</f>
        <v>3.7756934830931383</v>
      </c>
      <c r="AE23" s="7">
        <f>MAX('[1]MSM - NS'!AE23,'[1]FSM - Adj'!AE23,'[1]MNS - SLC'!AE23)</f>
        <v>4.0647500033393751</v>
      </c>
      <c r="AF23" s="7">
        <f>MAX('[1]MSM - NS'!AF23,'[1]FSM - Adj'!AF23,'[1]MNS - SLC'!AF23)</f>
        <v>4.3803597313205014</v>
      </c>
      <c r="AG23" s="7">
        <f>MAX('[1]MSM - NS'!AG23,'[1]FSM - Adj'!AG23,'[1]MNS - SLC'!AG23)</f>
        <v>4.7280920772691335</v>
      </c>
      <c r="AH23" s="7">
        <f>MAX('[1]MSM - NS'!AH23,'[1]FSM - Adj'!AH23,'[1]MNS - SLC'!AH23)</f>
        <v>5.1143361677464618</v>
      </c>
      <c r="AI23" s="7">
        <f>MAX('[1]MSM - NS'!AI23,'[1]FSM - Adj'!AI23,'[1]MNS - SLC'!AI23)</f>
        <v>5.5450979687997775</v>
      </c>
      <c r="AJ23" s="7">
        <f>MAX('[1]MSM - NS'!AJ23,'[1]FSM - Adj'!AJ23,'[1]MNS - SLC'!AJ23)</f>
        <v>6.0269945416208284</v>
      </c>
      <c r="AL23" s="5"/>
      <c r="AM23" s="7"/>
      <c r="AN23" s="7"/>
      <c r="AO23" s="7"/>
      <c r="AP23" s="7"/>
      <c r="AQ23" s="7"/>
      <c r="AR23" s="7"/>
      <c r="AS23" s="7"/>
      <c r="AT23" s="7"/>
      <c r="AU23" s="7"/>
      <c r="AV23" s="7"/>
      <c r="AW23" s="7"/>
      <c r="AX23" s="7"/>
      <c r="AY23" s="7"/>
      <c r="AZ23" s="7"/>
      <c r="BA23" s="7"/>
      <c r="BB23" s="7"/>
      <c r="BC23" s="7"/>
      <c r="BD23" s="7"/>
      <c r="BE23" s="7"/>
      <c r="BF23" s="7"/>
      <c r="BG23" s="7"/>
      <c r="BH23" s="7"/>
      <c r="BI23" s="7"/>
      <c r="BJ23" s="7"/>
      <c r="BK23" s="8"/>
      <c r="BL23" s="7"/>
      <c r="BM23" s="7"/>
      <c r="BN23" s="7"/>
      <c r="BO23" s="7"/>
      <c r="BP23" s="7"/>
      <c r="BQ23" s="7"/>
      <c r="BR23" s="7"/>
      <c r="BS23" s="7"/>
      <c r="BT23" s="7"/>
      <c r="BU23" s="7"/>
    </row>
    <row r="24" spans="1:73">
      <c r="A24" s="5">
        <v>20</v>
      </c>
      <c r="B24" s="7">
        <v>0.69732123565255344</v>
      </c>
      <c r="C24" s="7">
        <v>0.72171799453172369</v>
      </c>
      <c r="D24" s="7">
        <v>0.74611475341089395</v>
      </c>
      <c r="E24" s="7">
        <v>0.77051151229006432</v>
      </c>
      <c r="F24" s="7">
        <v>0.79490827116923457</v>
      </c>
      <c r="G24" s="7">
        <v>0.81930503004840483</v>
      </c>
      <c r="H24" s="7">
        <v>0.83743285576586346</v>
      </c>
      <c r="I24" s="7">
        <v>0.84362103215901119</v>
      </c>
      <c r="J24" s="7">
        <v>0.83991008393147826</v>
      </c>
      <c r="K24" s="7">
        <v>0.83803703624307913</v>
      </c>
      <c r="L24" s="7">
        <v>0.85187801970556221</v>
      </c>
      <c r="M24" s="7">
        <v>0.89247066307138234</v>
      </c>
      <c r="N24" s="7">
        <v>0.95710924477812021</v>
      </c>
      <c r="O24" s="7">
        <v>1.0387617849844499</v>
      </c>
      <c r="P24" s="7">
        <v>1.1292956046142486</v>
      </c>
      <c r="Q24" s="7">
        <v>1.2232870619615865</v>
      </c>
      <c r="R24" s="7">
        <v>1.344930657052531</v>
      </c>
      <c r="S24" s="7">
        <v>1.4585339386105969</v>
      </c>
      <c r="T24" s="7">
        <v>1.6761145739037218</v>
      </c>
      <c r="U24" s="7">
        <v>1.8914084039194323</v>
      </c>
      <c r="V24" s="7">
        <v>2.1385911874560195</v>
      </c>
      <c r="W24" s="7">
        <v>2.3996729882087102</v>
      </c>
      <c r="X24" s="7">
        <v>2.6573048175759597</v>
      </c>
      <c r="Y24" s="7">
        <v>2.8925982043194471</v>
      </c>
      <c r="Z24" s="8">
        <v>3.0935609458167326</v>
      </c>
      <c r="AA24" s="7">
        <f>MAX('[1]MSM - NS'!AA24,'[1]FSM - Adj'!AA24,'[1]MNS - SLC'!AA24)</f>
        <v>3.2598188485539437</v>
      </c>
      <c r="AB24" s="7">
        <f>MAX('[1]MSM - NS'!AB24,'[1]FSM - Adj'!AB24,'[1]MNS - SLC'!AB24)</f>
        <v>3.5086259126935486</v>
      </c>
      <c r="AC24" s="7">
        <f>MAX('[1]MSM - NS'!AC24,'[1]FSM - Adj'!AC24,'[1]MNS - SLC'!AC24)</f>
        <v>3.7756934830931383</v>
      </c>
      <c r="AD24" s="7">
        <f>MAX('[1]MSM - NS'!AD24,'[1]FSM - Adj'!AD24,'[1]MNS - SLC'!AD24)</f>
        <v>4.0647500033393751</v>
      </c>
      <c r="AE24" s="7">
        <f>MAX('[1]MSM - NS'!AE24,'[1]FSM - Adj'!AE24,'[1]MNS - SLC'!AE24)</f>
        <v>4.3803597313205014</v>
      </c>
      <c r="AF24" s="7">
        <f>MAX('[1]MSM - NS'!AF24,'[1]FSM - Adj'!AF24,'[1]MNS - SLC'!AF24)</f>
        <v>4.7280920772691335</v>
      </c>
      <c r="AG24" s="7">
        <f>MAX('[1]MSM - NS'!AG24,'[1]FSM - Adj'!AG24,'[1]MNS - SLC'!AG24)</f>
        <v>5.1143361677464618</v>
      </c>
      <c r="AH24" s="7">
        <f>MAX('[1]MSM - NS'!AH24,'[1]FSM - Adj'!AH24,'[1]MNS - SLC'!AH24)</f>
        <v>5.5450979687997775</v>
      </c>
      <c r="AI24" s="7">
        <f>MAX('[1]MSM - NS'!AI24,'[1]FSM - Adj'!AI24,'[1]MNS - SLC'!AI24)</f>
        <v>6.0269945416208284</v>
      </c>
      <c r="AJ24" s="7">
        <f>MAX('[1]MSM - NS'!AJ24,'[1]FSM - Adj'!AJ24,'[1]MNS - SLC'!AJ24)</f>
        <v>6.5677862469619939</v>
      </c>
      <c r="AL24" s="5"/>
      <c r="AM24" s="7"/>
      <c r="AN24" s="7"/>
      <c r="AO24" s="7"/>
      <c r="AP24" s="7"/>
      <c r="AQ24" s="7"/>
      <c r="AR24" s="7"/>
      <c r="AS24" s="7"/>
      <c r="AT24" s="7"/>
      <c r="AU24" s="7"/>
      <c r="AV24" s="7"/>
      <c r="AW24" s="7"/>
      <c r="AX24" s="7"/>
      <c r="AY24" s="7"/>
      <c r="AZ24" s="7"/>
      <c r="BA24" s="7"/>
      <c r="BB24" s="7"/>
      <c r="BC24" s="7"/>
      <c r="BD24" s="7"/>
      <c r="BE24" s="7"/>
      <c r="BF24" s="7"/>
      <c r="BG24" s="7"/>
      <c r="BH24" s="7"/>
      <c r="BI24" s="7"/>
      <c r="BJ24" s="7"/>
      <c r="BK24" s="8"/>
      <c r="BL24" s="7"/>
      <c r="BM24" s="7"/>
      <c r="BN24" s="7"/>
      <c r="BO24" s="7"/>
      <c r="BP24" s="7"/>
      <c r="BQ24" s="7"/>
      <c r="BR24" s="7"/>
      <c r="BS24" s="7"/>
      <c r="BT24" s="7"/>
      <c r="BU24" s="7"/>
    </row>
    <row r="25" spans="1:73">
      <c r="A25" s="5">
        <v>21</v>
      </c>
      <c r="B25" s="7">
        <v>0.64991227502188764</v>
      </c>
      <c r="C25" s="7">
        <v>0.67177411292424505</v>
      </c>
      <c r="D25" s="7">
        <v>0.69363595082660234</v>
      </c>
      <c r="E25" s="7">
        <v>0.71549778872895975</v>
      </c>
      <c r="F25" s="7">
        <v>0.73735962663131716</v>
      </c>
      <c r="G25" s="7">
        <v>0.76707734978071984</v>
      </c>
      <c r="H25" s="7">
        <v>0.78232291366614171</v>
      </c>
      <c r="I25" s="7">
        <v>0.78609603251289628</v>
      </c>
      <c r="J25" s="7">
        <v>0.79005317132721165</v>
      </c>
      <c r="K25" s="7">
        <v>0.80787692914905929</v>
      </c>
      <c r="L25" s="7">
        <v>0.85060282627815531</v>
      </c>
      <c r="M25" s="7">
        <v>0.9161017673571501</v>
      </c>
      <c r="N25" s="7">
        <v>0.99791430511832502</v>
      </c>
      <c r="O25" s="7">
        <v>1.0883525389807378</v>
      </c>
      <c r="P25" s="7">
        <v>1.1822154470248147</v>
      </c>
      <c r="Q25" s="7">
        <v>1.3029388596204947</v>
      </c>
      <c r="R25" s="7">
        <v>1.4160641141891563</v>
      </c>
      <c r="S25" s="7">
        <v>1.665868478186894</v>
      </c>
      <c r="T25" s="7">
        <v>1.8806720825631513</v>
      </c>
      <c r="U25" s="7">
        <v>2.1332831079639201</v>
      </c>
      <c r="V25" s="7">
        <v>2.3996729882087102</v>
      </c>
      <c r="W25" s="7">
        <v>2.6573048175759597</v>
      </c>
      <c r="X25" s="7">
        <v>2.8925982043194471</v>
      </c>
      <c r="Y25" s="7">
        <v>3.0935609458167326</v>
      </c>
      <c r="Z25" s="8">
        <v>3.2598188485539441</v>
      </c>
      <c r="AA25" s="7">
        <f>MAX('[1]MSM - NS'!AA25,'[1]FSM - Adj'!AA25,'[1]MNS - SLC'!AA25)</f>
        <v>3.5086259126935486</v>
      </c>
      <c r="AB25" s="7">
        <f>MAX('[1]MSM - NS'!AB25,'[1]FSM - Adj'!AB25,'[1]MNS - SLC'!AB25)</f>
        <v>3.7756934830931383</v>
      </c>
      <c r="AC25" s="7">
        <f>MAX('[1]MSM - NS'!AC25,'[1]FSM - Adj'!AC25,'[1]MNS - SLC'!AC25)</f>
        <v>4.0647500033393751</v>
      </c>
      <c r="AD25" s="7">
        <f>MAX('[1]MSM - NS'!AD25,'[1]FSM - Adj'!AD25,'[1]MNS - SLC'!AD25)</f>
        <v>4.3803597313205014</v>
      </c>
      <c r="AE25" s="7">
        <f>MAX('[1]MSM - NS'!AE25,'[1]FSM - Adj'!AE25,'[1]MNS - SLC'!AE25)</f>
        <v>4.7280920772691335</v>
      </c>
      <c r="AF25" s="7">
        <f>MAX('[1]MSM - NS'!AF25,'[1]FSM - Adj'!AF25,'[1]MNS - SLC'!AF25)</f>
        <v>5.1143361677464618</v>
      </c>
      <c r="AG25" s="7">
        <f>MAX('[1]MSM - NS'!AG25,'[1]FSM - Adj'!AG25,'[1]MNS - SLC'!AG25)</f>
        <v>5.5450979687997775</v>
      </c>
      <c r="AH25" s="7">
        <f>MAX('[1]MSM - NS'!AH25,'[1]FSM - Adj'!AH25,'[1]MNS - SLC'!AH25)</f>
        <v>6.0269945416208284</v>
      </c>
      <c r="AI25" s="7">
        <f>MAX('[1]MSM - NS'!AI25,'[1]FSM - Adj'!AI25,'[1]MNS - SLC'!AI25)</f>
        <v>6.5677862469619939</v>
      </c>
      <c r="AJ25" s="7">
        <f>MAX('[1]MSM - NS'!AJ25,'[1]FSM - Adj'!AJ25,'[1]MNS - SLC'!AJ25)</f>
        <v>7.1777355646124565</v>
      </c>
      <c r="AL25" s="5"/>
      <c r="AM25" s="7"/>
      <c r="AN25" s="7"/>
      <c r="AO25" s="7"/>
      <c r="AP25" s="7"/>
      <c r="AQ25" s="7"/>
      <c r="AR25" s="7"/>
      <c r="AS25" s="7"/>
      <c r="AT25" s="7"/>
      <c r="AU25" s="7"/>
      <c r="AV25" s="7"/>
      <c r="AW25" s="7"/>
      <c r="AX25" s="7"/>
      <c r="AY25" s="7"/>
      <c r="AZ25" s="7"/>
      <c r="BA25" s="7"/>
      <c r="BB25" s="7"/>
      <c r="BC25" s="7"/>
      <c r="BD25" s="7"/>
      <c r="BE25" s="7"/>
      <c r="BF25" s="7"/>
      <c r="BG25" s="7"/>
      <c r="BH25" s="7"/>
      <c r="BI25" s="7"/>
      <c r="BJ25" s="7"/>
      <c r="BK25" s="8"/>
      <c r="BL25" s="7"/>
      <c r="BM25" s="7"/>
      <c r="BN25" s="7"/>
      <c r="BO25" s="7"/>
      <c r="BP25" s="7"/>
      <c r="BQ25" s="7"/>
      <c r="BR25" s="7"/>
      <c r="BS25" s="7"/>
      <c r="BT25" s="7"/>
      <c r="BU25" s="7"/>
    </row>
    <row r="26" spans="1:73">
      <c r="A26" s="5">
        <v>22</v>
      </c>
      <c r="B26" s="7">
        <v>0.59990511551151471</v>
      </c>
      <c r="C26" s="7">
        <v>0.61840815141241967</v>
      </c>
      <c r="D26" s="7">
        <v>0.63691118731332463</v>
      </c>
      <c r="E26" s="7">
        <v>0.6554142232142296</v>
      </c>
      <c r="F26" s="7">
        <v>0.696721843795576</v>
      </c>
      <c r="G26" s="7">
        <v>0.72102479517327234</v>
      </c>
      <c r="H26" s="7">
        <v>0.73228198109431442</v>
      </c>
      <c r="I26" s="7">
        <v>0.74206930641134417</v>
      </c>
      <c r="J26" s="7">
        <v>0.76387583859255637</v>
      </c>
      <c r="K26" s="7">
        <v>0.8087349894849285</v>
      </c>
      <c r="L26" s="7">
        <v>0.87509428993618021</v>
      </c>
      <c r="M26" s="7">
        <v>0.95706682525219988</v>
      </c>
      <c r="N26" s="7">
        <v>1.0474094733472272</v>
      </c>
      <c r="O26" s="7">
        <v>1.1411438320880427</v>
      </c>
      <c r="P26" s="7">
        <v>1.2609470621884582</v>
      </c>
      <c r="Q26" s="7">
        <v>1.3735942897677154</v>
      </c>
      <c r="R26" s="7">
        <v>1.6517141834910811</v>
      </c>
      <c r="S26" s="7">
        <v>1.8640634026828653</v>
      </c>
      <c r="T26" s="7">
        <v>2.1174563209095321</v>
      </c>
      <c r="U26" s="7">
        <v>2.3931056257716943</v>
      </c>
      <c r="V26" s="7">
        <v>2.6573048175759597</v>
      </c>
      <c r="W26" s="7">
        <v>2.8925982043194471</v>
      </c>
      <c r="X26" s="7">
        <v>3.0935609458167326</v>
      </c>
      <c r="Y26" s="7">
        <v>3.2598188485539441</v>
      </c>
      <c r="Z26" s="8">
        <v>3.5086259126935482</v>
      </c>
      <c r="AA26" s="7">
        <f>MAX('[1]MSM - NS'!AA26,'[1]FSM - Adj'!AA26,'[1]MNS - SLC'!AA26)</f>
        <v>3.7756934830931383</v>
      </c>
      <c r="AB26" s="7">
        <f>MAX('[1]MSM - NS'!AB26,'[1]FSM - Adj'!AB26,'[1]MNS - SLC'!AB26)</f>
        <v>4.0647500033393751</v>
      </c>
      <c r="AC26" s="7">
        <f>MAX('[1]MSM - NS'!AC26,'[1]FSM - Adj'!AC26,'[1]MNS - SLC'!AC26)</f>
        <v>4.3803597313205014</v>
      </c>
      <c r="AD26" s="7">
        <f>MAX('[1]MSM - NS'!AD26,'[1]FSM - Adj'!AD26,'[1]MNS - SLC'!AD26)</f>
        <v>4.7280920772691335</v>
      </c>
      <c r="AE26" s="7">
        <f>MAX('[1]MSM - NS'!AE26,'[1]FSM - Adj'!AE26,'[1]MNS - SLC'!AE26)</f>
        <v>5.1143361677464618</v>
      </c>
      <c r="AF26" s="7">
        <f>MAX('[1]MSM - NS'!AF26,'[1]FSM - Adj'!AF26,'[1]MNS - SLC'!AF26)</f>
        <v>5.5450979687997775</v>
      </c>
      <c r="AG26" s="7">
        <f>MAX('[1]MSM - NS'!AG26,'[1]FSM - Adj'!AG26,'[1]MNS - SLC'!AG26)</f>
        <v>6.0269945416208284</v>
      </c>
      <c r="AH26" s="7">
        <f>MAX('[1]MSM - NS'!AH26,'[1]FSM - Adj'!AH26,'[1]MNS - SLC'!AH26)</f>
        <v>6.5677862469619939</v>
      </c>
      <c r="AI26" s="7">
        <f>MAX('[1]MSM - NS'!AI26,'[1]FSM - Adj'!AI26,'[1]MNS - SLC'!AI26)</f>
        <v>7.1777355646124565</v>
      </c>
      <c r="AJ26" s="7">
        <f>MAX('[1]MSM - NS'!AJ26,'[1]FSM - Adj'!AJ26,'[1]MNS - SLC'!AJ26)</f>
        <v>7.8754703587456287</v>
      </c>
      <c r="AL26" s="5"/>
      <c r="AM26" s="7"/>
      <c r="AN26" s="7"/>
      <c r="AO26" s="7"/>
      <c r="AP26" s="7"/>
      <c r="AQ26" s="7"/>
      <c r="AR26" s="7"/>
      <c r="AS26" s="7"/>
      <c r="AT26" s="7"/>
      <c r="AU26" s="7"/>
      <c r="AV26" s="7"/>
      <c r="AW26" s="7"/>
      <c r="AX26" s="7"/>
      <c r="AY26" s="7"/>
      <c r="AZ26" s="7"/>
      <c r="BA26" s="7"/>
      <c r="BB26" s="7"/>
      <c r="BC26" s="7"/>
      <c r="BD26" s="7"/>
      <c r="BE26" s="7"/>
      <c r="BF26" s="7"/>
      <c r="BG26" s="7"/>
      <c r="BH26" s="7"/>
      <c r="BI26" s="7"/>
      <c r="BJ26" s="7"/>
      <c r="BK26" s="8"/>
      <c r="BL26" s="7"/>
      <c r="BM26" s="7"/>
      <c r="BN26" s="7"/>
      <c r="BO26" s="7"/>
      <c r="BP26" s="7"/>
      <c r="BQ26" s="7"/>
      <c r="BR26" s="7"/>
      <c r="BS26" s="7"/>
      <c r="BT26" s="7"/>
      <c r="BU26" s="7"/>
    </row>
    <row r="27" spans="1:73">
      <c r="A27" s="5">
        <v>23</v>
      </c>
      <c r="B27" s="7">
        <v>0.55262063145531426</v>
      </c>
      <c r="C27" s="7">
        <v>0.55671461271431455</v>
      </c>
      <c r="D27" s="7">
        <v>0.57346881979714193</v>
      </c>
      <c r="E27" s="7">
        <v>0.62636633781043227</v>
      </c>
      <c r="F27" s="7">
        <v>0.65972667668040286</v>
      </c>
      <c r="G27" s="7">
        <v>0.67846792967573244</v>
      </c>
      <c r="H27" s="7">
        <v>0.69408544149547668</v>
      </c>
      <c r="I27" s="7">
        <v>0.71987474803605345</v>
      </c>
      <c r="J27" s="7">
        <v>0.76686715269170147</v>
      </c>
      <c r="K27" s="7">
        <v>0.83408681251521033</v>
      </c>
      <c r="L27" s="7">
        <v>0.91621934538607497</v>
      </c>
      <c r="M27" s="7">
        <v>1.0064664077137166</v>
      </c>
      <c r="N27" s="7">
        <v>1.1000722171512707</v>
      </c>
      <c r="O27" s="7">
        <v>1.2189552647564219</v>
      </c>
      <c r="P27" s="7">
        <v>1.3311244653462748</v>
      </c>
      <c r="Q27" s="7">
        <v>1.6320597811867728</v>
      </c>
      <c r="R27" s="7">
        <v>1.8430551839076452</v>
      </c>
      <c r="S27" s="7">
        <v>2.0935746338540646</v>
      </c>
      <c r="T27" s="7">
        <v>2.3724481440945966</v>
      </c>
      <c r="U27" s="7">
        <v>2.6502180500916892</v>
      </c>
      <c r="V27" s="7">
        <v>2.8925982043194471</v>
      </c>
      <c r="W27" s="7">
        <v>3.0935609458167326</v>
      </c>
      <c r="X27" s="7">
        <v>3.2598188485539441</v>
      </c>
      <c r="Y27" s="7">
        <v>3.5086259126935482</v>
      </c>
      <c r="Z27" s="8">
        <v>3.7756934830931388</v>
      </c>
      <c r="AA27" s="7">
        <f>MAX('[1]MSM - NS'!AA27,'[1]FSM - Adj'!AA27,'[1]MNS - SLC'!AA27)</f>
        <v>4.0647500033393751</v>
      </c>
      <c r="AB27" s="7">
        <f>MAX('[1]MSM - NS'!AB27,'[1]FSM - Adj'!AB27,'[1]MNS - SLC'!AB27)</f>
        <v>4.3803597313205014</v>
      </c>
      <c r="AC27" s="7">
        <f>MAX('[1]MSM - NS'!AC27,'[1]FSM - Adj'!AC27,'[1]MNS - SLC'!AC27)</f>
        <v>4.7280920772691335</v>
      </c>
      <c r="AD27" s="7">
        <f>MAX('[1]MSM - NS'!AD27,'[1]FSM - Adj'!AD27,'[1]MNS - SLC'!AD27)</f>
        <v>5.1143361677464618</v>
      </c>
      <c r="AE27" s="7">
        <f>MAX('[1]MSM - NS'!AE27,'[1]FSM - Adj'!AE27,'[1]MNS - SLC'!AE27)</f>
        <v>5.5450979687997775</v>
      </c>
      <c r="AF27" s="7">
        <f>MAX('[1]MSM - NS'!AF27,'[1]FSM - Adj'!AF27,'[1]MNS - SLC'!AF27)</f>
        <v>6.0269945416208284</v>
      </c>
      <c r="AG27" s="7">
        <f>MAX('[1]MSM - NS'!AG27,'[1]FSM - Adj'!AG27,'[1]MNS - SLC'!AG27)</f>
        <v>6.5677862469619939</v>
      </c>
      <c r="AH27" s="7">
        <f>MAX('[1]MSM - NS'!AH27,'[1]FSM - Adj'!AH27,'[1]MNS - SLC'!AH27)</f>
        <v>7.1777355646124565</v>
      </c>
      <c r="AI27" s="7">
        <f>MAX('[1]MSM - NS'!AI27,'[1]FSM - Adj'!AI27,'[1]MNS - SLC'!AI27)</f>
        <v>7.8754703587456287</v>
      </c>
      <c r="AJ27" s="7">
        <f>MAX('[1]MSM - NS'!AJ27,'[1]FSM - Adj'!AJ27,'[1]MNS - SLC'!AJ27)</f>
        <v>8.6662932960146613</v>
      </c>
      <c r="AL27" s="5"/>
      <c r="AM27" s="7"/>
      <c r="AN27" s="7"/>
      <c r="AO27" s="7"/>
      <c r="AP27" s="7"/>
      <c r="AQ27" s="7"/>
      <c r="AR27" s="7"/>
      <c r="AS27" s="7"/>
      <c r="AT27" s="7"/>
      <c r="AU27" s="7"/>
      <c r="AV27" s="7"/>
      <c r="AW27" s="7"/>
      <c r="AX27" s="7"/>
      <c r="AY27" s="7"/>
      <c r="AZ27" s="7"/>
      <c r="BA27" s="7"/>
      <c r="BB27" s="7"/>
      <c r="BC27" s="7"/>
      <c r="BD27" s="7"/>
      <c r="BE27" s="7"/>
      <c r="BF27" s="7"/>
      <c r="BG27" s="7"/>
      <c r="BH27" s="7"/>
      <c r="BI27" s="7"/>
      <c r="BJ27" s="7"/>
      <c r="BK27" s="8"/>
      <c r="BL27" s="7"/>
      <c r="BM27" s="7"/>
      <c r="BN27" s="7"/>
      <c r="BO27" s="7"/>
      <c r="BP27" s="7"/>
      <c r="BQ27" s="7"/>
      <c r="BR27" s="7"/>
      <c r="BS27" s="7"/>
      <c r="BT27" s="7"/>
      <c r="BU27" s="7"/>
    </row>
    <row r="28" spans="1:73">
      <c r="A28" s="5">
        <v>24</v>
      </c>
      <c r="B28" s="7">
        <v>0.50916797402945735</v>
      </c>
      <c r="C28" s="7">
        <v>0.53318781315205421</v>
      </c>
      <c r="D28" s="7">
        <v>0.55601083182528854</v>
      </c>
      <c r="E28" s="7">
        <v>0.59842855818753349</v>
      </c>
      <c r="F28" s="7">
        <v>0.62465387825715046</v>
      </c>
      <c r="G28" s="7">
        <v>0.6461015765796092</v>
      </c>
      <c r="H28" s="7">
        <v>0.67587365747955064</v>
      </c>
      <c r="I28" s="7">
        <v>0.72499931589847466</v>
      </c>
      <c r="J28" s="7">
        <v>0.79307933509424033</v>
      </c>
      <c r="K28" s="7">
        <v>0.87537186551994994</v>
      </c>
      <c r="L28" s="7">
        <v>0.96552334208020585</v>
      </c>
      <c r="M28" s="7">
        <v>1.0590006022144989</v>
      </c>
      <c r="N28" s="7">
        <v>1.1769634673243856</v>
      </c>
      <c r="O28" s="7">
        <v>1.2886546409248341</v>
      </c>
      <c r="P28" s="7">
        <v>1.5976323899084497</v>
      </c>
      <c r="Q28" s="7">
        <v>1.8168100717007467</v>
      </c>
      <c r="R28" s="7">
        <v>2.0641118787926627</v>
      </c>
      <c r="S28" s="7">
        <v>2.3408392026436298</v>
      </c>
      <c r="T28" s="7">
        <v>2.6252729955072973</v>
      </c>
      <c r="U28" s="7">
        <v>2.8855800475977356</v>
      </c>
      <c r="V28" s="7">
        <v>3.0935609458167326</v>
      </c>
      <c r="W28" s="7">
        <v>3.2598188485539441</v>
      </c>
      <c r="X28" s="7">
        <v>3.5086259126935482</v>
      </c>
      <c r="Y28" s="7">
        <v>3.7756934830931388</v>
      </c>
      <c r="Z28" s="8">
        <v>4.0647500033393742</v>
      </c>
      <c r="AA28" s="7">
        <f>MAX('[1]MSM - NS'!AA28,'[1]FSM - Adj'!AA28,'[1]MNS - SLC'!AA28)</f>
        <v>4.3803597313205014</v>
      </c>
      <c r="AB28" s="7">
        <f>MAX('[1]MSM - NS'!AB28,'[1]FSM - Adj'!AB28,'[1]MNS - SLC'!AB28)</f>
        <v>4.7280920772691335</v>
      </c>
      <c r="AC28" s="7">
        <f>MAX('[1]MSM - NS'!AC28,'[1]FSM - Adj'!AC28,'[1]MNS - SLC'!AC28)</f>
        <v>5.1143361677464618</v>
      </c>
      <c r="AD28" s="7">
        <f>MAX('[1]MSM - NS'!AD28,'[1]FSM - Adj'!AD28,'[1]MNS - SLC'!AD28)</f>
        <v>5.5450979687997775</v>
      </c>
      <c r="AE28" s="7">
        <f>MAX('[1]MSM - NS'!AE28,'[1]FSM - Adj'!AE28,'[1]MNS - SLC'!AE28)</f>
        <v>6.0269945416208284</v>
      </c>
      <c r="AF28" s="7">
        <f>MAX('[1]MSM - NS'!AF28,'[1]FSM - Adj'!AF28,'[1]MNS - SLC'!AF28)</f>
        <v>6.5677862469619939</v>
      </c>
      <c r="AG28" s="7">
        <f>MAX('[1]MSM - NS'!AG28,'[1]FSM - Adj'!AG28,'[1]MNS - SLC'!AG28)</f>
        <v>7.1777355646124565</v>
      </c>
      <c r="AH28" s="7">
        <f>MAX('[1]MSM - NS'!AH28,'[1]FSM - Adj'!AH28,'[1]MNS - SLC'!AH28)</f>
        <v>7.8754703587456287</v>
      </c>
      <c r="AI28" s="7">
        <f>MAX('[1]MSM - NS'!AI28,'[1]FSM - Adj'!AI28,'[1]MNS - SLC'!AI28)</f>
        <v>8.6662932960146613</v>
      </c>
      <c r="AJ28" s="7">
        <f>MAX('[1]MSM - NS'!AJ28,'[1]FSM - Adj'!AJ28,'[1]MNS - SLC'!AJ28)</f>
        <v>9.5656752842063177</v>
      </c>
      <c r="AL28" s="5"/>
      <c r="AM28" s="7"/>
      <c r="AN28" s="7"/>
      <c r="AO28" s="7"/>
      <c r="AP28" s="7"/>
      <c r="AQ28" s="7"/>
      <c r="AR28" s="7"/>
      <c r="AS28" s="7"/>
      <c r="AT28" s="7"/>
      <c r="AU28" s="7"/>
      <c r="AV28" s="7"/>
      <c r="AW28" s="7"/>
      <c r="AX28" s="7"/>
      <c r="AY28" s="7"/>
      <c r="AZ28" s="7"/>
      <c r="BA28" s="7"/>
      <c r="BB28" s="7"/>
      <c r="BC28" s="7"/>
      <c r="BD28" s="7"/>
      <c r="BE28" s="7"/>
      <c r="BF28" s="7"/>
      <c r="BG28" s="7"/>
      <c r="BH28" s="7"/>
      <c r="BI28" s="7"/>
      <c r="BJ28" s="7"/>
      <c r="BK28" s="8"/>
      <c r="BL28" s="7"/>
      <c r="BM28" s="7"/>
      <c r="BN28" s="7"/>
      <c r="BO28" s="7"/>
      <c r="BP28" s="7"/>
      <c r="BQ28" s="7"/>
      <c r="BR28" s="7"/>
      <c r="BS28" s="7"/>
      <c r="BT28" s="7"/>
      <c r="BU28" s="7"/>
    </row>
    <row r="29" spans="1:73">
      <c r="A29" s="5">
        <v>25</v>
      </c>
      <c r="B29" s="7">
        <v>0.46991457797316977</v>
      </c>
      <c r="C29" s="7">
        <v>0.51108163208018276</v>
      </c>
      <c r="D29" s="7">
        <v>0.53713043969466401</v>
      </c>
      <c r="E29" s="7">
        <v>0.5708398268385686</v>
      </c>
      <c r="F29" s="7">
        <v>0.59811771166374172</v>
      </c>
      <c r="G29" s="7">
        <v>0.63187256692304772</v>
      </c>
      <c r="H29" s="7">
        <v>0.68313147910524774</v>
      </c>
      <c r="I29" s="7">
        <v>0.75207185767327045</v>
      </c>
      <c r="J29" s="7">
        <v>0.83452438565382492</v>
      </c>
      <c r="K29" s="7">
        <v>0.92458027644669516</v>
      </c>
      <c r="L29" s="7">
        <v>1.0179289872777268</v>
      </c>
      <c r="M29" s="7">
        <v>1.1349716698923493</v>
      </c>
      <c r="N29" s="7">
        <v>1.2461848165033933</v>
      </c>
      <c r="O29" s="7">
        <v>1.5383694513012032</v>
      </c>
      <c r="P29" s="7">
        <v>1.7756229540117801</v>
      </c>
      <c r="Q29" s="7">
        <v>2.0289986680211345</v>
      </c>
      <c r="R29" s="7">
        <v>2.3014490496935949</v>
      </c>
      <c r="S29" s="7">
        <v>2.5858961491036081</v>
      </c>
      <c r="T29" s="7">
        <v>2.8569706909585859</v>
      </c>
      <c r="U29" s="7">
        <v>3.0868521913719005</v>
      </c>
      <c r="V29" s="7">
        <v>3.2598188485539441</v>
      </c>
      <c r="W29" s="7">
        <v>3.5086259126935482</v>
      </c>
      <c r="X29" s="7">
        <v>3.7756934830931388</v>
      </c>
      <c r="Y29" s="7">
        <v>4.0647500033393742</v>
      </c>
      <c r="Z29" s="8">
        <v>4.3803597313205014</v>
      </c>
      <c r="AA29" s="7">
        <f>MAX('[1]MSM - NS'!AA29,'[1]FSM - Adj'!AA29,'[1]MNS - SLC'!AA29)</f>
        <v>4.7280920772691335</v>
      </c>
      <c r="AB29" s="7">
        <f>MAX('[1]MSM - NS'!AB29,'[1]FSM - Adj'!AB29,'[1]MNS - SLC'!AB29)</f>
        <v>5.1143361677464618</v>
      </c>
      <c r="AC29" s="7">
        <f>MAX('[1]MSM - NS'!AC29,'[1]FSM - Adj'!AC29,'[1]MNS - SLC'!AC29)</f>
        <v>5.5450979687997775</v>
      </c>
      <c r="AD29" s="7">
        <f>MAX('[1]MSM - NS'!AD29,'[1]FSM - Adj'!AD29,'[1]MNS - SLC'!AD29)</f>
        <v>6.0269945416208284</v>
      </c>
      <c r="AE29" s="7">
        <f>MAX('[1]MSM - NS'!AE29,'[1]FSM - Adj'!AE29,'[1]MNS - SLC'!AE29)</f>
        <v>6.5677862469619939</v>
      </c>
      <c r="AF29" s="7">
        <f>MAX('[1]MSM - NS'!AF29,'[1]FSM - Adj'!AF29,'[1]MNS - SLC'!AF29)</f>
        <v>7.1777355646124565</v>
      </c>
      <c r="AG29" s="7">
        <f>MAX('[1]MSM - NS'!AG29,'[1]FSM - Adj'!AG29,'[1]MNS - SLC'!AG29)</f>
        <v>7.8754703587456287</v>
      </c>
      <c r="AH29" s="7">
        <f>MAX('[1]MSM - NS'!AH29,'[1]FSM - Adj'!AH29,'[1]MNS - SLC'!AH29)</f>
        <v>8.6662932960146613</v>
      </c>
      <c r="AI29" s="7">
        <f>MAX('[1]MSM - NS'!AI29,'[1]FSM - Adj'!AI29,'[1]MNS - SLC'!AI29)</f>
        <v>9.5656752842063177</v>
      </c>
      <c r="AJ29" s="7">
        <f>MAX('[1]MSM - NS'!AJ29,'[1]FSM - Adj'!AJ29,'[1]MNS - SLC'!AJ29)</f>
        <v>10.592068731401657</v>
      </c>
      <c r="AL29" s="5"/>
      <c r="AM29" s="7"/>
      <c r="AN29" s="7"/>
      <c r="AO29" s="7"/>
      <c r="AP29" s="7"/>
      <c r="AQ29" s="7"/>
      <c r="AR29" s="7"/>
      <c r="AS29" s="7"/>
      <c r="AT29" s="7"/>
      <c r="AU29" s="7"/>
      <c r="AV29" s="7"/>
      <c r="AW29" s="7"/>
      <c r="AX29" s="7"/>
      <c r="AY29" s="7"/>
      <c r="AZ29" s="7"/>
      <c r="BA29" s="7"/>
      <c r="BB29" s="7"/>
      <c r="BC29" s="7"/>
      <c r="BD29" s="7"/>
      <c r="BE29" s="7"/>
      <c r="BF29" s="7"/>
      <c r="BG29" s="7"/>
      <c r="BH29" s="7"/>
      <c r="BI29" s="7"/>
      <c r="BJ29" s="7"/>
      <c r="BK29" s="8"/>
      <c r="BL29" s="7"/>
      <c r="BM29" s="7"/>
      <c r="BN29" s="7"/>
      <c r="BO29" s="7"/>
      <c r="BP29" s="7"/>
      <c r="BQ29" s="7"/>
      <c r="BR29" s="7"/>
      <c r="BS29" s="7"/>
      <c r="BT29" s="7"/>
      <c r="BU29" s="7"/>
    </row>
    <row r="30" spans="1:73">
      <c r="A30" s="5">
        <v>26</v>
      </c>
      <c r="B30" s="7">
        <v>0.43364260987296915</v>
      </c>
      <c r="C30" s="7">
        <v>0.48838602570633305</v>
      </c>
      <c r="D30" s="7">
        <v>0.51702577541998662</v>
      </c>
      <c r="E30" s="7">
        <v>0.55013384674787424</v>
      </c>
      <c r="F30" s="7">
        <v>0.5878714763665448</v>
      </c>
      <c r="G30" s="7">
        <v>0.64126364231202082</v>
      </c>
      <c r="H30" s="7">
        <v>0.71106438025230045</v>
      </c>
      <c r="I30" s="7">
        <v>0.79367690578769989</v>
      </c>
      <c r="J30" s="7">
        <v>0.88363721081318447</v>
      </c>
      <c r="K30" s="7">
        <v>0.97685737234095493</v>
      </c>
      <c r="L30" s="7">
        <v>1.0929798724603128</v>
      </c>
      <c r="M30" s="7">
        <v>1.2037149920819525</v>
      </c>
      <c r="N30" s="7">
        <v>1.4467410378351</v>
      </c>
      <c r="O30" s="7">
        <v>1.7088020719857329</v>
      </c>
      <c r="P30" s="7">
        <v>1.9785528296180741</v>
      </c>
      <c r="Q30" s="7">
        <v>2.2549046963196799</v>
      </c>
      <c r="R30" s="7">
        <v>2.5356105218375213</v>
      </c>
      <c r="S30" s="7">
        <v>2.8101750434593109</v>
      </c>
      <c r="T30" s="7">
        <v>3.0550812472629527</v>
      </c>
      <c r="U30" s="7">
        <v>3.2531428947184162</v>
      </c>
      <c r="V30" s="7">
        <v>3.5086259126935482</v>
      </c>
      <c r="W30" s="7">
        <v>3.7756934830931388</v>
      </c>
      <c r="X30" s="7">
        <v>4.0647500033393742</v>
      </c>
      <c r="Y30" s="7">
        <v>4.3803597313205014</v>
      </c>
      <c r="Z30" s="8">
        <v>4.7280920772691326</v>
      </c>
      <c r="AA30" s="7">
        <f>MAX('[1]MSM - NS'!AA30,'[1]FSM - Adj'!AA30,'[1]MNS - SLC'!AA30)</f>
        <v>5.1143361677464618</v>
      </c>
      <c r="AB30" s="7">
        <f>MAX('[1]MSM - NS'!AB30,'[1]FSM - Adj'!AB30,'[1]MNS - SLC'!AB30)</f>
        <v>5.5450979687997775</v>
      </c>
      <c r="AC30" s="7">
        <f>MAX('[1]MSM - NS'!AC30,'[1]FSM - Adj'!AC30,'[1]MNS - SLC'!AC30)</f>
        <v>6.0269945416208284</v>
      </c>
      <c r="AD30" s="7">
        <f>MAX('[1]MSM - NS'!AD30,'[1]FSM - Adj'!AD30,'[1]MNS - SLC'!AD30)</f>
        <v>6.5677862469619939</v>
      </c>
      <c r="AE30" s="7">
        <f>MAX('[1]MSM - NS'!AE30,'[1]FSM - Adj'!AE30,'[1]MNS - SLC'!AE30)</f>
        <v>7.1777355646124565</v>
      </c>
      <c r="AF30" s="7">
        <f>MAX('[1]MSM - NS'!AF30,'[1]FSM - Adj'!AF30,'[1]MNS - SLC'!AF30)</f>
        <v>7.8754703587456287</v>
      </c>
      <c r="AG30" s="7">
        <f>MAX('[1]MSM - NS'!AG30,'[1]FSM - Adj'!AG30,'[1]MNS - SLC'!AG30)</f>
        <v>8.6662932960146613</v>
      </c>
      <c r="AH30" s="7">
        <f>MAX('[1]MSM - NS'!AH30,'[1]FSM - Adj'!AH30,'[1]MNS - SLC'!AH30)</f>
        <v>9.5656752842063177</v>
      </c>
      <c r="AI30" s="7">
        <f>MAX('[1]MSM - NS'!AI30,'[1]FSM - Adj'!AI30,'[1]MNS - SLC'!AI30)</f>
        <v>10.592068731401657</v>
      </c>
      <c r="AJ30" s="7">
        <f>MAX('[1]MSM - NS'!AJ30,'[1]FSM - Adj'!AJ30,'[1]MNS - SLC'!AJ30)</f>
        <v>11.767559034599094</v>
      </c>
      <c r="AL30" s="5"/>
      <c r="AM30" s="7"/>
      <c r="AN30" s="7"/>
      <c r="AO30" s="7"/>
      <c r="AP30" s="7"/>
      <c r="AQ30" s="7"/>
      <c r="AR30" s="7"/>
      <c r="AS30" s="7"/>
      <c r="AT30" s="7"/>
      <c r="AU30" s="7"/>
      <c r="AV30" s="7"/>
      <c r="AW30" s="7"/>
      <c r="AX30" s="7"/>
      <c r="AY30" s="7"/>
      <c r="AZ30" s="7"/>
      <c r="BA30" s="7"/>
      <c r="BB30" s="7"/>
      <c r="BC30" s="7"/>
      <c r="BD30" s="7"/>
      <c r="BE30" s="7"/>
      <c r="BF30" s="7"/>
      <c r="BG30" s="7"/>
      <c r="BH30" s="7"/>
      <c r="BI30" s="7"/>
      <c r="BJ30" s="7"/>
      <c r="BK30" s="8"/>
      <c r="BL30" s="7"/>
      <c r="BM30" s="7"/>
      <c r="BN30" s="7"/>
      <c r="BO30" s="7"/>
      <c r="BP30" s="7"/>
      <c r="BQ30" s="7"/>
      <c r="BR30" s="7"/>
      <c r="BS30" s="7"/>
      <c r="BT30" s="7"/>
      <c r="BU30" s="7"/>
    </row>
    <row r="31" spans="1:73">
      <c r="A31" s="5">
        <v>27</v>
      </c>
      <c r="B31" s="7">
        <v>0.39892802375142117</v>
      </c>
      <c r="C31" s="7">
        <v>0.46475935855348266</v>
      </c>
      <c r="D31" s="7">
        <v>0.50214998183200676</v>
      </c>
      <c r="E31" s="7">
        <v>0.54387038581004199</v>
      </c>
      <c r="F31" s="7">
        <v>0.59939580551879401</v>
      </c>
      <c r="G31" s="7">
        <v>0.67005690283133057</v>
      </c>
      <c r="H31" s="7">
        <v>0.75282942592157487</v>
      </c>
      <c r="I31" s="7">
        <v>0.84269414517967378</v>
      </c>
      <c r="J31" s="7">
        <v>0.93578575740418302</v>
      </c>
      <c r="K31" s="7">
        <v>1.0509880750282763</v>
      </c>
      <c r="L31" s="7">
        <v>1.1612451676605118</v>
      </c>
      <c r="M31" s="7">
        <v>1.3239803216248642</v>
      </c>
      <c r="N31" s="7">
        <v>1.6082824401779034</v>
      </c>
      <c r="O31" s="7">
        <v>1.9020182737403126</v>
      </c>
      <c r="P31" s="7">
        <v>2.1923146564259532</v>
      </c>
      <c r="Q31" s="7">
        <v>2.4756725624310301</v>
      </c>
      <c r="R31" s="7">
        <v>2.7488001964192397</v>
      </c>
      <c r="S31" s="7">
        <v>3.0015037647983398</v>
      </c>
      <c r="T31" s="7">
        <v>3.2183368772099752</v>
      </c>
      <c r="U31" s="7">
        <v>3.5009671362679047</v>
      </c>
      <c r="V31" s="7">
        <v>3.7756934830931388</v>
      </c>
      <c r="W31" s="7">
        <v>4.0647500033393742</v>
      </c>
      <c r="X31" s="7">
        <v>4.3803597313205014</v>
      </c>
      <c r="Y31" s="7">
        <v>4.7280920772691326</v>
      </c>
      <c r="Z31" s="8">
        <v>5.1143361677464618</v>
      </c>
      <c r="AA31" s="7">
        <f>MAX('[1]MSM - NS'!AA31,'[1]FSM - Adj'!AA31,'[1]MNS - SLC'!AA31)</f>
        <v>5.5450979687997775</v>
      </c>
      <c r="AB31" s="7">
        <f>MAX('[1]MSM - NS'!AB31,'[1]FSM - Adj'!AB31,'[1]MNS - SLC'!AB31)</f>
        <v>6.0269945416208284</v>
      </c>
      <c r="AC31" s="7">
        <f>MAX('[1]MSM - NS'!AC31,'[1]FSM - Adj'!AC31,'[1]MNS - SLC'!AC31)</f>
        <v>6.5677862469619939</v>
      </c>
      <c r="AD31" s="7">
        <f>MAX('[1]MSM - NS'!AD31,'[1]FSM - Adj'!AD31,'[1]MNS - SLC'!AD31)</f>
        <v>7.1777355646124565</v>
      </c>
      <c r="AE31" s="7">
        <f>MAX('[1]MSM - NS'!AE31,'[1]FSM - Adj'!AE31,'[1]MNS - SLC'!AE31)</f>
        <v>7.8754703587456287</v>
      </c>
      <c r="AF31" s="7">
        <f>MAX('[1]MSM - NS'!AF31,'[1]FSM - Adj'!AF31,'[1]MNS - SLC'!AF31)</f>
        <v>8.6662932960146613</v>
      </c>
      <c r="AG31" s="7">
        <f>MAX('[1]MSM - NS'!AG31,'[1]FSM - Adj'!AG31,'[1]MNS - SLC'!AG31)</f>
        <v>9.5656752842063177</v>
      </c>
      <c r="AH31" s="7">
        <f>MAX('[1]MSM - NS'!AH31,'[1]FSM - Adj'!AH31,'[1]MNS - SLC'!AH31)</f>
        <v>10.592068731401657</v>
      </c>
      <c r="AI31" s="7">
        <f>MAX('[1]MSM - NS'!AI31,'[1]FSM - Adj'!AI31,'[1]MNS - SLC'!AI31)</f>
        <v>11.767559034599094</v>
      </c>
      <c r="AJ31" s="7">
        <f>MAX('[1]MSM - NS'!AJ31,'[1]FSM - Adj'!AJ31,'[1]MNS - SLC'!AJ31)</f>
        <v>13.113540080412704</v>
      </c>
      <c r="AL31" s="5"/>
      <c r="AM31" s="7"/>
      <c r="AN31" s="7"/>
      <c r="AO31" s="7"/>
      <c r="AP31" s="7"/>
      <c r="AQ31" s="7"/>
      <c r="AR31" s="7"/>
      <c r="AS31" s="7"/>
      <c r="AT31" s="7"/>
      <c r="AU31" s="7"/>
      <c r="AV31" s="7"/>
      <c r="AW31" s="7"/>
      <c r="AX31" s="7"/>
      <c r="AY31" s="7"/>
      <c r="AZ31" s="7"/>
      <c r="BA31" s="7"/>
      <c r="BB31" s="7"/>
      <c r="BC31" s="7"/>
      <c r="BD31" s="7"/>
      <c r="BE31" s="7"/>
      <c r="BF31" s="7"/>
      <c r="BG31" s="7"/>
      <c r="BH31" s="7"/>
      <c r="BI31" s="7"/>
      <c r="BJ31" s="7"/>
      <c r="BK31" s="8"/>
      <c r="BL31" s="7"/>
      <c r="BM31" s="7"/>
      <c r="BN31" s="7"/>
      <c r="BO31" s="7"/>
      <c r="BP31" s="7"/>
      <c r="BQ31" s="7"/>
      <c r="BR31" s="7"/>
      <c r="BS31" s="7"/>
      <c r="BT31" s="7"/>
      <c r="BU31" s="7"/>
    </row>
    <row r="32" spans="1:73">
      <c r="A32" s="5">
        <v>28</v>
      </c>
      <c r="B32" s="7">
        <v>0.3658570603214974</v>
      </c>
      <c r="C32" s="7">
        <v>0.44550659958256567</v>
      </c>
      <c r="D32" s="7">
        <v>0.49986929525353907</v>
      </c>
      <c r="E32" s="7">
        <v>0.55752796872556709</v>
      </c>
      <c r="F32" s="7">
        <v>0.62904942541036057</v>
      </c>
      <c r="G32" s="7">
        <v>0.71198194605544995</v>
      </c>
      <c r="H32" s="7">
        <v>0.80175107954616309</v>
      </c>
      <c r="I32" s="7">
        <v>0.89471414246741099</v>
      </c>
      <c r="J32" s="7">
        <v>1.00899627759624</v>
      </c>
      <c r="K32" s="7">
        <v>1.1187753432390712</v>
      </c>
      <c r="L32" s="7">
        <v>1.2753167397924934</v>
      </c>
      <c r="M32" s="7">
        <v>1.4749927161876089</v>
      </c>
      <c r="N32" s="7">
        <v>1.7912930857800047</v>
      </c>
      <c r="O32" s="7">
        <v>2.1037951876019911</v>
      </c>
      <c r="P32" s="7">
        <v>2.3988344313581575</v>
      </c>
      <c r="Q32" s="7">
        <v>2.6747026344797002</v>
      </c>
      <c r="R32" s="7">
        <v>2.9297033314001744</v>
      </c>
      <c r="S32" s="7">
        <v>3.1586540861389074</v>
      </c>
      <c r="T32" s="7">
        <v>3.4615849839830917</v>
      </c>
      <c r="U32" s="7">
        <v>3.7660646373714561</v>
      </c>
      <c r="V32" s="7">
        <v>4.0647500033393742</v>
      </c>
      <c r="W32" s="7">
        <v>4.3803597313205014</v>
      </c>
      <c r="X32" s="7">
        <v>4.7280920772691326</v>
      </c>
      <c r="Y32" s="7">
        <v>5.1143361677464618</v>
      </c>
      <c r="Z32" s="8">
        <v>5.5450979687997783</v>
      </c>
      <c r="AA32" s="7">
        <f>MAX('[1]MSM - NS'!AA32,'[1]FSM - Adj'!AA32,'[1]MNS - SLC'!AA32)</f>
        <v>6.0269945416208284</v>
      </c>
      <c r="AB32" s="7">
        <f>MAX('[1]MSM - NS'!AB32,'[1]FSM - Adj'!AB32,'[1]MNS - SLC'!AB32)</f>
        <v>6.5677862469619939</v>
      </c>
      <c r="AC32" s="7">
        <f>MAX('[1]MSM - NS'!AC32,'[1]FSM - Adj'!AC32,'[1]MNS - SLC'!AC32)</f>
        <v>7.1777355646124565</v>
      </c>
      <c r="AD32" s="7">
        <f>MAX('[1]MSM - NS'!AD32,'[1]FSM - Adj'!AD32,'[1]MNS - SLC'!AD32)</f>
        <v>7.8754703587456287</v>
      </c>
      <c r="AE32" s="7">
        <f>MAX('[1]MSM - NS'!AE32,'[1]FSM - Adj'!AE32,'[1]MNS - SLC'!AE32)</f>
        <v>8.6662932960146613</v>
      </c>
      <c r="AF32" s="7">
        <f>MAX('[1]MSM - NS'!AF32,'[1]FSM - Adj'!AF32,'[1]MNS - SLC'!AF32)</f>
        <v>9.5656752842063177</v>
      </c>
      <c r="AG32" s="7">
        <f>MAX('[1]MSM - NS'!AG32,'[1]FSM - Adj'!AG32,'[1]MNS - SLC'!AG32)</f>
        <v>10.592068731401657</v>
      </c>
      <c r="AH32" s="7">
        <f>MAX('[1]MSM - NS'!AH32,'[1]FSM - Adj'!AH32,'[1]MNS - SLC'!AH32)</f>
        <v>11.767559034599094</v>
      </c>
      <c r="AI32" s="7">
        <f>MAX('[1]MSM - NS'!AI32,'[1]FSM - Adj'!AI32,'[1]MNS - SLC'!AI32)</f>
        <v>13.113540080412704</v>
      </c>
      <c r="AJ32" s="7">
        <f>MAX('[1]MSM - NS'!AJ32,'[1]FSM - Adj'!AJ32,'[1]MNS - SLC'!AJ32)</f>
        <v>14.631504102352983</v>
      </c>
      <c r="AL32" s="5"/>
      <c r="AM32" s="7"/>
      <c r="AN32" s="7"/>
      <c r="AO32" s="7"/>
      <c r="AP32" s="7"/>
      <c r="AQ32" s="7"/>
      <c r="AR32" s="7"/>
      <c r="AS32" s="7"/>
      <c r="AT32" s="7"/>
      <c r="AU32" s="7"/>
      <c r="AV32" s="7"/>
      <c r="AW32" s="7"/>
      <c r="AX32" s="7"/>
      <c r="AY32" s="7"/>
      <c r="AZ32" s="7"/>
      <c r="BA32" s="7"/>
      <c r="BB32" s="7"/>
      <c r="BC32" s="7"/>
      <c r="BD32" s="7"/>
      <c r="BE32" s="7"/>
      <c r="BF32" s="7"/>
      <c r="BG32" s="7"/>
      <c r="BH32" s="7"/>
      <c r="BI32" s="7"/>
      <c r="BJ32" s="7"/>
      <c r="BK32" s="8"/>
      <c r="BL32" s="7"/>
      <c r="BM32" s="7"/>
      <c r="BN32" s="7"/>
      <c r="BO32" s="7"/>
      <c r="BP32" s="7"/>
      <c r="BQ32" s="7"/>
      <c r="BR32" s="7"/>
      <c r="BS32" s="7"/>
      <c r="BT32" s="7"/>
      <c r="BU32" s="7"/>
    </row>
    <row r="33" spans="1:73">
      <c r="A33" s="5">
        <v>29</v>
      </c>
      <c r="B33" s="7">
        <v>0.35225792384701465</v>
      </c>
      <c r="C33" s="7">
        <v>0.45394548768914283</v>
      </c>
      <c r="D33" s="7">
        <v>0.5362865372096336</v>
      </c>
      <c r="E33" s="7">
        <v>0.61156362590896673</v>
      </c>
      <c r="F33" s="7">
        <v>0.69797984483689801</v>
      </c>
      <c r="G33" s="7">
        <v>0.78363225433003159</v>
      </c>
      <c r="H33" s="7">
        <v>0.87071537808125177</v>
      </c>
      <c r="I33" s="7">
        <v>0.96700448016420371</v>
      </c>
      <c r="J33" s="7">
        <v>1.0763055188176305</v>
      </c>
      <c r="K33" s="7">
        <v>1.2266531579601225</v>
      </c>
      <c r="L33" s="7">
        <v>1.4180321502514368</v>
      </c>
      <c r="M33" s="7">
        <v>1.6472137302203325</v>
      </c>
      <c r="N33" s="7">
        <v>1.9820194195570313</v>
      </c>
      <c r="O33" s="7">
        <v>2.2970698279003883</v>
      </c>
      <c r="P33" s="7">
        <v>2.5829905985440234</v>
      </c>
      <c r="Q33" s="7">
        <v>2.8421552784530646</v>
      </c>
      <c r="R33" s="7">
        <v>3.0777855381788699</v>
      </c>
      <c r="S33" s="7">
        <v>3.3942582935775047</v>
      </c>
      <c r="T33" s="7">
        <v>3.7212583737960716</v>
      </c>
      <c r="U33" s="7">
        <v>4.0521837086462362</v>
      </c>
      <c r="V33" s="7">
        <v>4.3803597313205014</v>
      </c>
      <c r="W33" s="7">
        <v>4.7280920772691326</v>
      </c>
      <c r="X33" s="7">
        <v>5.1143361677464618</v>
      </c>
      <c r="Y33" s="7">
        <v>5.5450979687997783</v>
      </c>
      <c r="Z33" s="8">
        <v>6.0269945416208275</v>
      </c>
      <c r="AA33" s="7">
        <f>MAX('[1]MSM - NS'!AA33,'[1]FSM - Adj'!AA33,'[1]MNS - SLC'!AA33)</f>
        <v>6.5677862469619939</v>
      </c>
      <c r="AB33" s="7">
        <f>MAX('[1]MSM - NS'!AB33,'[1]FSM - Adj'!AB33,'[1]MNS - SLC'!AB33)</f>
        <v>7.1777355646124565</v>
      </c>
      <c r="AC33" s="7">
        <f>MAX('[1]MSM - NS'!AC33,'[1]FSM - Adj'!AC33,'[1]MNS - SLC'!AC33)</f>
        <v>7.8754703587456287</v>
      </c>
      <c r="AD33" s="7">
        <f>MAX('[1]MSM - NS'!AD33,'[1]FSM - Adj'!AD33,'[1]MNS - SLC'!AD33)</f>
        <v>8.6662932960146613</v>
      </c>
      <c r="AE33" s="7">
        <f>MAX('[1]MSM - NS'!AE33,'[1]FSM - Adj'!AE33,'[1]MNS - SLC'!AE33)</f>
        <v>9.5656752842063177</v>
      </c>
      <c r="AF33" s="7">
        <f>MAX('[1]MSM - NS'!AF33,'[1]FSM - Adj'!AF33,'[1]MNS - SLC'!AF33)</f>
        <v>10.592068731401657</v>
      </c>
      <c r="AG33" s="7">
        <f>MAX('[1]MSM - NS'!AG33,'[1]FSM - Adj'!AG33,'[1]MNS - SLC'!AG33)</f>
        <v>11.767559034599094</v>
      </c>
      <c r="AH33" s="7">
        <f>MAX('[1]MSM - NS'!AH33,'[1]FSM - Adj'!AH33,'[1]MNS - SLC'!AH33)</f>
        <v>13.113540080412704</v>
      </c>
      <c r="AI33" s="7">
        <f>MAX('[1]MSM - NS'!AI33,'[1]FSM - Adj'!AI33,'[1]MNS - SLC'!AI33)</f>
        <v>14.631504102352983</v>
      </c>
      <c r="AJ33" s="7">
        <f>MAX('[1]MSM - NS'!AJ33,'[1]FSM - Adj'!AJ33,'[1]MNS - SLC'!AJ33)</f>
        <v>16.309135868614341</v>
      </c>
      <c r="AL33" s="5"/>
      <c r="AM33" s="7"/>
      <c r="AN33" s="7"/>
      <c r="AO33" s="7"/>
      <c r="AP33" s="7"/>
      <c r="AQ33" s="7"/>
      <c r="AR33" s="7"/>
      <c r="AS33" s="7"/>
      <c r="AT33" s="7"/>
      <c r="AU33" s="7"/>
      <c r="AV33" s="7"/>
      <c r="AW33" s="7"/>
      <c r="AX33" s="7"/>
      <c r="AY33" s="7"/>
      <c r="AZ33" s="7"/>
      <c r="BA33" s="7"/>
      <c r="BB33" s="7"/>
      <c r="BC33" s="7"/>
      <c r="BD33" s="7"/>
      <c r="BE33" s="7"/>
      <c r="BF33" s="7"/>
      <c r="BG33" s="7"/>
      <c r="BH33" s="7"/>
      <c r="BI33" s="7"/>
      <c r="BJ33" s="7"/>
      <c r="BK33" s="8"/>
      <c r="BL33" s="7"/>
      <c r="BM33" s="7"/>
      <c r="BN33" s="7"/>
      <c r="BO33" s="7"/>
      <c r="BP33" s="7"/>
      <c r="BQ33" s="7"/>
      <c r="BR33" s="7"/>
      <c r="BS33" s="7"/>
      <c r="BT33" s="7"/>
      <c r="BU33" s="7"/>
    </row>
    <row r="34" spans="1:73">
      <c r="A34" s="5">
        <v>30</v>
      </c>
      <c r="B34" s="7">
        <v>0.34727305550283399</v>
      </c>
      <c r="C34" s="7">
        <v>0.47697901869369819</v>
      </c>
      <c r="D34" s="7">
        <v>0.5907972282138948</v>
      </c>
      <c r="E34" s="7">
        <v>0.68070994522905603</v>
      </c>
      <c r="F34" s="7">
        <v>0.77745414414147351</v>
      </c>
      <c r="G34" s="7">
        <v>0.86132516734949915</v>
      </c>
      <c r="H34" s="7">
        <v>0.94351293638681033</v>
      </c>
      <c r="I34" s="7">
        <v>1.0338356943961897</v>
      </c>
      <c r="J34" s="7">
        <v>1.1779895761277517</v>
      </c>
      <c r="K34" s="7">
        <v>1.3610715843152648</v>
      </c>
      <c r="L34" s="7">
        <v>1.5813383590769416</v>
      </c>
      <c r="M34" s="7">
        <v>1.828107355797451</v>
      </c>
      <c r="N34" s="7">
        <v>2.16463868340661</v>
      </c>
      <c r="O34" s="7">
        <v>2.4682583989754496</v>
      </c>
      <c r="P34" s="7">
        <v>2.7367022867900053</v>
      </c>
      <c r="Q34" s="7">
        <v>2.9789059631519748</v>
      </c>
      <c r="R34" s="7">
        <v>3.3032742461379052</v>
      </c>
      <c r="S34" s="7">
        <v>3.646074338357459</v>
      </c>
      <c r="T34" s="7">
        <v>4.0012842520984817</v>
      </c>
      <c r="U34" s="7">
        <v>4.3639411296694171</v>
      </c>
      <c r="V34" s="7">
        <v>4.7280920772691326</v>
      </c>
      <c r="W34" s="7">
        <v>5.1143361677464618</v>
      </c>
      <c r="X34" s="7">
        <v>5.5450979687997783</v>
      </c>
      <c r="Y34" s="7">
        <v>6.0269945416208275</v>
      </c>
      <c r="Z34" s="8">
        <v>6.5677862469619939</v>
      </c>
      <c r="AA34" s="7">
        <f>MAX('[1]MSM - NS'!AA34,'[1]FSM - Adj'!AA34,'[1]MNS - SLC'!AA34)</f>
        <v>7.1777355646124565</v>
      </c>
      <c r="AB34" s="7">
        <f>MAX('[1]MSM - NS'!AB34,'[1]FSM - Adj'!AB34,'[1]MNS - SLC'!AB34)</f>
        <v>7.8754703587456287</v>
      </c>
      <c r="AC34" s="7">
        <f>MAX('[1]MSM - NS'!AC34,'[1]FSM - Adj'!AC34,'[1]MNS - SLC'!AC34)</f>
        <v>8.6662932960146613</v>
      </c>
      <c r="AD34" s="7">
        <f>MAX('[1]MSM - NS'!AD34,'[1]FSM - Adj'!AD34,'[1]MNS - SLC'!AD34)</f>
        <v>9.5656752842063177</v>
      </c>
      <c r="AE34" s="7">
        <f>MAX('[1]MSM - NS'!AE34,'[1]FSM - Adj'!AE34,'[1]MNS - SLC'!AE34)</f>
        <v>10.592068731401657</v>
      </c>
      <c r="AF34" s="7">
        <f>MAX('[1]MSM - NS'!AF34,'[1]FSM - Adj'!AF34,'[1]MNS - SLC'!AF34)</f>
        <v>11.767559034599094</v>
      </c>
      <c r="AG34" s="7">
        <f>MAX('[1]MSM - NS'!AG34,'[1]FSM - Adj'!AG34,'[1]MNS - SLC'!AG34)</f>
        <v>13.113540080412704</v>
      </c>
      <c r="AH34" s="7">
        <f>MAX('[1]MSM - NS'!AH34,'[1]FSM - Adj'!AH34,'[1]MNS - SLC'!AH34)</f>
        <v>14.631504102352983</v>
      </c>
      <c r="AI34" s="7">
        <f>MAX('[1]MSM - NS'!AI34,'[1]FSM - Adj'!AI34,'[1]MNS - SLC'!AI34)</f>
        <v>16.309135868614341</v>
      </c>
      <c r="AJ34" s="7">
        <f>MAX('[1]MSM - NS'!AJ34,'[1]FSM - Adj'!AJ34,'[1]MNS - SLC'!AJ34)</f>
        <v>18.121050422323016</v>
      </c>
      <c r="AL34" s="5"/>
      <c r="AM34" s="7"/>
      <c r="AN34" s="7"/>
      <c r="AO34" s="7"/>
      <c r="AP34" s="7"/>
      <c r="AQ34" s="7"/>
      <c r="AR34" s="7"/>
      <c r="AS34" s="7"/>
      <c r="AT34" s="7"/>
      <c r="AU34" s="7"/>
      <c r="AV34" s="7"/>
      <c r="AW34" s="7"/>
      <c r="AX34" s="7"/>
      <c r="AY34" s="7"/>
      <c r="AZ34" s="7"/>
      <c r="BA34" s="7"/>
      <c r="BB34" s="7"/>
      <c r="BC34" s="7"/>
      <c r="BD34" s="7"/>
      <c r="BE34" s="7"/>
      <c r="BF34" s="7"/>
      <c r="BG34" s="7"/>
      <c r="BH34" s="7"/>
      <c r="BI34" s="7"/>
      <c r="BJ34" s="7"/>
      <c r="BK34" s="8"/>
      <c r="BL34" s="7"/>
      <c r="BM34" s="7"/>
      <c r="BN34" s="7"/>
      <c r="BO34" s="7"/>
      <c r="BP34" s="7"/>
      <c r="BQ34" s="7"/>
      <c r="BR34" s="7"/>
      <c r="BS34" s="7"/>
      <c r="BT34" s="7"/>
      <c r="BU34" s="7"/>
    </row>
    <row r="35" spans="1:73">
      <c r="A35" s="5">
        <v>31</v>
      </c>
      <c r="B35" s="7">
        <v>0.35139112484298485</v>
      </c>
      <c r="C35" s="7">
        <v>0.50894350482398387</v>
      </c>
      <c r="D35" s="7">
        <v>0.65427785216735335</v>
      </c>
      <c r="E35" s="7">
        <v>0.76039250856310681</v>
      </c>
      <c r="F35" s="7">
        <v>0.85636422039937554</v>
      </c>
      <c r="G35" s="7">
        <v>0.93600213841813895</v>
      </c>
      <c r="H35" s="7">
        <v>1.0111931873742439</v>
      </c>
      <c r="I35" s="7">
        <v>1.1293259942953808</v>
      </c>
      <c r="J35" s="7">
        <v>1.3041110183790927</v>
      </c>
      <c r="K35" s="7">
        <v>1.5154629879335506</v>
      </c>
      <c r="L35" s="7">
        <v>1.7535284165174783</v>
      </c>
      <c r="M35" s="7">
        <v>2.0032938060567567</v>
      </c>
      <c r="N35" s="7">
        <v>2.326935739436117</v>
      </c>
      <c r="O35" s="7">
        <v>2.6109012839739387</v>
      </c>
      <c r="P35" s="7">
        <v>2.862499855469629</v>
      </c>
      <c r="Q35" s="7">
        <v>3.1927631715942066</v>
      </c>
      <c r="R35" s="7">
        <v>3.5458264451084802</v>
      </c>
      <c r="S35" s="7">
        <v>3.9183175706707747</v>
      </c>
      <c r="T35" s="7">
        <v>4.3065268697716128</v>
      </c>
      <c r="U35" s="7">
        <v>4.7069959017921139</v>
      </c>
      <c r="V35" s="7">
        <v>5.1143361677464618</v>
      </c>
      <c r="W35" s="7">
        <v>5.5450979687997783</v>
      </c>
      <c r="X35" s="7">
        <v>6.0269945416208275</v>
      </c>
      <c r="Y35" s="7">
        <v>6.5677862469619939</v>
      </c>
      <c r="Z35" s="8">
        <v>7.1777355646124557</v>
      </c>
      <c r="AA35" s="7">
        <f>MAX('[1]MSM - NS'!AA35,'[1]FSM - Adj'!AA35,'[1]MNS - SLC'!AA35)</f>
        <v>7.8754703587456287</v>
      </c>
      <c r="AB35" s="7">
        <f>MAX('[1]MSM - NS'!AB35,'[1]FSM - Adj'!AB35,'[1]MNS - SLC'!AB35)</f>
        <v>8.6662932960146613</v>
      </c>
      <c r="AC35" s="7">
        <f>MAX('[1]MSM - NS'!AC35,'[1]FSM - Adj'!AC35,'[1]MNS - SLC'!AC35)</f>
        <v>9.5656752842063177</v>
      </c>
      <c r="AD35" s="7">
        <f>MAX('[1]MSM - NS'!AD35,'[1]FSM - Adj'!AD35,'[1]MNS - SLC'!AD35)</f>
        <v>10.592068731401657</v>
      </c>
      <c r="AE35" s="7">
        <f>MAX('[1]MSM - NS'!AE35,'[1]FSM - Adj'!AE35,'[1]MNS - SLC'!AE35)</f>
        <v>11.767559034599094</v>
      </c>
      <c r="AF35" s="7">
        <f>MAX('[1]MSM - NS'!AF35,'[1]FSM - Adj'!AF35,'[1]MNS - SLC'!AF35)</f>
        <v>13.113540080412704</v>
      </c>
      <c r="AG35" s="7">
        <f>MAX('[1]MSM - NS'!AG35,'[1]FSM - Adj'!AG35,'[1]MNS - SLC'!AG35)</f>
        <v>14.631504102352983</v>
      </c>
      <c r="AH35" s="7">
        <f>MAX('[1]MSM - NS'!AH35,'[1]FSM - Adj'!AH35,'[1]MNS - SLC'!AH35)</f>
        <v>16.309135868614341</v>
      </c>
      <c r="AI35" s="7">
        <f>MAX('[1]MSM - NS'!AI35,'[1]FSM - Adj'!AI35,'[1]MNS - SLC'!AI35)</f>
        <v>18.121050422323016</v>
      </c>
      <c r="AJ35" s="7">
        <f>MAX('[1]MSM - NS'!AJ35,'[1]FSM - Adj'!AJ35,'[1]MNS - SLC'!AJ35)</f>
        <v>20.149223669171953</v>
      </c>
      <c r="AL35" s="5"/>
      <c r="AM35" s="7"/>
      <c r="AN35" s="7"/>
      <c r="AO35" s="7"/>
      <c r="AP35" s="7"/>
      <c r="AQ35" s="7"/>
      <c r="AR35" s="7"/>
      <c r="AS35" s="7"/>
      <c r="AT35" s="7"/>
      <c r="AU35" s="7"/>
      <c r="AV35" s="7"/>
      <c r="AW35" s="7"/>
      <c r="AX35" s="7"/>
      <c r="AY35" s="7"/>
      <c r="AZ35" s="7"/>
      <c r="BA35" s="7"/>
      <c r="BB35" s="7"/>
      <c r="BC35" s="7"/>
      <c r="BD35" s="7"/>
      <c r="BE35" s="7"/>
      <c r="BF35" s="7"/>
      <c r="BG35" s="7"/>
      <c r="BH35" s="7"/>
      <c r="BI35" s="7"/>
      <c r="BJ35" s="7"/>
      <c r="BK35" s="8"/>
      <c r="BL35" s="7"/>
      <c r="BM35" s="7"/>
      <c r="BN35" s="7"/>
      <c r="BO35" s="7"/>
      <c r="BP35" s="7"/>
      <c r="BQ35" s="7"/>
      <c r="BR35" s="7"/>
      <c r="BS35" s="7"/>
      <c r="BT35" s="7"/>
      <c r="BU35" s="7"/>
    </row>
    <row r="36" spans="1:73">
      <c r="A36" s="5">
        <v>32</v>
      </c>
      <c r="B36" s="7">
        <v>0.35651344970912757</v>
      </c>
      <c r="C36" s="7">
        <v>0.5363559850284082</v>
      </c>
      <c r="D36" s="7">
        <v>0.70815648688345323</v>
      </c>
      <c r="E36" s="7">
        <v>0.82538328147396489</v>
      </c>
      <c r="F36" s="7">
        <v>0.93354228753358559</v>
      </c>
      <c r="G36" s="7">
        <v>1.0058298082865065</v>
      </c>
      <c r="H36" s="7">
        <v>1.1022756607122701</v>
      </c>
      <c r="I36" s="7">
        <v>1.2471504524429207</v>
      </c>
      <c r="J36" s="7">
        <v>1.4495876167901598</v>
      </c>
      <c r="K36" s="7">
        <v>1.6789494772375055</v>
      </c>
      <c r="L36" s="7">
        <v>1.9209688843251302</v>
      </c>
      <c r="M36" s="7">
        <v>2.1616249190833923</v>
      </c>
      <c r="N36" s="7">
        <v>2.4635650705749113</v>
      </c>
      <c r="O36" s="7">
        <v>2.7288860188856159</v>
      </c>
      <c r="P36" s="7">
        <v>3.0653902796501611</v>
      </c>
      <c r="Q36" s="7">
        <v>3.4257666170158667</v>
      </c>
      <c r="R36" s="7">
        <v>3.8099981271827281</v>
      </c>
      <c r="S36" s="7">
        <v>4.2162164269032854</v>
      </c>
      <c r="T36" s="7">
        <v>4.6429768407583456</v>
      </c>
      <c r="U36" s="7">
        <v>5.0877954018284148</v>
      </c>
      <c r="V36" s="7">
        <v>5.5450979687997783</v>
      </c>
      <c r="W36" s="7">
        <v>6.0269945416208275</v>
      </c>
      <c r="X36" s="7">
        <v>6.5677862469619939</v>
      </c>
      <c r="Y36" s="7">
        <v>7.1777355646124557</v>
      </c>
      <c r="Z36" s="8">
        <v>7.8754703587456278</v>
      </c>
      <c r="AA36" s="7">
        <f>MAX('[1]MSM - NS'!AA36,'[1]FSM - Adj'!AA36,'[1]MNS - SLC'!AA36)</f>
        <v>8.6662932960146613</v>
      </c>
      <c r="AB36" s="7">
        <f>MAX('[1]MSM - NS'!AB36,'[1]FSM - Adj'!AB36,'[1]MNS - SLC'!AB36)</f>
        <v>9.5656752842063177</v>
      </c>
      <c r="AC36" s="7">
        <f>MAX('[1]MSM - NS'!AC36,'[1]FSM - Adj'!AC36,'[1]MNS - SLC'!AC36)</f>
        <v>10.592068731401657</v>
      </c>
      <c r="AD36" s="7">
        <f>MAX('[1]MSM - NS'!AD36,'[1]FSM - Adj'!AD36,'[1]MNS - SLC'!AD36)</f>
        <v>11.767559034599094</v>
      </c>
      <c r="AE36" s="7">
        <f>MAX('[1]MSM - NS'!AE36,'[1]FSM - Adj'!AE36,'[1]MNS - SLC'!AE36)</f>
        <v>13.113540080412704</v>
      </c>
      <c r="AF36" s="7">
        <f>MAX('[1]MSM - NS'!AF36,'[1]FSM - Adj'!AF36,'[1]MNS - SLC'!AF36)</f>
        <v>14.631504102352983</v>
      </c>
      <c r="AG36" s="7">
        <f>MAX('[1]MSM - NS'!AG36,'[1]FSM - Adj'!AG36,'[1]MNS - SLC'!AG36)</f>
        <v>16.309135868614341</v>
      </c>
      <c r="AH36" s="7">
        <f>MAX('[1]MSM - NS'!AH36,'[1]FSM - Adj'!AH36,'[1]MNS - SLC'!AH36)</f>
        <v>18.121050422323016</v>
      </c>
      <c r="AI36" s="7">
        <f>MAX('[1]MSM - NS'!AI36,'[1]FSM - Adj'!AI36,'[1]MNS - SLC'!AI36)</f>
        <v>20.149223669171953</v>
      </c>
      <c r="AJ36" s="7">
        <f>MAX('[1]MSM - NS'!AJ36,'[1]FSM - Adj'!AJ36,'[1]MNS - SLC'!AJ36)</f>
        <v>22.310078111867497</v>
      </c>
      <c r="AL36" s="5"/>
      <c r="AM36" s="7"/>
      <c r="AN36" s="7"/>
      <c r="AO36" s="7"/>
      <c r="AP36" s="7"/>
      <c r="AQ36" s="7"/>
      <c r="AR36" s="7"/>
      <c r="AS36" s="7"/>
      <c r="AT36" s="7"/>
      <c r="AU36" s="7"/>
      <c r="AV36" s="7"/>
      <c r="AW36" s="7"/>
      <c r="AX36" s="7"/>
      <c r="AY36" s="7"/>
      <c r="AZ36" s="7"/>
      <c r="BA36" s="7"/>
      <c r="BB36" s="7"/>
      <c r="BC36" s="7"/>
      <c r="BD36" s="7"/>
      <c r="BE36" s="7"/>
      <c r="BF36" s="7"/>
      <c r="BG36" s="7"/>
      <c r="BH36" s="7"/>
      <c r="BI36" s="7"/>
      <c r="BJ36" s="7"/>
      <c r="BK36" s="8"/>
      <c r="BL36" s="7"/>
      <c r="BM36" s="7"/>
      <c r="BN36" s="7"/>
      <c r="BO36" s="7"/>
      <c r="BP36" s="7"/>
      <c r="BQ36" s="7"/>
      <c r="BR36" s="7"/>
      <c r="BS36" s="7"/>
      <c r="BT36" s="7"/>
      <c r="BU36" s="7"/>
    </row>
    <row r="37" spans="1:73">
      <c r="A37" s="5">
        <v>33</v>
      </c>
      <c r="B37" s="7">
        <v>0.36879212030936798</v>
      </c>
      <c r="C37" s="7">
        <v>0.56837559015317329</v>
      </c>
      <c r="D37" s="7">
        <v>0.75829167456190616</v>
      </c>
      <c r="E37" s="7">
        <v>0.88693139238402441</v>
      </c>
      <c r="F37" s="7">
        <v>0.99706884324505374</v>
      </c>
      <c r="G37" s="7">
        <v>1.0939187604684786</v>
      </c>
      <c r="H37" s="7">
        <v>1.2020917853718174</v>
      </c>
      <c r="I37" s="7">
        <v>1.3837122456467688</v>
      </c>
      <c r="J37" s="7">
        <v>1.6043705379575328</v>
      </c>
      <c r="K37" s="7">
        <v>1.8386439625935038</v>
      </c>
      <c r="L37" s="7">
        <v>2.0730333523367466</v>
      </c>
      <c r="M37" s="7">
        <v>2.2981813300753764</v>
      </c>
      <c r="N37" s="7">
        <v>2.5790369547747711</v>
      </c>
      <c r="O37" s="7">
        <v>2.9236276306545013</v>
      </c>
      <c r="P37" s="7">
        <v>3.290154778396456</v>
      </c>
      <c r="Q37" s="7">
        <v>3.6827963011867646</v>
      </c>
      <c r="R37" s="7">
        <v>4.101421196399416</v>
      </c>
      <c r="S37" s="7">
        <v>4.546225592274113</v>
      </c>
      <c r="T37" s="7">
        <v>5.0173643944923816</v>
      </c>
      <c r="U37" s="7">
        <v>5.5121081235298606</v>
      </c>
      <c r="V37" s="7">
        <v>6.0269945416208275</v>
      </c>
      <c r="W37" s="7">
        <v>6.5677862469619939</v>
      </c>
      <c r="X37" s="7">
        <v>7.1777355646124557</v>
      </c>
      <c r="Y37" s="7">
        <v>7.8754703587456278</v>
      </c>
      <c r="Z37" s="8">
        <v>8.6662932960146595</v>
      </c>
      <c r="AA37" s="7">
        <f>MAX('[1]MSM - NS'!AA37,'[1]FSM - Adj'!AA37,'[1]MNS - SLC'!AA37)</f>
        <v>9.5656752842063177</v>
      </c>
      <c r="AB37" s="7">
        <f>MAX('[1]MSM - NS'!AB37,'[1]FSM - Adj'!AB37,'[1]MNS - SLC'!AB37)</f>
        <v>10.592068731401657</v>
      </c>
      <c r="AC37" s="7">
        <f>MAX('[1]MSM - NS'!AC37,'[1]FSM - Adj'!AC37,'[1]MNS - SLC'!AC37)</f>
        <v>11.767559034599094</v>
      </c>
      <c r="AD37" s="7">
        <f>MAX('[1]MSM - NS'!AD37,'[1]FSM - Adj'!AD37,'[1]MNS - SLC'!AD37)</f>
        <v>13.113540080412704</v>
      </c>
      <c r="AE37" s="7">
        <f>MAX('[1]MSM - NS'!AE37,'[1]FSM - Adj'!AE37,'[1]MNS - SLC'!AE37)</f>
        <v>14.631504102352983</v>
      </c>
      <c r="AF37" s="7">
        <f>MAX('[1]MSM - NS'!AF37,'[1]FSM - Adj'!AF37,'[1]MNS - SLC'!AF37)</f>
        <v>16.309135868614341</v>
      </c>
      <c r="AG37" s="7">
        <f>MAX('[1]MSM - NS'!AG37,'[1]FSM - Adj'!AG37,'[1]MNS - SLC'!AG37)</f>
        <v>18.121050422323016</v>
      </c>
      <c r="AH37" s="7">
        <f>MAX('[1]MSM - NS'!AH37,'[1]FSM - Adj'!AH37,'[1]MNS - SLC'!AH37)</f>
        <v>20.149223669171953</v>
      </c>
      <c r="AI37" s="7">
        <f>MAX('[1]MSM - NS'!AI37,'[1]FSM - Adj'!AI37,'[1]MNS - SLC'!AI37)</f>
        <v>22.310078111867497</v>
      </c>
      <c r="AJ37" s="7">
        <f>MAX('[1]MSM - NS'!AJ37,'[1]FSM - Adj'!AJ37,'[1]MNS - SLC'!AJ37)</f>
        <v>24.582905720307394</v>
      </c>
      <c r="AL37" s="5"/>
      <c r="AM37" s="7"/>
      <c r="AN37" s="7"/>
      <c r="AO37" s="7"/>
      <c r="AP37" s="7"/>
      <c r="AQ37" s="7"/>
      <c r="AR37" s="7"/>
      <c r="AS37" s="7"/>
      <c r="AT37" s="7"/>
      <c r="AU37" s="7"/>
      <c r="AV37" s="7"/>
      <c r="AW37" s="7"/>
      <c r="AX37" s="7"/>
      <c r="AY37" s="7"/>
      <c r="AZ37" s="7"/>
      <c r="BA37" s="7"/>
      <c r="BB37" s="7"/>
      <c r="BC37" s="7"/>
      <c r="BD37" s="7"/>
      <c r="BE37" s="7"/>
      <c r="BF37" s="7"/>
      <c r="BG37" s="7"/>
      <c r="BH37" s="7"/>
      <c r="BI37" s="7"/>
      <c r="BJ37" s="7"/>
      <c r="BK37" s="8"/>
      <c r="BL37" s="7"/>
      <c r="BM37" s="7"/>
      <c r="BN37" s="7"/>
      <c r="BO37" s="7"/>
      <c r="BP37" s="7"/>
      <c r="BQ37" s="7"/>
      <c r="BR37" s="7"/>
      <c r="BS37" s="7"/>
      <c r="BT37" s="7"/>
      <c r="BU37" s="7"/>
    </row>
    <row r="38" spans="1:73">
      <c r="A38" s="5">
        <v>34</v>
      </c>
      <c r="B38" s="7">
        <v>0.37489041570623405</v>
      </c>
      <c r="C38" s="7">
        <v>0.58662728559167587</v>
      </c>
      <c r="D38" s="7">
        <v>0.79489776765422315</v>
      </c>
      <c r="E38" s="7">
        <v>0.9244333444801569</v>
      </c>
      <c r="F38" s="7">
        <v>1.0423353637261641</v>
      </c>
      <c r="G38" s="7">
        <v>1.1785584933934032</v>
      </c>
      <c r="H38" s="7">
        <v>1.3178368745033779</v>
      </c>
      <c r="I38" s="7">
        <v>1.5297915986775601</v>
      </c>
      <c r="J38" s="7">
        <v>1.7563190408618774</v>
      </c>
      <c r="K38" s="7">
        <v>1.9844417855901011</v>
      </c>
      <c r="L38" s="7">
        <v>2.1306932263682845</v>
      </c>
      <c r="M38" s="7">
        <v>2.4171635364089754</v>
      </c>
      <c r="N38" s="7">
        <v>2.7701020244226573</v>
      </c>
      <c r="O38" s="7">
        <v>3.1429141325309944</v>
      </c>
      <c r="P38" s="7">
        <v>3.5418741585011602</v>
      </c>
      <c r="Q38" s="7">
        <v>3.9698507771836025</v>
      </c>
      <c r="R38" s="7">
        <v>4.427047486223147</v>
      </c>
      <c r="S38" s="7">
        <v>4.9154934996465736</v>
      </c>
      <c r="T38" s="7">
        <v>5.4351520485054916</v>
      </c>
      <c r="U38" s="7">
        <v>5.9861611005620015</v>
      </c>
      <c r="V38" s="7">
        <v>6.5677862469619939</v>
      </c>
      <c r="W38" s="7">
        <v>7.1777355646124557</v>
      </c>
      <c r="X38" s="7">
        <v>7.8754703587456278</v>
      </c>
      <c r="Y38" s="7">
        <v>8.6662932960146595</v>
      </c>
      <c r="Z38" s="8">
        <v>9.5656752842063195</v>
      </c>
      <c r="AA38" s="7">
        <f>MAX('[1]MSM - NS'!AA38,'[1]FSM - Adj'!AA38,'[1]MNS - SLC'!AA38)</f>
        <v>10.592068731401657</v>
      </c>
      <c r="AB38" s="7">
        <f>MAX('[1]MSM - NS'!AB38,'[1]FSM - Adj'!AB38,'[1]MNS - SLC'!AB38)</f>
        <v>11.767559034599094</v>
      </c>
      <c r="AC38" s="7">
        <f>MAX('[1]MSM - NS'!AC38,'[1]FSM - Adj'!AC38,'[1]MNS - SLC'!AC38)</f>
        <v>13.113540080412704</v>
      </c>
      <c r="AD38" s="7">
        <f>MAX('[1]MSM - NS'!AD38,'[1]FSM - Adj'!AD38,'[1]MNS - SLC'!AD38)</f>
        <v>14.631504102352983</v>
      </c>
      <c r="AE38" s="7">
        <f>MAX('[1]MSM - NS'!AE38,'[1]FSM - Adj'!AE38,'[1]MNS - SLC'!AE38)</f>
        <v>16.309135868614341</v>
      </c>
      <c r="AF38" s="7">
        <f>MAX('[1]MSM - NS'!AF38,'[1]FSM - Adj'!AF38,'[1]MNS - SLC'!AF38)</f>
        <v>18.121050422323016</v>
      </c>
      <c r="AG38" s="7">
        <f>MAX('[1]MSM - NS'!AG38,'[1]FSM - Adj'!AG38,'[1]MNS - SLC'!AG38)</f>
        <v>20.149223669171953</v>
      </c>
      <c r="AH38" s="7">
        <f>MAX('[1]MSM - NS'!AH38,'[1]FSM - Adj'!AH38,'[1]MNS - SLC'!AH38)</f>
        <v>22.310078111867497</v>
      </c>
      <c r="AI38" s="7">
        <f>MAX('[1]MSM - NS'!AI38,'[1]FSM - Adj'!AI38,'[1]MNS - SLC'!AI38)</f>
        <v>24.582905720307394</v>
      </c>
      <c r="AJ38" s="7">
        <f>MAX('[1]MSM - NS'!AJ38,'[1]FSM - Adj'!AJ38,'[1]MNS - SLC'!AJ38)</f>
        <v>27.008705244455996</v>
      </c>
      <c r="AL38" s="5"/>
      <c r="AM38" s="7"/>
      <c r="AN38" s="7"/>
      <c r="AO38" s="7"/>
      <c r="AP38" s="7"/>
      <c r="AQ38" s="7"/>
      <c r="AR38" s="7"/>
      <c r="AS38" s="7"/>
      <c r="AT38" s="7"/>
      <c r="AU38" s="7"/>
      <c r="AV38" s="7"/>
      <c r="AW38" s="7"/>
      <c r="AX38" s="7"/>
      <c r="AY38" s="7"/>
      <c r="AZ38" s="7"/>
      <c r="BA38" s="7"/>
      <c r="BB38" s="7"/>
      <c r="BC38" s="7"/>
      <c r="BD38" s="7"/>
      <c r="BE38" s="7"/>
      <c r="BF38" s="7"/>
      <c r="BG38" s="7"/>
      <c r="BH38" s="7"/>
      <c r="BI38" s="7"/>
      <c r="BJ38" s="7"/>
      <c r="BK38" s="8"/>
      <c r="BL38" s="7"/>
      <c r="BM38" s="7"/>
      <c r="BN38" s="7"/>
      <c r="BO38" s="7"/>
      <c r="BP38" s="7"/>
      <c r="BQ38" s="7"/>
      <c r="BR38" s="7"/>
      <c r="BS38" s="7"/>
      <c r="BT38" s="7"/>
      <c r="BU38" s="7"/>
    </row>
    <row r="39" spans="1:73">
      <c r="A39" s="5">
        <v>35</v>
      </c>
      <c r="B39" s="7">
        <v>0.38287978832671893</v>
      </c>
      <c r="C39" s="7">
        <v>0.61153941054384986</v>
      </c>
      <c r="D39" s="7">
        <v>0.84613116945765565</v>
      </c>
      <c r="E39" s="7">
        <v>0.96271181697487496</v>
      </c>
      <c r="F39" s="7">
        <v>1.1085568172734321</v>
      </c>
      <c r="G39" s="7">
        <v>1.26448111839359</v>
      </c>
      <c r="H39" s="7">
        <v>1.4552126593975874</v>
      </c>
      <c r="I39" s="7">
        <v>1.673994119130251</v>
      </c>
      <c r="J39" s="7">
        <v>1.8958502188434556</v>
      </c>
      <c r="K39" s="7">
        <v>2.0481137973497687</v>
      </c>
      <c r="L39" s="7">
        <v>2.2569766342413198</v>
      </c>
      <c r="M39" s="7">
        <v>2.6095760152723395</v>
      </c>
      <c r="N39" s="7">
        <v>2.9877599900252387</v>
      </c>
      <c r="O39" s="7">
        <v>3.3918269050264609</v>
      </c>
      <c r="P39" s="7">
        <v>3.8267682679661865</v>
      </c>
      <c r="Q39" s="7">
        <v>4.294325169152752</v>
      </c>
      <c r="R39" s="7">
        <v>4.794506659148758</v>
      </c>
      <c r="S39" s="7">
        <v>5.3292343827046222</v>
      </c>
      <c r="T39" s="7">
        <v>5.9019644075637894</v>
      </c>
      <c r="U39" s="7">
        <v>6.5172137921458093</v>
      </c>
      <c r="V39" s="7">
        <v>7.1766021998655924</v>
      </c>
      <c r="W39" s="7">
        <v>7.8754703587456278</v>
      </c>
      <c r="X39" s="7">
        <v>8.6662932960146595</v>
      </c>
      <c r="Y39" s="7">
        <v>9.5656752842063195</v>
      </c>
      <c r="Z39" s="8">
        <v>10.592068731401655</v>
      </c>
      <c r="AA39" s="7">
        <f>MAX('[1]MSM - NS'!AA39,'[1]FSM - Adj'!AA39,'[1]MNS - SLC'!AA39)</f>
        <v>11.767559034599094</v>
      </c>
      <c r="AB39" s="7">
        <f>MAX('[1]MSM - NS'!AB39,'[1]FSM - Adj'!AB39,'[1]MNS - SLC'!AB39)</f>
        <v>13.113540080412704</v>
      </c>
      <c r="AC39" s="7">
        <f>MAX('[1]MSM - NS'!AC39,'[1]FSM - Adj'!AC39,'[1]MNS - SLC'!AC39)</f>
        <v>14.631504102352983</v>
      </c>
      <c r="AD39" s="7">
        <f>MAX('[1]MSM - NS'!AD39,'[1]FSM - Adj'!AD39,'[1]MNS - SLC'!AD39)</f>
        <v>16.309135868614341</v>
      </c>
      <c r="AE39" s="7">
        <f>MAX('[1]MSM - NS'!AE39,'[1]FSM - Adj'!AE39,'[1]MNS - SLC'!AE39)</f>
        <v>18.121050422323016</v>
      </c>
      <c r="AF39" s="7">
        <f>MAX('[1]MSM - NS'!AF39,'[1]FSM - Adj'!AF39,'[1]MNS - SLC'!AF39)</f>
        <v>20.149223669171953</v>
      </c>
      <c r="AG39" s="7">
        <f>MAX('[1]MSM - NS'!AG39,'[1]FSM - Adj'!AG39,'[1]MNS - SLC'!AG39)</f>
        <v>22.310078111867497</v>
      </c>
      <c r="AH39" s="7">
        <f>MAX('[1]MSM - NS'!AH39,'[1]FSM - Adj'!AH39,'[1]MNS - SLC'!AH39)</f>
        <v>24.582905720307394</v>
      </c>
      <c r="AI39" s="7">
        <f>MAX('[1]MSM - NS'!AI39,'[1]FSM - Adj'!AI39,'[1]MNS - SLC'!AI39)</f>
        <v>27.008705244455996</v>
      </c>
      <c r="AJ39" s="7">
        <f>MAX('[1]MSM - NS'!AJ39,'[1]FSM - Adj'!AJ39,'[1]MNS - SLC'!AJ39)</f>
        <v>29.645707086549926</v>
      </c>
      <c r="AL39" s="5"/>
      <c r="AM39" s="7"/>
      <c r="AN39" s="7"/>
      <c r="AO39" s="7"/>
      <c r="AP39" s="7"/>
      <c r="AQ39" s="7"/>
      <c r="AR39" s="7"/>
      <c r="AS39" s="7"/>
      <c r="AT39" s="7"/>
      <c r="AU39" s="7"/>
      <c r="AV39" s="7"/>
      <c r="AW39" s="7"/>
      <c r="AX39" s="7"/>
      <c r="AY39" s="7"/>
      <c r="AZ39" s="7"/>
      <c r="BA39" s="7"/>
      <c r="BB39" s="7"/>
      <c r="BC39" s="7"/>
      <c r="BD39" s="7"/>
      <c r="BE39" s="7"/>
      <c r="BF39" s="7"/>
      <c r="BG39" s="7"/>
      <c r="BH39" s="7"/>
      <c r="BI39" s="7"/>
      <c r="BJ39" s="7"/>
      <c r="BK39" s="8"/>
      <c r="BL39" s="7"/>
      <c r="BM39" s="7"/>
      <c r="BN39" s="7"/>
      <c r="BO39" s="7"/>
      <c r="BP39" s="7"/>
      <c r="BQ39" s="7"/>
      <c r="BR39" s="7"/>
      <c r="BS39" s="7"/>
      <c r="BT39" s="7"/>
      <c r="BU39" s="7"/>
    </row>
    <row r="40" spans="1:73">
      <c r="A40" s="5">
        <v>36</v>
      </c>
      <c r="B40" s="7">
        <v>0.40043301457224267</v>
      </c>
      <c r="C40" s="7">
        <v>0.64449721152784933</v>
      </c>
      <c r="D40" s="7">
        <v>0.89836273531247335</v>
      </c>
      <c r="E40" s="7">
        <v>1.0193081886982325</v>
      </c>
      <c r="F40" s="7">
        <v>1.1860861322165961</v>
      </c>
      <c r="G40" s="7">
        <v>1.3806337201176146</v>
      </c>
      <c r="H40" s="7">
        <v>1.5916691973986243</v>
      </c>
      <c r="I40" s="7">
        <v>1.8072586520968099</v>
      </c>
      <c r="J40" s="7">
        <v>1.9655343683312529</v>
      </c>
      <c r="K40" s="7">
        <v>2.1114459209501928</v>
      </c>
      <c r="L40" s="7">
        <v>2.4540253178329881</v>
      </c>
      <c r="M40" s="7">
        <v>2.8297353606478599</v>
      </c>
      <c r="N40" s="7">
        <v>3.236845672405531</v>
      </c>
      <c r="O40" s="7">
        <v>3.676566812967228</v>
      </c>
      <c r="P40" s="7">
        <v>4.1524980309110431</v>
      </c>
      <c r="Q40" s="7">
        <v>4.664331518980692</v>
      </c>
      <c r="R40" s="7">
        <v>5.2089571522332792</v>
      </c>
      <c r="S40" s="7">
        <v>5.7924877829845673</v>
      </c>
      <c r="T40" s="7">
        <v>6.4242467465553075</v>
      </c>
      <c r="U40" s="7">
        <v>7.1137523519179267</v>
      </c>
      <c r="V40" s="7">
        <v>7.864335890964524</v>
      </c>
      <c r="W40" s="7">
        <v>8.6662932960146595</v>
      </c>
      <c r="X40" s="7">
        <v>9.5656752842063195</v>
      </c>
      <c r="Y40" s="7">
        <v>10.592068731401655</v>
      </c>
      <c r="Z40" s="8">
        <v>11.767559034599092</v>
      </c>
      <c r="AA40" s="7">
        <f>MAX('[1]MSM - NS'!AA40,'[1]FSM - Adj'!AA40,'[1]MNS - SLC'!AA40)</f>
        <v>13.113540080412704</v>
      </c>
      <c r="AB40" s="7">
        <f>MAX('[1]MSM - NS'!AB40,'[1]FSM - Adj'!AB40,'[1]MNS - SLC'!AB40)</f>
        <v>14.631504102352983</v>
      </c>
      <c r="AC40" s="7">
        <f>MAX('[1]MSM - NS'!AC40,'[1]FSM - Adj'!AC40,'[1]MNS - SLC'!AC40)</f>
        <v>16.309135868614341</v>
      </c>
      <c r="AD40" s="7">
        <f>MAX('[1]MSM - NS'!AD40,'[1]FSM - Adj'!AD40,'[1]MNS - SLC'!AD40)</f>
        <v>18.121050422323016</v>
      </c>
      <c r="AE40" s="7">
        <f>MAX('[1]MSM - NS'!AE40,'[1]FSM - Adj'!AE40,'[1]MNS - SLC'!AE40)</f>
        <v>20.149223669171953</v>
      </c>
      <c r="AF40" s="7">
        <f>MAX('[1]MSM - NS'!AF40,'[1]FSM - Adj'!AF40,'[1]MNS - SLC'!AF40)</f>
        <v>22.310078111867497</v>
      </c>
      <c r="AG40" s="7">
        <f>MAX('[1]MSM - NS'!AG40,'[1]FSM - Adj'!AG40,'[1]MNS - SLC'!AG40)</f>
        <v>24.582905720307394</v>
      </c>
      <c r="AH40" s="7">
        <f>MAX('[1]MSM - NS'!AH40,'[1]FSM - Adj'!AH40,'[1]MNS - SLC'!AH40)</f>
        <v>27.008705244455996</v>
      </c>
      <c r="AI40" s="7">
        <f>MAX('[1]MSM - NS'!AI40,'[1]FSM - Adj'!AI40,'[1]MNS - SLC'!AI40)</f>
        <v>29.645707086549926</v>
      </c>
      <c r="AJ40" s="7">
        <f>MAX('[1]MSM - NS'!AJ40,'[1]FSM - Adj'!AJ40,'[1]MNS - SLC'!AJ40)</f>
        <v>32.572900508689003</v>
      </c>
      <c r="AL40" s="5"/>
      <c r="AM40" s="7"/>
      <c r="AN40" s="7"/>
      <c r="AO40" s="7"/>
      <c r="AP40" s="7"/>
      <c r="AQ40" s="7"/>
      <c r="AR40" s="7"/>
      <c r="AS40" s="7"/>
      <c r="AT40" s="7"/>
      <c r="AU40" s="7"/>
      <c r="AV40" s="7"/>
      <c r="AW40" s="7"/>
      <c r="AX40" s="7"/>
      <c r="AY40" s="7"/>
      <c r="AZ40" s="7"/>
      <c r="BA40" s="7"/>
      <c r="BB40" s="7"/>
      <c r="BC40" s="7"/>
      <c r="BD40" s="7"/>
      <c r="BE40" s="7"/>
      <c r="BF40" s="7"/>
      <c r="BG40" s="7"/>
      <c r="BH40" s="7"/>
      <c r="BI40" s="7"/>
      <c r="BJ40" s="7"/>
      <c r="BK40" s="8"/>
      <c r="BL40" s="7"/>
      <c r="BM40" s="7"/>
      <c r="BN40" s="7"/>
      <c r="BO40" s="7"/>
      <c r="BP40" s="7"/>
      <c r="BQ40" s="7"/>
      <c r="BR40" s="7"/>
      <c r="BS40" s="7"/>
      <c r="BT40" s="7"/>
      <c r="BU40" s="7"/>
    </row>
    <row r="41" spans="1:73">
      <c r="A41" s="5">
        <v>37</v>
      </c>
      <c r="B41" s="7">
        <v>0.42083941592135377</v>
      </c>
      <c r="C41" s="7">
        <v>0.68071521453762973</v>
      </c>
      <c r="D41" s="7">
        <v>0.96840359247256935</v>
      </c>
      <c r="E41" s="7">
        <v>1.1202107610732053</v>
      </c>
      <c r="F41" s="7">
        <v>1.3060547808376419</v>
      </c>
      <c r="G41" s="7">
        <v>1.5093442756669979</v>
      </c>
      <c r="H41" s="7">
        <v>1.7186670853501642</v>
      </c>
      <c r="I41" s="7">
        <v>1.8829549393127372</v>
      </c>
      <c r="J41" s="7">
        <v>1.9903252105193947</v>
      </c>
      <c r="K41" s="7">
        <v>2.3147297065521677</v>
      </c>
      <c r="L41" s="7">
        <v>2.6793223084916278</v>
      </c>
      <c r="M41" s="7">
        <v>3.0819687198427093</v>
      </c>
      <c r="N41" s="7">
        <v>3.5232156308844007</v>
      </c>
      <c r="O41" s="7">
        <v>4.0047533321559978</v>
      </c>
      <c r="P41" s="7">
        <v>4.5275270465722048</v>
      </c>
      <c r="Q41" s="7">
        <v>5.085272498370645</v>
      </c>
      <c r="R41" s="7">
        <v>5.6751035860964834</v>
      </c>
      <c r="S41" s="7">
        <v>6.3108680653840628</v>
      </c>
      <c r="T41" s="7">
        <v>7.0093941980038839</v>
      </c>
      <c r="U41" s="7">
        <v>7.7860308197005565</v>
      </c>
      <c r="V41" s="7">
        <v>8.6444389574662015</v>
      </c>
      <c r="W41" s="7">
        <v>9.5656752842063195</v>
      </c>
      <c r="X41" s="7">
        <v>10.592068731401655</v>
      </c>
      <c r="Y41" s="7">
        <v>11.767559034599092</v>
      </c>
      <c r="Z41" s="8">
        <v>13.113540080412704</v>
      </c>
      <c r="AA41" s="7">
        <f>MAX('[1]MSM - NS'!AA41,'[1]FSM - Adj'!AA41,'[1]MNS - SLC'!AA41)</f>
        <v>14.631504102352983</v>
      </c>
      <c r="AB41" s="7">
        <f>MAX('[1]MSM - NS'!AB41,'[1]FSM - Adj'!AB41,'[1]MNS - SLC'!AB41)</f>
        <v>16.309135868614341</v>
      </c>
      <c r="AC41" s="7">
        <f>MAX('[1]MSM - NS'!AC41,'[1]FSM - Adj'!AC41,'[1]MNS - SLC'!AC41)</f>
        <v>18.121050422323016</v>
      </c>
      <c r="AD41" s="7">
        <f>MAX('[1]MSM - NS'!AD41,'[1]FSM - Adj'!AD41,'[1]MNS - SLC'!AD41)</f>
        <v>20.149223669171953</v>
      </c>
      <c r="AE41" s="7">
        <f>MAX('[1]MSM - NS'!AE41,'[1]FSM - Adj'!AE41,'[1]MNS - SLC'!AE41)</f>
        <v>22.310078111867497</v>
      </c>
      <c r="AF41" s="7">
        <f>MAX('[1]MSM - NS'!AF41,'[1]FSM - Adj'!AF41,'[1]MNS - SLC'!AF41)</f>
        <v>24.582905720307394</v>
      </c>
      <c r="AG41" s="7">
        <f>MAX('[1]MSM - NS'!AG41,'[1]FSM - Adj'!AG41,'[1]MNS - SLC'!AG41)</f>
        <v>27.008705244455996</v>
      </c>
      <c r="AH41" s="7">
        <f>MAX('[1]MSM - NS'!AH41,'[1]FSM - Adj'!AH41,'[1]MNS - SLC'!AH41)</f>
        <v>29.645707086549926</v>
      </c>
      <c r="AI41" s="7">
        <f>MAX('[1]MSM - NS'!AI41,'[1]FSM - Adj'!AI41,'[1]MNS - SLC'!AI41)</f>
        <v>32.572900508689003</v>
      </c>
      <c r="AJ41" s="7">
        <f>MAX('[1]MSM - NS'!AJ41,'[1]FSM - Adj'!AJ41,'[1]MNS - SLC'!AJ41)</f>
        <v>35.91293094773674</v>
      </c>
      <c r="AL41" s="5"/>
      <c r="AM41" s="7"/>
      <c r="AN41" s="7"/>
      <c r="AO41" s="7"/>
      <c r="AP41" s="7"/>
      <c r="AQ41" s="7"/>
      <c r="AR41" s="7"/>
      <c r="AS41" s="7"/>
      <c r="AT41" s="7"/>
      <c r="AU41" s="7"/>
      <c r="AV41" s="7"/>
      <c r="AW41" s="7"/>
      <c r="AX41" s="7"/>
      <c r="AY41" s="7"/>
      <c r="AZ41" s="7"/>
      <c r="BA41" s="7"/>
      <c r="BB41" s="7"/>
      <c r="BC41" s="7"/>
      <c r="BD41" s="7"/>
      <c r="BE41" s="7"/>
      <c r="BF41" s="7"/>
      <c r="BG41" s="7"/>
      <c r="BH41" s="7"/>
      <c r="BI41" s="7"/>
      <c r="BJ41" s="7"/>
      <c r="BK41" s="8"/>
      <c r="BL41" s="7"/>
      <c r="BM41" s="7"/>
      <c r="BN41" s="7"/>
      <c r="BO41" s="7"/>
      <c r="BP41" s="7"/>
      <c r="BQ41" s="7"/>
      <c r="BR41" s="7"/>
      <c r="BS41" s="7"/>
      <c r="BT41" s="7"/>
      <c r="BU41" s="7"/>
    </row>
    <row r="42" spans="1:73">
      <c r="A42" s="5">
        <v>38</v>
      </c>
      <c r="B42" s="7">
        <v>0.45309335057151623</v>
      </c>
      <c r="C42" s="7">
        <v>0.74106451882273372</v>
      </c>
      <c r="D42" s="7">
        <v>1.0615088788589528</v>
      </c>
      <c r="E42" s="7">
        <v>1.2314758415576692</v>
      </c>
      <c r="F42" s="7">
        <v>1.4270193539353715</v>
      </c>
      <c r="G42" s="7">
        <v>1.6300755186035187</v>
      </c>
      <c r="H42" s="7">
        <v>1.8003755102942212</v>
      </c>
      <c r="I42" s="7">
        <v>1.8981180102493431</v>
      </c>
      <c r="J42" s="7">
        <v>2.2004471947638078</v>
      </c>
      <c r="K42" s="7">
        <v>2.5463949709839646</v>
      </c>
      <c r="L42" s="7">
        <v>2.9365179333177571</v>
      </c>
      <c r="M42" s="7">
        <v>3.3714113890536161</v>
      </c>
      <c r="N42" s="7">
        <v>3.8540025686685162</v>
      </c>
      <c r="O42" s="7">
        <v>4.3849016414318873</v>
      </c>
      <c r="P42" s="7">
        <v>4.9577384025487801</v>
      </c>
      <c r="Q42" s="7">
        <v>5.5619586886118126</v>
      </c>
      <c r="R42" s="7">
        <v>6.1980059098205382</v>
      </c>
      <c r="S42" s="7">
        <v>6.8906121153923463</v>
      </c>
      <c r="T42" s="7">
        <v>7.6664891944594986</v>
      </c>
      <c r="U42" s="7">
        <v>8.5475140830525973</v>
      </c>
      <c r="V42" s="7">
        <v>9.5331857911987132</v>
      </c>
      <c r="W42" s="7">
        <v>10.592068731401655</v>
      </c>
      <c r="X42" s="7">
        <v>11.767559034599092</v>
      </c>
      <c r="Y42" s="7">
        <v>13.113540080412704</v>
      </c>
      <c r="Z42" s="8">
        <v>14.631504102352981</v>
      </c>
      <c r="AA42" s="7">
        <f>MAX('[1]MSM - NS'!AA42,'[1]FSM - Adj'!AA42,'[1]MNS - SLC'!AA42)</f>
        <v>16.309135868614341</v>
      </c>
      <c r="AB42" s="7">
        <f>MAX('[1]MSM - NS'!AB42,'[1]FSM - Adj'!AB42,'[1]MNS - SLC'!AB42)</f>
        <v>18.121050422323016</v>
      </c>
      <c r="AC42" s="7">
        <f>MAX('[1]MSM - NS'!AC42,'[1]FSM - Adj'!AC42,'[1]MNS - SLC'!AC42)</f>
        <v>20.149223669171953</v>
      </c>
      <c r="AD42" s="7">
        <f>MAX('[1]MSM - NS'!AD42,'[1]FSM - Adj'!AD42,'[1]MNS - SLC'!AD42)</f>
        <v>22.310078111867497</v>
      </c>
      <c r="AE42" s="7">
        <f>MAX('[1]MSM - NS'!AE42,'[1]FSM - Adj'!AE42,'[1]MNS - SLC'!AE42)</f>
        <v>24.582905720307394</v>
      </c>
      <c r="AF42" s="7">
        <f>MAX('[1]MSM - NS'!AF42,'[1]FSM - Adj'!AF42,'[1]MNS - SLC'!AF42)</f>
        <v>27.008705244455996</v>
      </c>
      <c r="AG42" s="7">
        <f>MAX('[1]MSM - NS'!AG42,'[1]FSM - Adj'!AG42,'[1]MNS - SLC'!AG42)</f>
        <v>29.645707086549926</v>
      </c>
      <c r="AH42" s="7">
        <f>MAX('[1]MSM - NS'!AH42,'[1]FSM - Adj'!AH42,'[1]MNS - SLC'!AH42)</f>
        <v>32.572900508689003</v>
      </c>
      <c r="AI42" s="7">
        <f>MAX('[1]MSM - NS'!AI42,'[1]FSM - Adj'!AI42,'[1]MNS - SLC'!AI42)</f>
        <v>35.91293094773674</v>
      </c>
      <c r="AJ42" s="7">
        <f>MAX('[1]MSM - NS'!AJ42,'[1]FSM - Adj'!AJ42,'[1]MNS - SLC'!AJ42)</f>
        <v>39.64644984734349</v>
      </c>
      <c r="AL42" s="5"/>
      <c r="AM42" s="7"/>
      <c r="AN42" s="7"/>
      <c r="AO42" s="7"/>
      <c r="AP42" s="7"/>
      <c r="AQ42" s="7"/>
      <c r="AR42" s="7"/>
      <c r="AS42" s="7"/>
      <c r="AT42" s="7"/>
      <c r="AU42" s="7"/>
      <c r="AV42" s="7"/>
      <c r="AW42" s="7"/>
      <c r="AX42" s="7"/>
      <c r="AY42" s="7"/>
      <c r="AZ42" s="7"/>
      <c r="BA42" s="7"/>
      <c r="BB42" s="7"/>
      <c r="BC42" s="7"/>
      <c r="BD42" s="7"/>
      <c r="BE42" s="7"/>
      <c r="BF42" s="7"/>
      <c r="BG42" s="7"/>
      <c r="BH42" s="7"/>
      <c r="BI42" s="7"/>
      <c r="BJ42" s="7"/>
      <c r="BK42" s="8"/>
      <c r="BL42" s="7"/>
      <c r="BM42" s="7"/>
      <c r="BN42" s="7"/>
      <c r="BO42" s="7"/>
      <c r="BP42" s="7"/>
      <c r="BQ42" s="7"/>
      <c r="BR42" s="7"/>
      <c r="BS42" s="7"/>
      <c r="BT42" s="7"/>
      <c r="BU42" s="7"/>
    </row>
    <row r="43" spans="1:73">
      <c r="A43" s="5">
        <v>39</v>
      </c>
      <c r="B43" s="7">
        <v>0.493164097762265</v>
      </c>
      <c r="C43" s="7">
        <v>0.81643949359440771</v>
      </c>
      <c r="D43" s="7">
        <v>1.1625557183938875</v>
      </c>
      <c r="E43" s="7">
        <v>1.3446944322037451</v>
      </c>
      <c r="F43" s="7">
        <v>1.5414839518568733</v>
      </c>
      <c r="G43" s="7">
        <v>1.7177960812757054</v>
      </c>
      <c r="H43" s="7">
        <v>1.8270891133458924</v>
      </c>
      <c r="I43" s="7">
        <v>2.1143728921021125</v>
      </c>
      <c r="J43" s="7">
        <v>2.4388825761269333</v>
      </c>
      <c r="K43" s="7">
        <v>2.8093321675326939</v>
      </c>
      <c r="L43" s="7">
        <v>3.2297578459032836</v>
      </c>
      <c r="M43" s="7">
        <v>3.704170545878843</v>
      </c>
      <c r="N43" s="7">
        <v>4.2372766489103357</v>
      </c>
      <c r="O43" s="7">
        <v>4.8234560031507154</v>
      </c>
      <c r="P43" s="7">
        <v>5.4484604695224705</v>
      </c>
      <c r="Q43" s="7">
        <v>6.0994176396277906</v>
      </c>
      <c r="R43" s="7">
        <v>6.7830403419303522</v>
      </c>
      <c r="S43" s="7">
        <v>7.5395143181533868</v>
      </c>
      <c r="T43" s="7">
        <v>8.4086903069606578</v>
      </c>
      <c r="U43" s="7">
        <v>9.4693201496482224</v>
      </c>
      <c r="V43" s="7">
        <v>10.5502001736045</v>
      </c>
      <c r="W43" s="7">
        <v>11.767559034599092</v>
      </c>
      <c r="X43" s="7">
        <v>13.113540080412704</v>
      </c>
      <c r="Y43" s="7">
        <v>14.631504102352981</v>
      </c>
      <c r="Z43" s="8">
        <v>16.309135868614341</v>
      </c>
      <c r="AA43" s="7">
        <f>MAX('[1]MSM - NS'!AA43,'[1]FSM - Adj'!AA43,'[1]MNS - SLC'!AA43)</f>
        <v>18.121050422323016</v>
      </c>
      <c r="AB43" s="7">
        <f>MAX('[1]MSM - NS'!AB43,'[1]FSM - Adj'!AB43,'[1]MNS - SLC'!AB43)</f>
        <v>20.149223669171953</v>
      </c>
      <c r="AC43" s="7">
        <f>MAX('[1]MSM - NS'!AC43,'[1]FSM - Adj'!AC43,'[1]MNS - SLC'!AC43)</f>
        <v>22.310078111867497</v>
      </c>
      <c r="AD43" s="7">
        <f>MAX('[1]MSM - NS'!AD43,'[1]FSM - Adj'!AD43,'[1]MNS - SLC'!AD43)</f>
        <v>24.582905720307394</v>
      </c>
      <c r="AE43" s="7">
        <f>MAX('[1]MSM - NS'!AE43,'[1]FSM - Adj'!AE43,'[1]MNS - SLC'!AE43)</f>
        <v>27.008705244455996</v>
      </c>
      <c r="AF43" s="7">
        <f>MAX('[1]MSM - NS'!AF43,'[1]FSM - Adj'!AF43,'[1]MNS - SLC'!AF43)</f>
        <v>29.645707086549926</v>
      </c>
      <c r="AG43" s="7">
        <f>MAX('[1]MSM - NS'!AG43,'[1]FSM - Adj'!AG43,'[1]MNS - SLC'!AG43)</f>
        <v>32.572900508689003</v>
      </c>
      <c r="AH43" s="7">
        <f>MAX('[1]MSM - NS'!AH43,'[1]FSM - Adj'!AH43,'[1]MNS - SLC'!AH43)</f>
        <v>35.91293094773674</v>
      </c>
      <c r="AI43" s="7">
        <f>MAX('[1]MSM - NS'!AI43,'[1]FSM - Adj'!AI43,'[1]MNS - SLC'!AI43)</f>
        <v>39.64644984734349</v>
      </c>
      <c r="AJ43" s="7">
        <f>MAX('[1]MSM - NS'!AJ43,'[1]FSM - Adj'!AJ43,'[1]MNS - SLC'!AJ43)</f>
        <v>43.678373570471464</v>
      </c>
      <c r="AL43" s="5"/>
      <c r="AM43" s="7"/>
      <c r="AN43" s="7"/>
      <c r="AO43" s="7"/>
      <c r="AP43" s="7"/>
      <c r="AQ43" s="7"/>
      <c r="AR43" s="7"/>
      <c r="AS43" s="7"/>
      <c r="AT43" s="7"/>
      <c r="AU43" s="7"/>
      <c r="AV43" s="7"/>
      <c r="AW43" s="7"/>
      <c r="AX43" s="7"/>
      <c r="AY43" s="7"/>
      <c r="AZ43" s="7"/>
      <c r="BA43" s="7"/>
      <c r="BB43" s="7"/>
      <c r="BC43" s="7"/>
      <c r="BD43" s="7"/>
      <c r="BE43" s="7"/>
      <c r="BF43" s="7"/>
      <c r="BG43" s="7"/>
      <c r="BH43" s="7"/>
      <c r="BI43" s="7"/>
      <c r="BJ43" s="7"/>
      <c r="BK43" s="8"/>
      <c r="BL43" s="7"/>
      <c r="BM43" s="7"/>
      <c r="BN43" s="7"/>
      <c r="BO43" s="7"/>
      <c r="BP43" s="7"/>
      <c r="BQ43" s="7"/>
      <c r="BR43" s="7"/>
      <c r="BS43" s="7"/>
      <c r="BT43" s="7"/>
      <c r="BU43" s="7"/>
    </row>
    <row r="44" spans="1:73">
      <c r="A44" s="5">
        <v>40</v>
      </c>
      <c r="B44" s="7">
        <v>0.54272009945749422</v>
      </c>
      <c r="C44" s="7">
        <v>0.90316407713000335</v>
      </c>
      <c r="D44" s="7">
        <v>1.2631400165340847</v>
      </c>
      <c r="E44" s="7">
        <v>1.4528923851102276</v>
      </c>
      <c r="F44" s="7">
        <v>1.6352166522571896</v>
      </c>
      <c r="G44" s="7">
        <v>1.7681555349199887</v>
      </c>
      <c r="H44" s="7">
        <v>2.0443529080311089</v>
      </c>
      <c r="I44" s="7">
        <v>2.3587326635787451</v>
      </c>
      <c r="J44" s="7">
        <v>2.7077423423365374</v>
      </c>
      <c r="K44" s="7">
        <v>3.1065542283537146</v>
      </c>
      <c r="L44" s="7">
        <v>3.563729274489154</v>
      </c>
      <c r="M44" s="7">
        <v>4.0872308673654816</v>
      </c>
      <c r="N44" s="7">
        <v>4.6799129704707489</v>
      </c>
      <c r="O44" s="7">
        <v>5.3265267387421087</v>
      </c>
      <c r="P44" s="7">
        <v>6.0052121115417005</v>
      </c>
      <c r="Q44" s="7">
        <v>6.7027719233235743</v>
      </c>
      <c r="R44" s="7">
        <v>7.4369820541038569</v>
      </c>
      <c r="S44" s="7">
        <v>8.270318748907032</v>
      </c>
      <c r="T44" s="7">
        <v>9.4054545080977316</v>
      </c>
      <c r="U44" s="7">
        <v>10.497722768702186</v>
      </c>
      <c r="V44" s="7">
        <v>11.719245449647204</v>
      </c>
      <c r="W44" s="7">
        <v>13.113540080412704</v>
      </c>
      <c r="X44" s="7">
        <v>14.631504102352981</v>
      </c>
      <c r="Y44" s="7">
        <v>16.309135868614341</v>
      </c>
      <c r="Z44" s="8">
        <v>18.12105042232302</v>
      </c>
      <c r="AA44" s="7">
        <f>MAX('[1]MSM - NS'!AA44,'[1]FSM - Adj'!AA44,'[1]MNS - SLC'!AA44)</f>
        <v>20.149223669171953</v>
      </c>
      <c r="AB44" s="7">
        <f>MAX('[1]MSM - NS'!AB44,'[1]FSM - Adj'!AB44,'[1]MNS - SLC'!AB44)</f>
        <v>22.310078111867497</v>
      </c>
      <c r="AC44" s="7">
        <f>MAX('[1]MSM - NS'!AC44,'[1]FSM - Adj'!AC44,'[1]MNS - SLC'!AC44)</f>
        <v>24.582905720307394</v>
      </c>
      <c r="AD44" s="7">
        <f>MAX('[1]MSM - NS'!AD44,'[1]FSM - Adj'!AD44,'[1]MNS - SLC'!AD44)</f>
        <v>27.008705244455996</v>
      </c>
      <c r="AE44" s="7">
        <f>MAX('[1]MSM - NS'!AE44,'[1]FSM - Adj'!AE44,'[1]MNS - SLC'!AE44)</f>
        <v>29.645707086549926</v>
      </c>
      <c r="AF44" s="7">
        <f>MAX('[1]MSM - NS'!AF44,'[1]FSM - Adj'!AF44,'[1]MNS - SLC'!AF44)</f>
        <v>32.572900508689003</v>
      </c>
      <c r="AG44" s="7">
        <f>MAX('[1]MSM - NS'!AG44,'[1]FSM - Adj'!AG44,'[1]MNS - SLC'!AG44)</f>
        <v>35.91293094773674</v>
      </c>
      <c r="AH44" s="7">
        <f>MAX('[1]MSM - NS'!AH44,'[1]FSM - Adj'!AH44,'[1]MNS - SLC'!AH44)</f>
        <v>39.64644984734349</v>
      </c>
      <c r="AI44" s="7">
        <f>MAX('[1]MSM - NS'!AI44,'[1]FSM - Adj'!AI44,'[1]MNS - SLC'!AI44)</f>
        <v>43.678373570471464</v>
      </c>
      <c r="AJ44" s="7">
        <f>MAX('[1]MSM - NS'!AJ44,'[1]FSM - Adj'!AJ44,'[1]MNS - SLC'!AJ44)</f>
        <v>47.918079054090256</v>
      </c>
      <c r="AL44" s="5"/>
      <c r="AM44" s="7"/>
      <c r="AN44" s="7"/>
      <c r="AO44" s="7"/>
      <c r="AP44" s="7"/>
      <c r="AQ44" s="7"/>
      <c r="AR44" s="7"/>
      <c r="AS44" s="7"/>
      <c r="AT44" s="7"/>
      <c r="AU44" s="7"/>
      <c r="AV44" s="7"/>
      <c r="AW44" s="7"/>
      <c r="AX44" s="7"/>
      <c r="AY44" s="7"/>
      <c r="AZ44" s="7"/>
      <c r="BA44" s="7"/>
      <c r="BB44" s="7"/>
      <c r="BC44" s="7"/>
      <c r="BD44" s="7"/>
      <c r="BE44" s="7"/>
      <c r="BF44" s="7"/>
      <c r="BG44" s="7"/>
      <c r="BH44" s="7"/>
      <c r="BI44" s="7"/>
      <c r="BJ44" s="7"/>
      <c r="BK44" s="8"/>
      <c r="BL44" s="7"/>
      <c r="BM44" s="7"/>
      <c r="BN44" s="7"/>
      <c r="BO44" s="7"/>
      <c r="BP44" s="7"/>
      <c r="BQ44" s="7"/>
      <c r="BR44" s="7"/>
      <c r="BS44" s="7"/>
      <c r="BT44" s="7"/>
      <c r="BU44" s="7"/>
    </row>
    <row r="45" spans="1:73">
      <c r="A45" s="5">
        <v>41</v>
      </c>
      <c r="B45" s="7">
        <v>0.59857538667563293</v>
      </c>
      <c r="C45" s="7">
        <v>0.99435340935912919</v>
      </c>
      <c r="D45" s="7">
        <v>1.3563890282288134</v>
      </c>
      <c r="E45" s="7">
        <v>1.5526372232386738</v>
      </c>
      <c r="F45" s="7">
        <v>1.7135322240319677</v>
      </c>
      <c r="G45" s="7">
        <v>1.9763815239039428</v>
      </c>
      <c r="H45" s="7">
        <v>2.2893417769963524</v>
      </c>
      <c r="I45" s="7">
        <v>2.6326088584160803</v>
      </c>
      <c r="J45" s="7">
        <v>3.0088723208655943</v>
      </c>
      <c r="K45" s="7">
        <v>3.4411213708965929</v>
      </c>
      <c r="L45" s="7">
        <v>3.9438376330839753</v>
      </c>
      <c r="M45" s="7">
        <v>4.5275614193388769</v>
      </c>
      <c r="N45" s="7">
        <v>5.1888469687323715</v>
      </c>
      <c r="O45" s="7">
        <v>5.9005184120311016</v>
      </c>
      <c r="P45" s="7">
        <v>6.6335186934207115</v>
      </c>
      <c r="Q45" s="7">
        <v>7.3783724988955974</v>
      </c>
      <c r="R45" s="7">
        <v>8.1722441864115218</v>
      </c>
      <c r="S45" s="7">
        <v>9.3415888665472409</v>
      </c>
      <c r="T45" s="7">
        <v>10.44524536379987</v>
      </c>
      <c r="U45" s="7">
        <v>11.67824580961352</v>
      </c>
      <c r="V45" s="7">
        <v>13.063870422823943</v>
      </c>
      <c r="W45" s="7">
        <v>14.631504102352981</v>
      </c>
      <c r="X45" s="7">
        <v>16.309135868614341</v>
      </c>
      <c r="Y45" s="7">
        <v>18.12105042232302</v>
      </c>
      <c r="Z45" s="8">
        <v>20.149223669171953</v>
      </c>
      <c r="AA45" s="7">
        <f>MAX('[1]MSM - NS'!AA45,'[1]FSM - Adj'!AA45,'[1]MNS - SLC'!AA45)</f>
        <v>22.310078111867497</v>
      </c>
      <c r="AB45" s="7">
        <f>MAX('[1]MSM - NS'!AB45,'[1]FSM - Adj'!AB45,'[1]MNS - SLC'!AB45)</f>
        <v>24.582905720307394</v>
      </c>
      <c r="AC45" s="7">
        <f>MAX('[1]MSM - NS'!AC45,'[1]FSM - Adj'!AC45,'[1]MNS - SLC'!AC45)</f>
        <v>27.008705244455996</v>
      </c>
      <c r="AD45" s="7">
        <f>MAX('[1]MSM - NS'!AD45,'[1]FSM - Adj'!AD45,'[1]MNS - SLC'!AD45)</f>
        <v>29.645707086549926</v>
      </c>
      <c r="AE45" s="7">
        <f>MAX('[1]MSM - NS'!AE45,'[1]FSM - Adj'!AE45,'[1]MNS - SLC'!AE45)</f>
        <v>32.572900508689003</v>
      </c>
      <c r="AF45" s="7">
        <f>MAX('[1]MSM - NS'!AF45,'[1]FSM - Adj'!AF45,'[1]MNS - SLC'!AF45)</f>
        <v>35.91293094773674</v>
      </c>
      <c r="AG45" s="7">
        <f>MAX('[1]MSM - NS'!AG45,'[1]FSM - Adj'!AG45,'[1]MNS - SLC'!AG45)</f>
        <v>39.64644984734349</v>
      </c>
      <c r="AH45" s="7">
        <f>MAX('[1]MSM - NS'!AH45,'[1]FSM - Adj'!AH45,'[1]MNS - SLC'!AH45)</f>
        <v>43.678373570471464</v>
      </c>
      <c r="AI45" s="7">
        <f>MAX('[1]MSM - NS'!AI45,'[1]FSM - Adj'!AI45,'[1]MNS - SLC'!AI45)</f>
        <v>47.918079054090256</v>
      </c>
      <c r="AJ45" s="7">
        <f>MAX('[1]MSM - NS'!AJ45,'[1]FSM - Adj'!AJ45,'[1]MNS - SLC'!AJ45)</f>
        <v>52.235434957089261</v>
      </c>
      <c r="AL45" s="5"/>
      <c r="AM45" s="7"/>
      <c r="AN45" s="7"/>
      <c r="AO45" s="7"/>
      <c r="AP45" s="7"/>
      <c r="AQ45" s="7"/>
      <c r="AR45" s="7"/>
      <c r="AS45" s="7"/>
      <c r="AT45" s="7"/>
      <c r="AU45" s="7"/>
      <c r="AV45" s="7"/>
      <c r="AW45" s="7"/>
      <c r="AX45" s="7"/>
      <c r="AY45" s="7"/>
      <c r="AZ45" s="7"/>
      <c r="BA45" s="7"/>
      <c r="BB45" s="7"/>
      <c r="BC45" s="7"/>
      <c r="BD45" s="7"/>
      <c r="BE45" s="7"/>
      <c r="BF45" s="7"/>
      <c r="BG45" s="7"/>
      <c r="BH45" s="7"/>
      <c r="BI45" s="7"/>
      <c r="BJ45" s="7"/>
      <c r="BK45" s="8"/>
      <c r="BL45" s="7"/>
      <c r="BM45" s="7"/>
      <c r="BN45" s="7"/>
      <c r="BO45" s="7"/>
      <c r="BP45" s="7"/>
      <c r="BQ45" s="7"/>
      <c r="BR45" s="7"/>
      <c r="BS45" s="7"/>
      <c r="BT45" s="7"/>
      <c r="BU45" s="7"/>
    </row>
    <row r="46" spans="1:73">
      <c r="A46" s="5">
        <v>42</v>
      </c>
      <c r="B46" s="7">
        <v>0.65616469821314116</v>
      </c>
      <c r="C46" s="7">
        <v>1.0830664467063156</v>
      </c>
      <c r="D46" s="7">
        <v>1.4389098407012118</v>
      </c>
      <c r="E46" s="7">
        <v>1.6459696307924025</v>
      </c>
      <c r="F46" s="7">
        <v>1.8982932719768644</v>
      </c>
      <c r="G46" s="7">
        <v>2.2116874280455763</v>
      </c>
      <c r="H46" s="7">
        <v>2.5631475881416907</v>
      </c>
      <c r="I46" s="7">
        <v>2.9368119922965352</v>
      </c>
      <c r="J46" s="7">
        <v>3.343671719664528</v>
      </c>
      <c r="K46" s="7">
        <v>3.8165832230574757</v>
      </c>
      <c r="L46" s="7">
        <v>4.3767557529157024</v>
      </c>
      <c r="M46" s="7">
        <v>5.0327252042401591</v>
      </c>
      <c r="N46" s="7">
        <v>5.7715447610614001</v>
      </c>
      <c r="O46" s="7">
        <v>6.5519328913097068</v>
      </c>
      <c r="P46" s="7">
        <v>7.3399710383408028</v>
      </c>
      <c r="Q46" s="7">
        <v>8.1385364787333163</v>
      </c>
      <c r="R46" s="7">
        <v>9.2777232249967483</v>
      </c>
      <c r="S46" s="7">
        <v>10.392767958897556</v>
      </c>
      <c r="T46" s="7">
        <v>11.637246169579836</v>
      </c>
      <c r="U46" s="7">
        <v>13.033720328405128</v>
      </c>
      <c r="V46" s="7">
        <v>14.587554054980282</v>
      </c>
      <c r="W46" s="7">
        <v>16.309135868614341</v>
      </c>
      <c r="X46" s="7">
        <v>18.12105042232302</v>
      </c>
      <c r="Y46" s="7">
        <v>20.149223669171953</v>
      </c>
      <c r="Z46" s="8">
        <v>22.310078111867497</v>
      </c>
      <c r="AA46" s="7">
        <f>MAX('[1]MSM - NS'!AA46,'[1]FSM - Adj'!AA46,'[1]MNS - SLC'!AA46)</f>
        <v>24.582905720307394</v>
      </c>
      <c r="AB46" s="7">
        <f>MAX('[1]MSM - NS'!AB46,'[1]FSM - Adj'!AB46,'[1]MNS - SLC'!AB46)</f>
        <v>27.008705244455996</v>
      </c>
      <c r="AC46" s="7">
        <f>MAX('[1]MSM - NS'!AC46,'[1]FSM - Adj'!AC46,'[1]MNS - SLC'!AC46)</f>
        <v>29.645707086549926</v>
      </c>
      <c r="AD46" s="7">
        <f>MAX('[1]MSM - NS'!AD46,'[1]FSM - Adj'!AD46,'[1]MNS - SLC'!AD46)</f>
        <v>32.572900508689003</v>
      </c>
      <c r="AE46" s="7">
        <f>MAX('[1]MSM - NS'!AE46,'[1]FSM - Adj'!AE46,'[1]MNS - SLC'!AE46)</f>
        <v>35.91293094773674</v>
      </c>
      <c r="AF46" s="7">
        <f>MAX('[1]MSM - NS'!AF46,'[1]FSM - Adj'!AF46,'[1]MNS - SLC'!AF46)</f>
        <v>39.64644984734349</v>
      </c>
      <c r="AG46" s="7">
        <f>MAX('[1]MSM - NS'!AG46,'[1]FSM - Adj'!AG46,'[1]MNS - SLC'!AG46)</f>
        <v>43.678373570471464</v>
      </c>
      <c r="AH46" s="7">
        <f>MAX('[1]MSM - NS'!AH46,'[1]FSM - Adj'!AH46,'[1]MNS - SLC'!AH46)</f>
        <v>47.918079054090256</v>
      </c>
      <c r="AI46" s="7">
        <f>MAX('[1]MSM - NS'!AI46,'[1]FSM - Adj'!AI46,'[1]MNS - SLC'!AI46)</f>
        <v>52.235434957089261</v>
      </c>
      <c r="AJ46" s="7">
        <f>MAX('[1]MSM - NS'!AJ46,'[1]FSM - Adj'!AJ46,'[1]MNS - SLC'!AJ46)</f>
        <v>56.495985406259628</v>
      </c>
      <c r="AL46" s="5"/>
      <c r="AM46" s="7"/>
      <c r="AN46" s="7"/>
      <c r="AO46" s="7"/>
      <c r="AP46" s="7"/>
      <c r="AQ46" s="7"/>
      <c r="AR46" s="7"/>
      <c r="AS46" s="7"/>
      <c r="AT46" s="7"/>
      <c r="AU46" s="7"/>
      <c r="AV46" s="7"/>
      <c r="AW46" s="7"/>
      <c r="AX46" s="7"/>
      <c r="AY46" s="7"/>
      <c r="AZ46" s="7"/>
      <c r="BA46" s="7"/>
      <c r="BB46" s="7"/>
      <c r="BC46" s="7"/>
      <c r="BD46" s="7"/>
      <c r="BE46" s="7"/>
      <c r="BF46" s="7"/>
      <c r="BG46" s="7"/>
      <c r="BH46" s="7"/>
      <c r="BI46" s="7"/>
      <c r="BJ46" s="7"/>
      <c r="BK46" s="8"/>
      <c r="BL46" s="7"/>
      <c r="BM46" s="7"/>
      <c r="BN46" s="7"/>
      <c r="BO46" s="7"/>
      <c r="BP46" s="7"/>
      <c r="BQ46" s="7"/>
      <c r="BR46" s="7"/>
      <c r="BS46" s="7"/>
      <c r="BT46" s="7"/>
      <c r="BU46" s="7"/>
    </row>
    <row r="47" spans="1:73">
      <c r="A47" s="5">
        <v>43</v>
      </c>
      <c r="B47" s="7">
        <v>0.71132202698177738</v>
      </c>
      <c r="C47" s="7">
        <v>1.1641057075933154</v>
      </c>
      <c r="D47" s="7">
        <v>1.5124983825517337</v>
      </c>
      <c r="E47" s="7">
        <v>1.7944152123669435</v>
      </c>
      <c r="F47" s="7">
        <v>2.109381775032193</v>
      </c>
      <c r="G47" s="7">
        <v>2.4755734768565745</v>
      </c>
      <c r="H47" s="7">
        <v>2.8661201866130819</v>
      </c>
      <c r="I47" s="7">
        <v>3.27129607293775</v>
      </c>
      <c r="J47" s="7">
        <v>3.7137669333903602</v>
      </c>
      <c r="K47" s="7">
        <v>4.2389559224344593</v>
      </c>
      <c r="L47" s="7">
        <v>4.8703284537858318</v>
      </c>
      <c r="M47" s="7">
        <v>5.6111576686072313</v>
      </c>
      <c r="N47" s="7">
        <v>6.4358718093037544</v>
      </c>
      <c r="O47" s="7">
        <v>7.2882180780528349</v>
      </c>
      <c r="P47" s="7">
        <v>8.1369438043266591</v>
      </c>
      <c r="Q47" s="7">
        <v>9.2138575834462575</v>
      </c>
      <c r="R47" s="7">
        <v>10.340290553995242</v>
      </c>
      <c r="S47" s="7">
        <v>11.596246529546152</v>
      </c>
      <c r="T47" s="7">
        <v>13.003570233986313</v>
      </c>
      <c r="U47" s="7">
        <v>14.567353546583945</v>
      </c>
      <c r="V47" s="7">
        <v>16.280160256482418</v>
      </c>
      <c r="W47" s="7">
        <v>18.12105042232302</v>
      </c>
      <c r="X47" s="7">
        <v>20.149223669171953</v>
      </c>
      <c r="Y47" s="7">
        <v>22.310078111867497</v>
      </c>
      <c r="Z47" s="8">
        <v>24.582905720307394</v>
      </c>
      <c r="AA47" s="7">
        <f>MAX('[1]MSM - NS'!AA47,'[1]FSM - Adj'!AA47,'[1]MNS - SLC'!AA47)</f>
        <v>27.008705244455996</v>
      </c>
      <c r="AB47" s="7">
        <f>MAX('[1]MSM - NS'!AB47,'[1]FSM - Adj'!AB47,'[1]MNS - SLC'!AB47)</f>
        <v>29.645707086549926</v>
      </c>
      <c r="AC47" s="7">
        <f>MAX('[1]MSM - NS'!AC47,'[1]FSM - Adj'!AC47,'[1]MNS - SLC'!AC47)</f>
        <v>32.572900508689003</v>
      </c>
      <c r="AD47" s="7">
        <f>MAX('[1]MSM - NS'!AD47,'[1]FSM - Adj'!AD47,'[1]MNS - SLC'!AD47)</f>
        <v>35.91293094773674</v>
      </c>
      <c r="AE47" s="7">
        <f>MAX('[1]MSM - NS'!AE47,'[1]FSM - Adj'!AE47,'[1]MNS - SLC'!AE47)</f>
        <v>39.64644984734349</v>
      </c>
      <c r="AF47" s="7">
        <f>MAX('[1]MSM - NS'!AF47,'[1]FSM - Adj'!AF47,'[1]MNS - SLC'!AF47)</f>
        <v>43.678373570471464</v>
      </c>
      <c r="AG47" s="7">
        <f>MAX('[1]MSM - NS'!AG47,'[1]FSM - Adj'!AG47,'[1]MNS - SLC'!AG47)</f>
        <v>47.918079054090256</v>
      </c>
      <c r="AH47" s="7">
        <f>MAX('[1]MSM - NS'!AH47,'[1]FSM - Adj'!AH47,'[1]MNS - SLC'!AH47)</f>
        <v>52.235434957089261</v>
      </c>
      <c r="AI47" s="7">
        <f>MAX('[1]MSM - NS'!AI47,'[1]FSM - Adj'!AI47,'[1]MNS - SLC'!AI47)</f>
        <v>56.495985406259628</v>
      </c>
      <c r="AJ47" s="7">
        <f>MAX('[1]MSM - NS'!AJ47,'[1]FSM - Adj'!AJ47,'[1]MNS - SLC'!AJ47)</f>
        <v>60.698307581468114</v>
      </c>
      <c r="AL47" s="5"/>
      <c r="AM47" s="7"/>
      <c r="AN47" s="7"/>
      <c r="AO47" s="7"/>
      <c r="AP47" s="7"/>
      <c r="AQ47" s="7"/>
      <c r="AR47" s="7"/>
      <c r="AS47" s="7"/>
      <c r="AT47" s="7"/>
      <c r="AU47" s="7"/>
      <c r="AV47" s="7"/>
      <c r="AW47" s="7"/>
      <c r="AX47" s="7"/>
      <c r="AY47" s="7"/>
      <c r="AZ47" s="7"/>
      <c r="BA47" s="7"/>
      <c r="BB47" s="7"/>
      <c r="BC47" s="7"/>
      <c r="BD47" s="7"/>
      <c r="BE47" s="7"/>
      <c r="BF47" s="7"/>
      <c r="BG47" s="7"/>
      <c r="BH47" s="7"/>
      <c r="BI47" s="7"/>
      <c r="BJ47" s="7"/>
      <c r="BK47" s="8"/>
      <c r="BL47" s="7"/>
      <c r="BM47" s="7"/>
      <c r="BN47" s="7"/>
      <c r="BO47" s="7"/>
      <c r="BP47" s="7"/>
      <c r="BQ47" s="7"/>
      <c r="BR47" s="7"/>
      <c r="BS47" s="7"/>
      <c r="BT47" s="7"/>
      <c r="BU47" s="7"/>
    </row>
    <row r="48" spans="1:73">
      <c r="A48" s="5">
        <v>44</v>
      </c>
      <c r="B48" s="7">
        <v>0.76130971400031344</v>
      </c>
      <c r="C48" s="7">
        <v>1.2356898389356334</v>
      </c>
      <c r="D48" s="7">
        <v>1.6332373604541743</v>
      </c>
      <c r="E48" s="7">
        <v>1.9680454386113051</v>
      </c>
      <c r="F48" s="7">
        <v>2.3496307514111878</v>
      </c>
      <c r="G48" s="7">
        <v>2.7690032449615285</v>
      </c>
      <c r="H48" s="7">
        <v>3.1975885054523441</v>
      </c>
      <c r="I48" s="7">
        <v>3.635994751996888</v>
      </c>
      <c r="J48" s="7">
        <v>4.1242155982213449</v>
      </c>
      <c r="K48" s="7">
        <v>4.7159589249238989</v>
      </c>
      <c r="L48" s="7">
        <v>5.4336359648261823</v>
      </c>
      <c r="M48" s="7">
        <v>6.2721843490636369</v>
      </c>
      <c r="N48" s="7">
        <v>7.1905967274626308</v>
      </c>
      <c r="O48" s="7">
        <v>8.1217820268009948</v>
      </c>
      <c r="P48" s="7">
        <v>9.1499919418957667</v>
      </c>
      <c r="Q48" s="7">
        <v>10.287813149092928</v>
      </c>
      <c r="R48" s="7">
        <v>11.555246889512468</v>
      </c>
      <c r="S48" s="7">
        <v>12.973420139567498</v>
      </c>
      <c r="T48" s="7">
        <v>14.547153038187609</v>
      </c>
      <c r="U48" s="7">
        <v>16.268831105333206</v>
      </c>
      <c r="V48" s="7">
        <v>18.118725207714444</v>
      </c>
      <c r="W48" s="7">
        <v>20.149223669171953</v>
      </c>
      <c r="X48" s="7">
        <v>22.310078111867497</v>
      </c>
      <c r="Y48" s="7">
        <v>24.582905720307394</v>
      </c>
      <c r="Z48" s="8">
        <v>27.008705244455996</v>
      </c>
      <c r="AA48" s="7">
        <f>MAX('[1]MSM - NS'!AA48,'[1]FSM - Adj'!AA48,'[1]MNS - SLC'!AA48)</f>
        <v>29.645707086549926</v>
      </c>
      <c r="AB48" s="7">
        <f>MAX('[1]MSM - NS'!AB48,'[1]FSM - Adj'!AB48,'[1]MNS - SLC'!AB48)</f>
        <v>32.572900508689003</v>
      </c>
      <c r="AC48" s="7">
        <f>MAX('[1]MSM - NS'!AC48,'[1]FSM - Adj'!AC48,'[1]MNS - SLC'!AC48)</f>
        <v>35.91293094773674</v>
      </c>
      <c r="AD48" s="7">
        <f>MAX('[1]MSM - NS'!AD48,'[1]FSM - Adj'!AD48,'[1]MNS - SLC'!AD48)</f>
        <v>39.64644984734349</v>
      </c>
      <c r="AE48" s="7">
        <f>MAX('[1]MSM - NS'!AE48,'[1]FSM - Adj'!AE48,'[1]MNS - SLC'!AE48)</f>
        <v>43.678373570471464</v>
      </c>
      <c r="AF48" s="7">
        <f>MAX('[1]MSM - NS'!AF48,'[1]FSM - Adj'!AF48,'[1]MNS - SLC'!AF48)</f>
        <v>47.918079054090256</v>
      </c>
      <c r="AG48" s="7">
        <f>MAX('[1]MSM - NS'!AG48,'[1]FSM - Adj'!AG48,'[1]MNS - SLC'!AG48)</f>
        <v>52.235434957089261</v>
      </c>
      <c r="AH48" s="7">
        <f>MAX('[1]MSM - NS'!AH48,'[1]FSM - Adj'!AH48,'[1]MNS - SLC'!AH48)</f>
        <v>56.495985406259628</v>
      </c>
      <c r="AI48" s="7">
        <f>MAX('[1]MSM - NS'!AI48,'[1]FSM - Adj'!AI48,'[1]MNS - SLC'!AI48)</f>
        <v>60.698307581468114</v>
      </c>
      <c r="AJ48" s="7">
        <f>MAX('[1]MSM - NS'!AJ48,'[1]FSM - Adj'!AJ48,'[1]MNS - SLC'!AJ48)</f>
        <v>64.901368922829818</v>
      </c>
      <c r="AL48" s="5"/>
      <c r="AM48" s="7"/>
      <c r="AN48" s="7"/>
      <c r="AO48" s="7"/>
      <c r="AP48" s="7"/>
      <c r="AQ48" s="7"/>
      <c r="AR48" s="7"/>
      <c r="AS48" s="7"/>
      <c r="AT48" s="7"/>
      <c r="AU48" s="7"/>
      <c r="AV48" s="7"/>
      <c r="AW48" s="7"/>
      <c r="AX48" s="7"/>
      <c r="AY48" s="7"/>
      <c r="AZ48" s="7"/>
      <c r="BA48" s="7"/>
      <c r="BB48" s="7"/>
      <c r="BC48" s="7"/>
      <c r="BD48" s="7"/>
      <c r="BE48" s="7"/>
      <c r="BF48" s="7"/>
      <c r="BG48" s="7"/>
      <c r="BH48" s="7"/>
      <c r="BI48" s="7"/>
      <c r="BJ48" s="7"/>
      <c r="BK48" s="8"/>
      <c r="BL48" s="7"/>
      <c r="BM48" s="7"/>
      <c r="BN48" s="7"/>
      <c r="BO48" s="7"/>
      <c r="BP48" s="7"/>
      <c r="BQ48" s="7"/>
      <c r="BR48" s="7"/>
      <c r="BS48" s="7"/>
      <c r="BT48" s="7"/>
      <c r="BU48" s="7"/>
    </row>
    <row r="49" spans="1:73">
      <c r="A49" s="5">
        <v>45</v>
      </c>
      <c r="B49" s="7">
        <v>0.80585059334830944</v>
      </c>
      <c r="C49" s="7">
        <v>1.3406772222828265</v>
      </c>
      <c r="D49" s="7">
        <v>1.7732333768668069</v>
      </c>
      <c r="E49" s="7">
        <v>2.171278350905157</v>
      </c>
      <c r="F49" s="7">
        <v>2.6219734607238192</v>
      </c>
      <c r="G49" s="7">
        <v>3.0921684478318237</v>
      </c>
      <c r="H49" s="7">
        <v>3.5567197451532402</v>
      </c>
      <c r="I49" s="7">
        <v>4.0348595527895217</v>
      </c>
      <c r="J49" s="7">
        <v>4.5821843575916938</v>
      </c>
      <c r="K49" s="7">
        <v>5.2568502770289651</v>
      </c>
      <c r="L49" s="7">
        <v>6.0771907469580864</v>
      </c>
      <c r="M49" s="7">
        <v>7.0260823778064605</v>
      </c>
      <c r="N49" s="7">
        <v>8.0478772101545761</v>
      </c>
      <c r="O49" s="7">
        <v>9.0861263003452759</v>
      </c>
      <c r="P49" s="7">
        <v>10.235335744190614</v>
      </c>
      <c r="Q49" s="7">
        <v>11.514247249478785</v>
      </c>
      <c r="R49" s="7">
        <v>12.943270045148683</v>
      </c>
      <c r="S49" s="7">
        <v>14.526952529791272</v>
      </c>
      <c r="T49" s="7">
        <v>16.25750195418399</v>
      </c>
      <c r="U49" s="7">
        <v>18.114999415198589</v>
      </c>
      <c r="V49" s="7">
        <v>20.149223669171953</v>
      </c>
      <c r="W49" s="7">
        <v>22.310078111867497</v>
      </c>
      <c r="X49" s="7">
        <v>24.582905720307394</v>
      </c>
      <c r="Y49" s="7">
        <v>27.008705244455996</v>
      </c>
      <c r="Z49" s="8">
        <v>29.64570708654993</v>
      </c>
      <c r="AA49" s="7">
        <f>MAX('[1]MSM - NS'!AA49,'[1]FSM - Adj'!AA49,'[1]MNS - SLC'!AA49)</f>
        <v>32.572900508689003</v>
      </c>
      <c r="AB49" s="7">
        <f>MAX('[1]MSM - NS'!AB49,'[1]FSM - Adj'!AB49,'[1]MNS - SLC'!AB49)</f>
        <v>35.91293094773674</v>
      </c>
      <c r="AC49" s="7">
        <f>MAX('[1]MSM - NS'!AC49,'[1]FSM - Adj'!AC49,'[1]MNS - SLC'!AC49)</f>
        <v>39.64644984734349</v>
      </c>
      <c r="AD49" s="7">
        <f>MAX('[1]MSM - NS'!AD49,'[1]FSM - Adj'!AD49,'[1]MNS - SLC'!AD49)</f>
        <v>43.678373570471464</v>
      </c>
      <c r="AE49" s="7">
        <f>MAX('[1]MSM - NS'!AE49,'[1]FSM - Adj'!AE49,'[1]MNS - SLC'!AE49)</f>
        <v>47.918079054090256</v>
      </c>
      <c r="AF49" s="7">
        <f>MAX('[1]MSM - NS'!AF49,'[1]FSM - Adj'!AF49,'[1]MNS - SLC'!AF49)</f>
        <v>52.235434957089261</v>
      </c>
      <c r="AG49" s="7">
        <f>MAX('[1]MSM - NS'!AG49,'[1]FSM - Adj'!AG49,'[1]MNS - SLC'!AG49)</f>
        <v>56.495985406259628</v>
      </c>
      <c r="AH49" s="7">
        <f>MAX('[1]MSM - NS'!AH49,'[1]FSM - Adj'!AH49,'[1]MNS - SLC'!AH49)</f>
        <v>60.698307581468114</v>
      </c>
      <c r="AI49" s="7">
        <f>MAX('[1]MSM - NS'!AI49,'[1]FSM - Adj'!AI49,'[1]MNS - SLC'!AI49)</f>
        <v>64.901368922829818</v>
      </c>
      <c r="AJ49" s="7">
        <f>MAX('[1]MSM - NS'!AJ49,'[1]FSM - Adj'!AJ49,'[1]MNS - SLC'!AJ49)</f>
        <v>69.192826747636758</v>
      </c>
      <c r="AL49" s="5"/>
      <c r="AM49" s="7"/>
      <c r="AN49" s="7"/>
      <c r="AO49" s="7"/>
      <c r="AP49" s="7"/>
      <c r="AQ49" s="7"/>
      <c r="AR49" s="7"/>
      <c r="AS49" s="7"/>
      <c r="AT49" s="7"/>
      <c r="AU49" s="7"/>
      <c r="AV49" s="7"/>
      <c r="AW49" s="7"/>
      <c r="AX49" s="7"/>
      <c r="AY49" s="7"/>
      <c r="AZ49" s="7"/>
      <c r="BA49" s="7"/>
      <c r="BB49" s="7"/>
      <c r="BC49" s="7"/>
      <c r="BD49" s="7"/>
      <c r="BE49" s="7"/>
      <c r="BF49" s="7"/>
      <c r="BG49" s="7"/>
      <c r="BH49" s="7"/>
      <c r="BI49" s="7"/>
      <c r="BJ49" s="7"/>
      <c r="BK49" s="8"/>
      <c r="BL49" s="7"/>
      <c r="BM49" s="7"/>
      <c r="BN49" s="7"/>
      <c r="BO49" s="7"/>
      <c r="BP49" s="7"/>
      <c r="BQ49" s="7"/>
      <c r="BR49" s="7"/>
      <c r="BS49" s="7"/>
      <c r="BT49" s="7"/>
      <c r="BU49" s="7"/>
    </row>
    <row r="50" spans="1:73">
      <c r="A50" s="5">
        <v>46</v>
      </c>
      <c r="B50" s="7">
        <v>0.87367864840510301</v>
      </c>
      <c r="C50" s="7">
        <v>1.4549409889039624</v>
      </c>
      <c r="D50" s="7">
        <v>1.9366419636119308</v>
      </c>
      <c r="E50" s="7">
        <v>2.4094683868519087</v>
      </c>
      <c r="F50" s="7">
        <v>2.9293611003735571</v>
      </c>
      <c r="G50" s="7">
        <v>3.4451575852380021</v>
      </c>
      <c r="H50" s="7">
        <v>3.9467060172929251</v>
      </c>
      <c r="I50" s="7">
        <v>4.4741603290899699</v>
      </c>
      <c r="J50" s="7">
        <v>5.096558564596239</v>
      </c>
      <c r="K50" s="7">
        <v>5.8727729993747078</v>
      </c>
      <c r="L50" s="7">
        <v>6.8126151229567133</v>
      </c>
      <c r="M50" s="7">
        <v>7.884313813185936</v>
      </c>
      <c r="N50" s="7">
        <v>9.0222606587947851</v>
      </c>
      <c r="O50" s="7">
        <v>10.182858339288298</v>
      </c>
      <c r="P50" s="7">
        <v>11.473247609445101</v>
      </c>
      <c r="Q50" s="7">
        <v>12.91311995072987</v>
      </c>
      <c r="R50" s="7">
        <v>14.506752021394934</v>
      </c>
      <c r="S50" s="7">
        <v>16.246172803034774</v>
      </c>
      <c r="T50" s="7">
        <v>18.111273622682731</v>
      </c>
      <c r="U50" s="7">
        <v>20.149223669171953</v>
      </c>
      <c r="V50" s="7">
        <v>22.310078111867497</v>
      </c>
      <c r="W50" s="7">
        <v>24.582905720307394</v>
      </c>
      <c r="X50" s="7">
        <v>27.008705244455996</v>
      </c>
      <c r="Y50" s="7">
        <v>29.64570708654993</v>
      </c>
      <c r="Z50" s="8">
        <v>32.572900508689003</v>
      </c>
      <c r="AA50" s="7">
        <f>MAX('[1]MSM - NS'!AA50,'[1]FSM - Adj'!AA50,'[1]MNS - SLC'!AA50)</f>
        <v>35.91293094773674</v>
      </c>
      <c r="AB50" s="7">
        <f>MAX('[1]MSM - NS'!AB50,'[1]FSM - Adj'!AB50,'[1]MNS - SLC'!AB50)</f>
        <v>39.64644984734349</v>
      </c>
      <c r="AC50" s="7">
        <f>MAX('[1]MSM - NS'!AC50,'[1]FSM - Adj'!AC50,'[1]MNS - SLC'!AC50)</f>
        <v>43.678373570471464</v>
      </c>
      <c r="AD50" s="7">
        <f>MAX('[1]MSM - NS'!AD50,'[1]FSM - Adj'!AD50,'[1]MNS - SLC'!AD50)</f>
        <v>47.918079054090256</v>
      </c>
      <c r="AE50" s="7">
        <f>MAX('[1]MSM - NS'!AE50,'[1]FSM - Adj'!AE50,'[1]MNS - SLC'!AE50)</f>
        <v>52.235434957089261</v>
      </c>
      <c r="AF50" s="7">
        <f>MAX('[1]MSM - NS'!AF50,'[1]FSM - Adj'!AF50,'[1]MNS - SLC'!AF50)</f>
        <v>56.495985406259628</v>
      </c>
      <c r="AG50" s="7">
        <f>MAX('[1]MSM - NS'!AG50,'[1]FSM - Adj'!AG50,'[1]MNS - SLC'!AG50)</f>
        <v>60.698307581468114</v>
      </c>
      <c r="AH50" s="7">
        <f>MAX('[1]MSM - NS'!AH50,'[1]FSM - Adj'!AH50,'[1]MNS - SLC'!AH50)</f>
        <v>64.901368922829818</v>
      </c>
      <c r="AI50" s="7">
        <f>MAX('[1]MSM - NS'!AI50,'[1]FSM - Adj'!AI50,'[1]MNS - SLC'!AI50)</f>
        <v>69.192826747636758</v>
      </c>
      <c r="AJ50" s="7">
        <f>MAX('[1]MSM - NS'!AJ50,'[1]FSM - Adj'!AJ50,'[1]MNS - SLC'!AJ50)</f>
        <v>73.690226280359838</v>
      </c>
      <c r="AL50" s="5"/>
      <c r="AM50" s="7"/>
      <c r="AN50" s="7"/>
      <c r="AO50" s="7"/>
      <c r="AP50" s="7"/>
      <c r="AQ50" s="7"/>
      <c r="AR50" s="7"/>
      <c r="AS50" s="7"/>
      <c r="AT50" s="7"/>
      <c r="AU50" s="7"/>
      <c r="AV50" s="7"/>
      <c r="AW50" s="7"/>
      <c r="AX50" s="7"/>
      <c r="AY50" s="7"/>
      <c r="AZ50" s="7"/>
      <c r="BA50" s="7"/>
      <c r="BB50" s="7"/>
      <c r="BC50" s="7"/>
      <c r="BD50" s="7"/>
      <c r="BE50" s="7"/>
      <c r="BF50" s="7"/>
      <c r="BG50" s="7"/>
      <c r="BH50" s="7"/>
      <c r="BI50" s="7"/>
      <c r="BJ50" s="7"/>
      <c r="BK50" s="8"/>
      <c r="BL50" s="7"/>
      <c r="BM50" s="7"/>
      <c r="BN50" s="7"/>
      <c r="BO50" s="7"/>
      <c r="BP50" s="7"/>
      <c r="BQ50" s="7"/>
      <c r="BR50" s="7"/>
      <c r="BS50" s="7"/>
      <c r="BT50" s="7"/>
      <c r="BU50" s="7"/>
    </row>
    <row r="51" spans="1:73">
      <c r="A51" s="5">
        <v>47</v>
      </c>
      <c r="B51" s="7">
        <v>0.94908151516233008</v>
      </c>
      <c r="C51" s="7">
        <v>1.5804936622515005</v>
      </c>
      <c r="D51" s="7">
        <v>2.1286500689943662</v>
      </c>
      <c r="E51" s="7">
        <v>2.6891155246048313</v>
      </c>
      <c r="F51" s="7">
        <v>3.2750417256183129</v>
      </c>
      <c r="G51" s="7">
        <v>3.8313039666524542</v>
      </c>
      <c r="H51" s="7">
        <v>4.3729956896616793</v>
      </c>
      <c r="I51" s="7">
        <v>4.9619087845736081</v>
      </c>
      <c r="J51" s="7">
        <v>5.6783678424181012</v>
      </c>
      <c r="K51" s="7">
        <v>6.5762636666979137</v>
      </c>
      <c r="L51" s="7">
        <v>7.6507111533691496</v>
      </c>
      <c r="M51" s="7">
        <v>8.9863059964189489</v>
      </c>
      <c r="N51" s="7">
        <v>10.130380934385984</v>
      </c>
      <c r="O51" s="7">
        <v>11.432247969411417</v>
      </c>
      <c r="P51" s="7">
        <v>12.882969856311055</v>
      </c>
      <c r="Q51" s="7">
        <v>14.486551512998597</v>
      </c>
      <c r="R51" s="7">
        <v>16.234843651885562</v>
      </c>
      <c r="S51" s="7">
        <v>18.107547830166876</v>
      </c>
      <c r="T51" s="7">
        <v>20.149223669171953</v>
      </c>
      <c r="U51" s="7">
        <v>22.310078111867497</v>
      </c>
      <c r="V51" s="7">
        <v>24.582905720307394</v>
      </c>
      <c r="W51" s="7">
        <v>27.008705244455996</v>
      </c>
      <c r="X51" s="7">
        <v>29.64570708654993</v>
      </c>
      <c r="Y51" s="7">
        <v>32.572900508689003</v>
      </c>
      <c r="Z51" s="8">
        <v>35.91293094773674</v>
      </c>
      <c r="AA51" s="7">
        <f>MAX('[1]MSM - NS'!AA51,'[1]FSM - Adj'!AA51,'[1]MNS - SLC'!AA51)</f>
        <v>39.64644984734349</v>
      </c>
      <c r="AB51" s="7">
        <f>MAX('[1]MSM - NS'!AB51,'[1]FSM - Adj'!AB51,'[1]MNS - SLC'!AB51)</f>
        <v>43.678373570471464</v>
      </c>
      <c r="AC51" s="7">
        <f>MAX('[1]MSM - NS'!AC51,'[1]FSM - Adj'!AC51,'[1]MNS - SLC'!AC51)</f>
        <v>47.918079054090256</v>
      </c>
      <c r="AD51" s="7">
        <f>MAX('[1]MSM - NS'!AD51,'[1]FSM - Adj'!AD51,'[1]MNS - SLC'!AD51)</f>
        <v>52.235434957089261</v>
      </c>
      <c r="AE51" s="7">
        <f>MAX('[1]MSM - NS'!AE51,'[1]FSM - Adj'!AE51,'[1]MNS - SLC'!AE51)</f>
        <v>56.495985406259628</v>
      </c>
      <c r="AF51" s="7">
        <f>MAX('[1]MSM - NS'!AF51,'[1]FSM - Adj'!AF51,'[1]MNS - SLC'!AF51)</f>
        <v>60.698307581468114</v>
      </c>
      <c r="AG51" s="7">
        <f>MAX('[1]MSM - NS'!AG51,'[1]FSM - Adj'!AG51,'[1]MNS - SLC'!AG51)</f>
        <v>64.901368922829818</v>
      </c>
      <c r="AH51" s="7">
        <f>MAX('[1]MSM - NS'!AH51,'[1]FSM - Adj'!AH51,'[1]MNS - SLC'!AH51)</f>
        <v>69.192826747636758</v>
      </c>
      <c r="AI51" s="7">
        <f>MAX('[1]MSM - NS'!AI51,'[1]FSM - Adj'!AI51,'[1]MNS - SLC'!AI51)</f>
        <v>73.690226280359838</v>
      </c>
      <c r="AJ51" s="7">
        <f>MAX('[1]MSM - NS'!AJ51,'[1]FSM - Adj'!AJ51,'[1]MNS - SLC'!AJ51)</f>
        <v>78.521156808186106</v>
      </c>
      <c r="AL51" s="5"/>
      <c r="AM51" s="7"/>
      <c r="AN51" s="7"/>
      <c r="AO51" s="7"/>
      <c r="AP51" s="7"/>
      <c r="AQ51" s="7"/>
      <c r="AR51" s="7"/>
      <c r="AS51" s="7"/>
      <c r="AT51" s="7"/>
      <c r="AU51" s="7"/>
      <c r="AV51" s="7"/>
      <c r="AW51" s="7"/>
      <c r="AX51" s="7"/>
      <c r="AY51" s="7"/>
      <c r="AZ51" s="7"/>
      <c r="BA51" s="7"/>
      <c r="BB51" s="7"/>
      <c r="BC51" s="7"/>
      <c r="BD51" s="7"/>
      <c r="BE51" s="7"/>
      <c r="BF51" s="7"/>
      <c r="BG51" s="7"/>
      <c r="BH51" s="7"/>
      <c r="BI51" s="7"/>
      <c r="BJ51" s="7"/>
      <c r="BK51" s="8"/>
      <c r="BL51" s="7"/>
      <c r="BM51" s="7"/>
      <c r="BN51" s="7"/>
      <c r="BO51" s="7"/>
      <c r="BP51" s="7"/>
      <c r="BQ51" s="7"/>
      <c r="BR51" s="7"/>
      <c r="BS51" s="7"/>
      <c r="BT51" s="7"/>
      <c r="BU51" s="7"/>
    </row>
    <row r="52" spans="1:73">
      <c r="A52" s="5">
        <v>48</v>
      </c>
      <c r="B52" s="7">
        <v>1.0331421498560263</v>
      </c>
      <c r="C52" s="7">
        <v>1.7198327243162799</v>
      </c>
      <c r="D52" s="7">
        <v>2.3557833488942341</v>
      </c>
      <c r="E52" s="7">
        <v>3.0177929987312253</v>
      </c>
      <c r="F52" s="7">
        <v>3.6639547243987707</v>
      </c>
      <c r="G52" s="7">
        <v>4.25577605395803</v>
      </c>
      <c r="H52" s="7">
        <v>4.8426551069691</v>
      </c>
      <c r="I52" s="7">
        <v>5.5082835696917352</v>
      </c>
      <c r="J52" s="7">
        <v>6.3404745055257319</v>
      </c>
      <c r="K52" s="7">
        <v>7.3781148320114207</v>
      </c>
      <c r="L52" s="7">
        <v>8.9143966716672765</v>
      </c>
      <c r="M52" s="7">
        <v>10.092391743198021</v>
      </c>
      <c r="N52" s="7">
        <v>11.391248329377733</v>
      </c>
      <c r="O52" s="7">
        <v>12.85281976189224</v>
      </c>
      <c r="P52" s="7">
        <v>14.466351004602259</v>
      </c>
      <c r="Q52" s="7">
        <v>16.22351450073635</v>
      </c>
      <c r="R52" s="7">
        <v>18.103822037651021</v>
      </c>
      <c r="S52" s="7">
        <v>20.149223669171953</v>
      </c>
      <c r="T52" s="7">
        <v>22.310078111867497</v>
      </c>
      <c r="U52" s="7">
        <v>24.582905720307394</v>
      </c>
      <c r="V52" s="7">
        <v>27.008705244455996</v>
      </c>
      <c r="W52" s="7">
        <v>29.64570708654993</v>
      </c>
      <c r="X52" s="7">
        <v>32.572900508689003</v>
      </c>
      <c r="Y52" s="7">
        <v>35.91293094773674</v>
      </c>
      <c r="Z52" s="8">
        <v>39.64644984734349</v>
      </c>
      <c r="AA52" s="7">
        <f>MAX('[1]MSM - NS'!AA52,'[1]FSM - Adj'!AA52,'[1]MNS - SLC'!AA52)</f>
        <v>43.678373570471464</v>
      </c>
      <c r="AB52" s="7">
        <f>MAX('[1]MSM - NS'!AB52,'[1]FSM - Adj'!AB52,'[1]MNS - SLC'!AB52)</f>
        <v>47.918079054090256</v>
      </c>
      <c r="AC52" s="7">
        <f>MAX('[1]MSM - NS'!AC52,'[1]FSM - Adj'!AC52,'[1]MNS - SLC'!AC52)</f>
        <v>52.235434957089261</v>
      </c>
      <c r="AD52" s="7">
        <f>MAX('[1]MSM - NS'!AD52,'[1]FSM - Adj'!AD52,'[1]MNS - SLC'!AD52)</f>
        <v>56.495985406259628</v>
      </c>
      <c r="AE52" s="7">
        <f>MAX('[1]MSM - NS'!AE52,'[1]FSM - Adj'!AE52,'[1]MNS - SLC'!AE52)</f>
        <v>60.698307581468114</v>
      </c>
      <c r="AF52" s="7">
        <f>MAX('[1]MSM - NS'!AF52,'[1]FSM - Adj'!AF52,'[1]MNS - SLC'!AF52)</f>
        <v>64.901368922829818</v>
      </c>
      <c r="AG52" s="7">
        <f>MAX('[1]MSM - NS'!AG52,'[1]FSM - Adj'!AG52,'[1]MNS - SLC'!AG52)</f>
        <v>69.192826747636758</v>
      </c>
      <c r="AH52" s="7">
        <f>MAX('[1]MSM - NS'!AH52,'[1]FSM - Adj'!AH52,'[1]MNS - SLC'!AH52)</f>
        <v>73.690226280359838</v>
      </c>
      <c r="AI52" s="7">
        <f>MAX('[1]MSM - NS'!AI52,'[1]FSM - Adj'!AI52,'[1]MNS - SLC'!AI52)</f>
        <v>78.521156808186106</v>
      </c>
      <c r="AJ52" s="7">
        <f>MAX('[1]MSM - NS'!AJ52,'[1]FSM - Adj'!AJ52,'[1]MNS - SLC'!AJ52)</f>
        <v>83.748442462495063</v>
      </c>
      <c r="AL52" s="5"/>
      <c r="AM52" s="7"/>
      <c r="AN52" s="7"/>
      <c r="AO52" s="7"/>
      <c r="AP52" s="7"/>
      <c r="AQ52" s="7"/>
      <c r="AR52" s="7"/>
      <c r="AS52" s="7"/>
      <c r="AT52" s="7"/>
      <c r="AU52" s="7"/>
      <c r="AV52" s="7"/>
      <c r="AW52" s="7"/>
      <c r="AX52" s="7"/>
      <c r="AY52" s="7"/>
      <c r="AZ52" s="7"/>
      <c r="BA52" s="7"/>
      <c r="BB52" s="7"/>
      <c r="BC52" s="7"/>
      <c r="BD52" s="7"/>
      <c r="BE52" s="7"/>
      <c r="BF52" s="7"/>
      <c r="BG52" s="7"/>
      <c r="BH52" s="7"/>
      <c r="BI52" s="7"/>
      <c r="BJ52" s="7"/>
      <c r="BK52" s="8"/>
      <c r="BL52" s="7"/>
      <c r="BM52" s="7"/>
      <c r="BN52" s="7"/>
      <c r="BO52" s="7"/>
      <c r="BP52" s="7"/>
      <c r="BQ52" s="7"/>
      <c r="BR52" s="7"/>
      <c r="BS52" s="7"/>
      <c r="BT52" s="7"/>
      <c r="BU52" s="7"/>
    </row>
    <row r="53" spans="1:73">
      <c r="A53" s="5">
        <v>49</v>
      </c>
      <c r="B53" s="7">
        <v>1.1271237212261369</v>
      </c>
      <c r="C53" s="7">
        <v>1.8760550008138075</v>
      </c>
      <c r="D53" s="7">
        <v>2.6257219155328144</v>
      </c>
      <c r="E53" s="7">
        <v>3.4031329358490803</v>
      </c>
      <c r="F53" s="7">
        <v>4.1021768864082802</v>
      </c>
      <c r="G53" s="7">
        <v>4.7250742091300468</v>
      </c>
      <c r="H53" s="7">
        <v>5.3647480282442332</v>
      </c>
      <c r="I53" s="7">
        <v>6.1258795169178812</v>
      </c>
      <c r="J53" s="7">
        <v>7.0948802852577542</v>
      </c>
      <c r="K53" s="7">
        <v>8.8065326845397678</v>
      </c>
      <c r="L53" s="7">
        <v>10.016413360822096</v>
      </c>
      <c r="M53" s="7">
        <v>11.350088420621807</v>
      </c>
      <c r="N53" s="7">
        <v>12.822669667473425</v>
      </c>
      <c r="O53" s="7">
        <v>14.446150496205924</v>
      </c>
      <c r="P53" s="7">
        <v>16.212185349587134</v>
      </c>
      <c r="Q53" s="7">
        <v>18.100096245135166</v>
      </c>
      <c r="R53" s="7">
        <v>20.149223669171953</v>
      </c>
      <c r="S53" s="7">
        <v>22.310078111867497</v>
      </c>
      <c r="T53" s="7">
        <v>24.582905720307394</v>
      </c>
      <c r="U53" s="7">
        <v>27.008705244455996</v>
      </c>
      <c r="V53" s="7">
        <v>29.64570708654993</v>
      </c>
      <c r="W53" s="7">
        <v>32.572900508689003</v>
      </c>
      <c r="X53" s="7">
        <v>35.91293094773674</v>
      </c>
      <c r="Y53" s="7">
        <v>39.64644984734349</v>
      </c>
      <c r="Z53" s="8">
        <v>43.678373570471457</v>
      </c>
      <c r="AA53" s="7">
        <f>MAX('[1]MSM - NS'!AA53,'[1]FSM - Adj'!AA53,'[1]MNS - SLC'!AA53)</f>
        <v>47.918079054090256</v>
      </c>
      <c r="AB53" s="7">
        <f>MAX('[1]MSM - NS'!AB53,'[1]FSM - Adj'!AB53,'[1]MNS - SLC'!AB53)</f>
        <v>52.235434957089261</v>
      </c>
      <c r="AC53" s="7">
        <f>MAX('[1]MSM - NS'!AC53,'[1]FSM - Adj'!AC53,'[1]MNS - SLC'!AC53)</f>
        <v>56.495985406259628</v>
      </c>
      <c r="AD53" s="7">
        <f>MAX('[1]MSM - NS'!AD53,'[1]FSM - Adj'!AD53,'[1]MNS - SLC'!AD53)</f>
        <v>60.698307581468114</v>
      </c>
      <c r="AE53" s="7">
        <f>MAX('[1]MSM - NS'!AE53,'[1]FSM - Adj'!AE53,'[1]MNS - SLC'!AE53)</f>
        <v>64.901368922829818</v>
      </c>
      <c r="AF53" s="7">
        <f>MAX('[1]MSM - NS'!AF53,'[1]FSM - Adj'!AF53,'[1]MNS - SLC'!AF53)</f>
        <v>69.192826747636758</v>
      </c>
      <c r="AG53" s="7">
        <f>MAX('[1]MSM - NS'!AG53,'[1]FSM - Adj'!AG53,'[1]MNS - SLC'!AG53)</f>
        <v>73.690226280359838</v>
      </c>
      <c r="AH53" s="7">
        <f>MAX('[1]MSM - NS'!AH53,'[1]FSM - Adj'!AH53,'[1]MNS - SLC'!AH53)</f>
        <v>78.521156808186106</v>
      </c>
      <c r="AI53" s="7">
        <f>MAX('[1]MSM - NS'!AI53,'[1]FSM - Adj'!AI53,'[1]MNS - SLC'!AI53)</f>
        <v>83.748442462495063</v>
      </c>
      <c r="AJ53" s="1">
        <v>90.981791588339206</v>
      </c>
      <c r="AL53" s="5"/>
      <c r="AM53" s="7"/>
      <c r="AN53" s="7"/>
      <c r="AO53" s="7"/>
      <c r="AP53" s="7"/>
      <c r="AQ53" s="7"/>
      <c r="AR53" s="7"/>
      <c r="AS53" s="7"/>
      <c r="AT53" s="7"/>
      <c r="AU53" s="7"/>
      <c r="AV53" s="7"/>
      <c r="AW53" s="7"/>
      <c r="AX53" s="7"/>
      <c r="AY53" s="7"/>
      <c r="AZ53" s="7"/>
      <c r="BA53" s="7"/>
      <c r="BB53" s="7"/>
      <c r="BC53" s="7"/>
      <c r="BD53" s="7"/>
      <c r="BE53" s="7"/>
      <c r="BF53" s="7"/>
      <c r="BG53" s="7"/>
      <c r="BH53" s="7"/>
      <c r="BI53" s="7"/>
      <c r="BJ53" s="7"/>
      <c r="BK53" s="8"/>
      <c r="BL53" s="7"/>
      <c r="BM53" s="7"/>
      <c r="BN53" s="7"/>
      <c r="BO53" s="7"/>
      <c r="BP53" s="7"/>
      <c r="BQ53" s="7"/>
      <c r="BR53" s="7"/>
      <c r="BS53" s="7"/>
      <c r="BT53" s="7"/>
      <c r="BU53" s="1"/>
    </row>
    <row r="54" spans="1:73">
      <c r="A54" s="5">
        <v>50</v>
      </c>
      <c r="B54" s="7">
        <v>1.2325036566840275</v>
      </c>
      <c r="C54" s="7">
        <v>2.0527649041833351</v>
      </c>
      <c r="D54" s="7">
        <v>2.9454840322656772</v>
      </c>
      <c r="E54" s="7">
        <v>3.8534319940621069</v>
      </c>
      <c r="F54" s="7">
        <v>4.5967552655352053</v>
      </c>
      <c r="G54" s="7">
        <v>5.2473409090465655</v>
      </c>
      <c r="H54" s="7">
        <v>5.9511978142757584</v>
      </c>
      <c r="I54" s="7">
        <v>6.8292408349369786</v>
      </c>
      <c r="J54" s="7">
        <v>8.6627140350364211</v>
      </c>
      <c r="K54" s="7">
        <v>9.902445787258209</v>
      </c>
      <c r="L54" s="7">
        <v>11.267768603109953</v>
      </c>
      <c r="M54" s="7">
        <v>12.776569629104664</v>
      </c>
      <c r="N54" s="7">
        <v>14.425949987809586</v>
      </c>
      <c r="O54" s="7">
        <v>16.200856198437918</v>
      </c>
      <c r="P54" s="7">
        <v>18.096370452619311</v>
      </c>
      <c r="Q54" s="7">
        <v>20.149223669171953</v>
      </c>
      <c r="R54" s="7">
        <v>22.310078111867497</v>
      </c>
      <c r="S54" s="7">
        <v>24.582905720307394</v>
      </c>
      <c r="T54" s="7">
        <v>27.008705244455996</v>
      </c>
      <c r="U54" s="7">
        <v>29.64570708654993</v>
      </c>
      <c r="V54" s="7">
        <v>32.572900508689003</v>
      </c>
      <c r="W54" s="7">
        <v>35.91293094773674</v>
      </c>
      <c r="X54" s="7">
        <v>39.64644984734349</v>
      </c>
      <c r="Y54" s="7">
        <v>43.678373570471457</v>
      </c>
      <c r="Z54" s="8">
        <v>47.918079054090249</v>
      </c>
      <c r="AA54" s="7">
        <f>MAX('[1]MSM - NS'!AA54,'[1]FSM - Adj'!AA54,'[1]MNS - SLC'!AA54)</f>
        <v>52.235434957089261</v>
      </c>
      <c r="AB54" s="7">
        <f>MAX('[1]MSM - NS'!AB54,'[1]FSM - Adj'!AB54,'[1]MNS - SLC'!AB54)</f>
        <v>56.495985406259628</v>
      </c>
      <c r="AC54" s="7">
        <f>MAX('[1]MSM - NS'!AC54,'[1]FSM - Adj'!AC54,'[1]MNS - SLC'!AC54)</f>
        <v>60.698307581468114</v>
      </c>
      <c r="AD54" s="7">
        <f>MAX('[1]MSM - NS'!AD54,'[1]FSM - Adj'!AD54,'[1]MNS - SLC'!AD54)</f>
        <v>64.901368922829818</v>
      </c>
      <c r="AE54" s="7">
        <f>MAX('[1]MSM - NS'!AE54,'[1]FSM - Adj'!AE54,'[1]MNS - SLC'!AE54)</f>
        <v>69.192826747636758</v>
      </c>
      <c r="AF54" s="7">
        <f>MAX('[1]MSM - NS'!AF54,'[1]FSM - Adj'!AF54,'[1]MNS - SLC'!AF54)</f>
        <v>73.690226280359838</v>
      </c>
      <c r="AG54" s="7">
        <f>MAX('[1]MSM - NS'!AG54,'[1]FSM - Adj'!AG54,'[1]MNS - SLC'!AG54)</f>
        <v>78.521156808186106</v>
      </c>
      <c r="AH54" s="7">
        <f>MAX('[1]MSM - NS'!AH54,'[1]FSM - Adj'!AH54,'[1]MNS - SLC'!AH54)</f>
        <v>83.748442462495063</v>
      </c>
      <c r="AI54" s="1">
        <v>90.981791588339206</v>
      </c>
      <c r="AJ54" s="1">
        <v>99.075822837358572</v>
      </c>
      <c r="AL54" s="5"/>
      <c r="AM54" s="7"/>
      <c r="AN54" s="7"/>
      <c r="AO54" s="7"/>
      <c r="AP54" s="7"/>
      <c r="AQ54" s="7"/>
      <c r="AR54" s="7"/>
      <c r="AS54" s="7"/>
      <c r="AT54" s="7"/>
      <c r="AU54" s="7"/>
      <c r="AV54" s="7"/>
      <c r="AW54" s="7"/>
      <c r="AX54" s="7"/>
      <c r="AY54" s="7"/>
      <c r="AZ54" s="7"/>
      <c r="BA54" s="7"/>
      <c r="BB54" s="7"/>
      <c r="BC54" s="7"/>
      <c r="BD54" s="7"/>
      <c r="BE54" s="7"/>
      <c r="BF54" s="7"/>
      <c r="BG54" s="7"/>
      <c r="BH54" s="7"/>
      <c r="BI54" s="7"/>
      <c r="BJ54" s="7"/>
      <c r="BK54" s="8"/>
      <c r="BL54" s="7"/>
      <c r="BM54" s="7"/>
      <c r="BN54" s="7"/>
      <c r="BO54" s="7"/>
      <c r="BP54" s="7"/>
      <c r="BQ54" s="7"/>
      <c r="BR54" s="7"/>
      <c r="BS54" s="7"/>
      <c r="BT54" s="1"/>
      <c r="BU54" s="1"/>
    </row>
    <row r="55" spans="1:73">
      <c r="A55" s="5">
        <v>51</v>
      </c>
      <c r="B55" s="7">
        <v>1.3509488562765439</v>
      </c>
      <c r="C55" s="7">
        <v>2.2533554236673456</v>
      </c>
      <c r="D55" s="7">
        <v>3.3225609536220104</v>
      </c>
      <c r="E55" s="7">
        <v>4.3778979833078537</v>
      </c>
      <c r="F55" s="7">
        <v>5.1558798181223846</v>
      </c>
      <c r="G55" s="7">
        <v>5.8334999347622309</v>
      </c>
      <c r="H55" s="7">
        <v>6.745441625310451</v>
      </c>
      <c r="I55" s="7">
        <v>8.4829407231572382</v>
      </c>
      <c r="J55" s="7">
        <v>9.7504890225063594</v>
      </c>
      <c r="K55" s="7">
        <v>11.144288876842174</v>
      </c>
      <c r="L55" s="7">
        <v>12.684369552367139</v>
      </c>
      <c r="M55" s="7">
        <v>14.372779162560519</v>
      </c>
      <c r="N55" s="7">
        <v>16.189527047288706</v>
      </c>
      <c r="O55" s="7">
        <v>18.092644660103453</v>
      </c>
      <c r="P55" s="7">
        <v>20.149223669171953</v>
      </c>
      <c r="Q55" s="7">
        <v>22.310078111867497</v>
      </c>
      <c r="R55" s="7">
        <v>24.582905720307394</v>
      </c>
      <c r="S55" s="7">
        <v>27.008705244455996</v>
      </c>
      <c r="T55" s="7">
        <v>29.64570708654993</v>
      </c>
      <c r="U55" s="7">
        <v>32.572900508689003</v>
      </c>
      <c r="V55" s="7">
        <v>35.91293094773674</v>
      </c>
      <c r="W55" s="7">
        <v>39.64644984734349</v>
      </c>
      <c r="X55" s="7">
        <v>43.678373570471457</v>
      </c>
      <c r="Y55" s="7">
        <v>47.918079054090249</v>
      </c>
      <c r="Z55" s="8">
        <v>52.235434957089254</v>
      </c>
      <c r="AA55" s="7">
        <f>MAX('[1]MSM - NS'!AA55,'[1]FSM - Adj'!AA55,'[1]MNS - SLC'!AA55)</f>
        <v>56.495985406259628</v>
      </c>
      <c r="AB55" s="7">
        <f>MAX('[1]MSM - NS'!AB55,'[1]FSM - Adj'!AB55,'[1]MNS - SLC'!AB55)</f>
        <v>60.698307581468114</v>
      </c>
      <c r="AC55" s="7">
        <f>MAX('[1]MSM - NS'!AC55,'[1]FSM - Adj'!AC55,'[1]MNS - SLC'!AC55)</f>
        <v>64.901368922829818</v>
      </c>
      <c r="AD55" s="7">
        <f>MAX('[1]MSM - NS'!AD55,'[1]FSM - Adj'!AD55,'[1]MNS - SLC'!AD55)</f>
        <v>69.192826747636758</v>
      </c>
      <c r="AE55" s="7">
        <f>MAX('[1]MSM - NS'!AE55,'[1]FSM - Adj'!AE55,'[1]MNS - SLC'!AE55)</f>
        <v>73.690226280359838</v>
      </c>
      <c r="AF55" s="7">
        <f>MAX('[1]MSM - NS'!AF55,'[1]FSM - Adj'!AF55,'[1]MNS - SLC'!AF55)</f>
        <v>78.521156808186106</v>
      </c>
      <c r="AG55" s="7">
        <f>MAX('[1]MSM - NS'!AG55,'[1]FSM - Adj'!AG55,'[1]MNS - SLC'!AG55)</f>
        <v>83.748442462495063</v>
      </c>
      <c r="AH55" s="1">
        <v>90.981791588339206</v>
      </c>
      <c r="AI55" s="1">
        <v>99.075822837358572</v>
      </c>
      <c r="AJ55" s="1">
        <v>108.12462632462068</v>
      </c>
      <c r="AL55" s="5"/>
      <c r="AM55" s="7"/>
      <c r="AN55" s="7"/>
      <c r="AO55" s="7"/>
      <c r="AP55" s="7"/>
      <c r="AQ55" s="7"/>
      <c r="AR55" s="7"/>
      <c r="AS55" s="7"/>
      <c r="AT55" s="7"/>
      <c r="AU55" s="7"/>
      <c r="AV55" s="7"/>
      <c r="AW55" s="7"/>
      <c r="AX55" s="7"/>
      <c r="AY55" s="7"/>
      <c r="AZ55" s="7"/>
      <c r="BA55" s="7"/>
      <c r="BB55" s="7"/>
      <c r="BC55" s="7"/>
      <c r="BD55" s="7"/>
      <c r="BE55" s="7"/>
      <c r="BF55" s="7"/>
      <c r="BG55" s="7"/>
      <c r="BH55" s="7"/>
      <c r="BI55" s="7"/>
      <c r="BJ55" s="7"/>
      <c r="BK55" s="8"/>
      <c r="BL55" s="7"/>
      <c r="BM55" s="7"/>
      <c r="BN55" s="7"/>
      <c r="BO55" s="7"/>
      <c r="BP55" s="7"/>
      <c r="BQ55" s="7"/>
      <c r="BR55" s="7"/>
      <c r="BS55" s="1"/>
      <c r="BT55" s="1"/>
      <c r="BU55" s="1"/>
    </row>
    <row r="56" spans="1:73">
      <c r="A56" s="5">
        <v>52</v>
      </c>
      <c r="B56" s="7">
        <v>1.4841155587933423</v>
      </c>
      <c r="C56" s="7">
        <v>2.481579030952699</v>
      </c>
      <c r="D56" s="7">
        <v>3.7654020941989521</v>
      </c>
      <c r="E56" s="7">
        <v>4.9865774093651236</v>
      </c>
      <c r="F56" s="7">
        <v>5.7895194220314936</v>
      </c>
      <c r="G56" s="7">
        <v>6.6616424156839233</v>
      </c>
      <c r="H56" s="7">
        <v>8.2672127489022191</v>
      </c>
      <c r="I56" s="7">
        <v>9.560543066566547</v>
      </c>
      <c r="J56" s="7">
        <v>10.979649241818468</v>
      </c>
      <c r="K56" s="7">
        <v>12.546069437260853</v>
      </c>
      <c r="L56" s="7">
        <v>14.266437512062383</v>
      </c>
      <c r="M56" s="7">
        <v>16.126934598750264</v>
      </c>
      <c r="N56" s="7">
        <v>18.088918867587598</v>
      </c>
      <c r="O56" s="7">
        <v>20.149223669171953</v>
      </c>
      <c r="P56" s="7">
        <v>22.310078111867497</v>
      </c>
      <c r="Q56" s="7">
        <v>24.582905720307394</v>
      </c>
      <c r="R56" s="7">
        <v>27.008705244455996</v>
      </c>
      <c r="S56" s="7">
        <v>29.64570708654993</v>
      </c>
      <c r="T56" s="7">
        <v>32.572900508689003</v>
      </c>
      <c r="U56" s="7">
        <v>35.91293094773674</v>
      </c>
      <c r="V56" s="7">
        <v>39.64644984734349</v>
      </c>
      <c r="W56" s="7">
        <v>43.678373570471457</v>
      </c>
      <c r="X56" s="7">
        <v>47.918079054090249</v>
      </c>
      <c r="Y56" s="7">
        <v>52.235434957089254</v>
      </c>
      <c r="Z56" s="8">
        <v>56.495985406259635</v>
      </c>
      <c r="AA56" s="7">
        <f>MAX('[1]MSM - NS'!AA56,'[1]FSM - Adj'!AA56,'[1]MNS - SLC'!AA56)</f>
        <v>60.698307581468114</v>
      </c>
      <c r="AB56" s="7">
        <f>MAX('[1]MSM - NS'!AB56,'[1]FSM - Adj'!AB56,'[1]MNS - SLC'!AB56)</f>
        <v>64.901368922829818</v>
      </c>
      <c r="AC56" s="7">
        <f>MAX('[1]MSM - NS'!AC56,'[1]FSM - Adj'!AC56,'[1]MNS - SLC'!AC56)</f>
        <v>69.192826747636758</v>
      </c>
      <c r="AD56" s="7">
        <f>MAX('[1]MSM - NS'!AD56,'[1]FSM - Adj'!AD56,'[1]MNS - SLC'!AD56)</f>
        <v>73.690226280359838</v>
      </c>
      <c r="AE56" s="7">
        <f>MAX('[1]MSM - NS'!AE56,'[1]FSM - Adj'!AE56,'[1]MNS - SLC'!AE56)</f>
        <v>78.521156808186106</v>
      </c>
      <c r="AF56" s="7">
        <f>MAX('[1]MSM - NS'!AF56,'[1]FSM - Adj'!AF56,'[1]MNS - SLC'!AF56)</f>
        <v>83.748442462495063</v>
      </c>
      <c r="AG56" s="1">
        <v>90.981791588339206</v>
      </c>
      <c r="AH56" s="1">
        <v>99.075822837358572</v>
      </c>
      <c r="AI56" s="1">
        <v>108.12462632462068</v>
      </c>
      <c r="AJ56" s="1">
        <v>118.20200315759813</v>
      </c>
      <c r="AL56" s="5"/>
      <c r="AM56" s="7"/>
      <c r="AN56" s="7"/>
      <c r="AO56" s="7"/>
      <c r="AP56" s="7"/>
      <c r="AQ56" s="7"/>
      <c r="AR56" s="7"/>
      <c r="AS56" s="7"/>
      <c r="AT56" s="7"/>
      <c r="AU56" s="7"/>
      <c r="AV56" s="7"/>
      <c r="AW56" s="7"/>
      <c r="AX56" s="7"/>
      <c r="AY56" s="7"/>
      <c r="AZ56" s="7"/>
      <c r="BA56" s="7"/>
      <c r="BB56" s="7"/>
      <c r="BC56" s="7"/>
      <c r="BD56" s="7"/>
      <c r="BE56" s="7"/>
      <c r="BF56" s="7"/>
      <c r="BG56" s="7"/>
      <c r="BH56" s="7"/>
      <c r="BI56" s="7"/>
      <c r="BJ56" s="7"/>
      <c r="BK56" s="8"/>
      <c r="BL56" s="7"/>
      <c r="BM56" s="7"/>
      <c r="BN56" s="7"/>
      <c r="BO56" s="7"/>
      <c r="BP56" s="7"/>
      <c r="BQ56" s="7"/>
      <c r="BR56" s="1"/>
      <c r="BS56" s="1"/>
      <c r="BT56" s="1"/>
      <c r="BU56" s="1"/>
    </row>
    <row r="57" spans="1:73">
      <c r="A57" s="5">
        <v>53</v>
      </c>
      <c r="B57" s="7">
        <v>1.6337946760129942</v>
      </c>
      <c r="C57" s="7">
        <v>2.741861667400499</v>
      </c>
      <c r="D57" s="7">
        <v>4.2833706768616828</v>
      </c>
      <c r="E57" s="7">
        <v>5.689559333080191</v>
      </c>
      <c r="F57" s="7">
        <v>6.5778432060573966</v>
      </c>
      <c r="G57" s="7">
        <v>8.0155301122713638</v>
      </c>
      <c r="H57" s="7">
        <v>9.3326079194387717</v>
      </c>
      <c r="I57" s="7">
        <v>10.773849698038836</v>
      </c>
      <c r="J57" s="7">
        <v>12.361669283785803</v>
      </c>
      <c r="K57" s="7">
        <v>14.106925036315181</v>
      </c>
      <c r="L57" s="7">
        <v>16.001749701673379</v>
      </c>
      <c r="M57" s="7">
        <v>18.014447706678823</v>
      </c>
      <c r="N57" s="7">
        <v>20.083745438823488</v>
      </c>
      <c r="O57" s="7">
        <v>22.310078111867497</v>
      </c>
      <c r="P57" s="7">
        <v>24.582905720307394</v>
      </c>
      <c r="Q57" s="7">
        <v>27.008705244455996</v>
      </c>
      <c r="R57" s="7">
        <v>29.64570708654993</v>
      </c>
      <c r="S57" s="7">
        <v>32.572900508689003</v>
      </c>
      <c r="T57" s="7">
        <v>35.91293094773674</v>
      </c>
      <c r="U57" s="7">
        <v>39.64644984734349</v>
      </c>
      <c r="V57" s="7">
        <v>43.678373570471457</v>
      </c>
      <c r="W57" s="7">
        <v>47.918079054090249</v>
      </c>
      <c r="X57" s="7">
        <v>52.235434957089254</v>
      </c>
      <c r="Y57" s="7">
        <v>56.495985406259635</v>
      </c>
      <c r="Z57" s="8">
        <v>60.698307581468121</v>
      </c>
      <c r="AA57" s="7">
        <f>MAX('[1]MSM - NS'!AA57,'[1]FSM - Adj'!AA57,'[1]MNS - SLC'!AA57)</f>
        <v>64.901368922829818</v>
      </c>
      <c r="AB57" s="7">
        <f>MAX('[1]MSM - NS'!AB57,'[1]FSM - Adj'!AB57,'[1]MNS - SLC'!AB57)</f>
        <v>69.192826747636758</v>
      </c>
      <c r="AC57" s="7">
        <f>MAX('[1]MSM - NS'!AC57,'[1]FSM - Adj'!AC57,'[1]MNS - SLC'!AC57)</f>
        <v>73.690226280359838</v>
      </c>
      <c r="AD57" s="7">
        <f>MAX('[1]MSM - NS'!AD57,'[1]FSM - Adj'!AD57,'[1]MNS - SLC'!AD57)</f>
        <v>78.521156808186106</v>
      </c>
      <c r="AE57" s="7">
        <f>MAX('[1]MSM - NS'!AE57,'[1]FSM - Adj'!AE57,'[1]MNS - SLC'!AE57)</f>
        <v>83.748442462495063</v>
      </c>
      <c r="AF57" s="1">
        <v>90.981791588339206</v>
      </c>
      <c r="AG57" s="1">
        <v>99.075822837358572</v>
      </c>
      <c r="AH57" s="1">
        <v>108.12462632462068</v>
      </c>
      <c r="AI57" s="1">
        <v>118.20200315759813</v>
      </c>
      <c r="AJ57" s="1">
        <v>129.24990016084453</v>
      </c>
      <c r="AL57" s="5"/>
      <c r="AM57" s="7"/>
      <c r="AN57" s="7"/>
      <c r="AO57" s="7"/>
      <c r="AP57" s="7"/>
      <c r="AQ57" s="7"/>
      <c r="AR57" s="7"/>
      <c r="AS57" s="7"/>
      <c r="AT57" s="7"/>
      <c r="AU57" s="7"/>
      <c r="AV57" s="7"/>
      <c r="AW57" s="7"/>
      <c r="AX57" s="7"/>
      <c r="AY57" s="7"/>
      <c r="AZ57" s="7"/>
      <c r="BA57" s="7"/>
      <c r="BB57" s="7"/>
      <c r="BC57" s="7"/>
      <c r="BD57" s="7"/>
      <c r="BE57" s="7"/>
      <c r="BF57" s="7"/>
      <c r="BG57" s="7"/>
      <c r="BH57" s="7"/>
      <c r="BI57" s="7"/>
      <c r="BJ57" s="7"/>
      <c r="BK57" s="8"/>
      <c r="BL57" s="7"/>
      <c r="BM57" s="7"/>
      <c r="BN57" s="7"/>
      <c r="BO57" s="7"/>
      <c r="BP57" s="7"/>
      <c r="BQ57" s="1"/>
      <c r="BR57" s="1"/>
      <c r="BS57" s="1"/>
      <c r="BT57" s="1"/>
      <c r="BU57" s="1"/>
    </row>
    <row r="58" spans="1:73">
      <c r="A58" s="5">
        <v>54</v>
      </c>
      <c r="B58" s="7">
        <v>1.801984342854158</v>
      </c>
      <c r="C58" s="7">
        <v>3.0394365127499845</v>
      </c>
      <c r="D58" s="7">
        <v>4.8855164062887999</v>
      </c>
      <c r="E58" s="7">
        <v>6.4940439964308689</v>
      </c>
      <c r="F58" s="7">
        <v>7.7278928132646714</v>
      </c>
      <c r="G58" s="7">
        <v>9.0666835811230353</v>
      </c>
      <c r="H58" s="7">
        <v>10.526890245503276</v>
      </c>
      <c r="I58" s="7">
        <v>12.131169091941992</v>
      </c>
      <c r="J58" s="7">
        <v>13.894241735318911</v>
      </c>
      <c r="K58" s="7">
        <v>15.813972356058054</v>
      </c>
      <c r="L58" s="7">
        <v>17.865505384861272</v>
      </c>
      <c r="M58" s="7">
        <v>19.995009378127186</v>
      </c>
      <c r="N58" s="7">
        <v>22.131025738240009</v>
      </c>
      <c r="O58" s="7">
        <v>24.582905720307394</v>
      </c>
      <c r="P58" s="7">
        <v>27.008705244455996</v>
      </c>
      <c r="Q58" s="7">
        <v>29.64570708654993</v>
      </c>
      <c r="R58" s="7">
        <v>32.572900508689003</v>
      </c>
      <c r="S58" s="7">
        <v>35.91293094773674</v>
      </c>
      <c r="T58" s="7">
        <v>39.64644984734349</v>
      </c>
      <c r="U58" s="7">
        <v>43.678373570471457</v>
      </c>
      <c r="V58" s="7">
        <v>47.918079054090249</v>
      </c>
      <c r="W58" s="7">
        <v>52.235434957089254</v>
      </c>
      <c r="X58" s="7">
        <v>56.495985406259635</v>
      </c>
      <c r="Y58" s="7">
        <v>60.698307581468121</v>
      </c>
      <c r="Z58" s="9">
        <v>64.901368922829818</v>
      </c>
      <c r="AA58" s="7">
        <f>MAX('[1]MSM - NS'!AA58,'[1]FSM - Adj'!AA58,'[1]MNS - SLC'!AA58)</f>
        <v>69.192826747636758</v>
      </c>
      <c r="AB58" s="7">
        <f>MAX('[1]MSM - NS'!AB58,'[1]FSM - Adj'!AB58,'[1]MNS - SLC'!AB58)</f>
        <v>73.690226280359838</v>
      </c>
      <c r="AC58" s="7">
        <f>MAX('[1]MSM - NS'!AC58,'[1]FSM - Adj'!AC58,'[1]MNS - SLC'!AC58)</f>
        <v>78.521156808186106</v>
      </c>
      <c r="AD58" s="7">
        <f>MAX('[1]MSM - NS'!AD58,'[1]FSM - Adj'!AD58,'[1]MNS - SLC'!AD58)</f>
        <v>83.748442462495063</v>
      </c>
      <c r="AE58" s="1">
        <v>90.981791588339206</v>
      </c>
      <c r="AF58" s="1">
        <v>99.075822837358572</v>
      </c>
      <c r="AG58" s="1">
        <v>108.12462632462068</v>
      </c>
      <c r="AH58" s="1">
        <v>118.20200315759813</v>
      </c>
      <c r="AI58" s="1">
        <v>129.24990016084453</v>
      </c>
      <c r="AJ58" s="1">
        <v>141.12156435384424</v>
      </c>
      <c r="AL58" s="5"/>
      <c r="AM58" s="7"/>
      <c r="AN58" s="7"/>
      <c r="AO58" s="7"/>
      <c r="AP58" s="7"/>
      <c r="AQ58" s="7"/>
      <c r="AR58" s="7"/>
      <c r="AS58" s="7"/>
      <c r="AT58" s="7"/>
      <c r="AU58" s="7"/>
      <c r="AV58" s="7"/>
      <c r="AW58" s="7"/>
      <c r="AX58" s="7"/>
      <c r="AY58" s="7"/>
      <c r="AZ58" s="7"/>
      <c r="BA58" s="7"/>
      <c r="BB58" s="7"/>
      <c r="BC58" s="7"/>
      <c r="BD58" s="7"/>
      <c r="BE58" s="7"/>
      <c r="BF58" s="7"/>
      <c r="BG58" s="7"/>
      <c r="BH58" s="7"/>
      <c r="BI58" s="7"/>
      <c r="BJ58" s="7"/>
      <c r="BK58" s="9"/>
      <c r="BL58" s="7"/>
      <c r="BM58" s="7"/>
      <c r="BN58" s="7"/>
      <c r="BO58" s="7"/>
      <c r="BP58" s="1"/>
      <c r="BQ58" s="1"/>
      <c r="BR58" s="1"/>
      <c r="BS58" s="1"/>
      <c r="BT58" s="1"/>
      <c r="BU58" s="1"/>
    </row>
    <row r="59" spans="1:73">
      <c r="A59" s="5">
        <v>55</v>
      </c>
      <c r="B59" s="7">
        <v>1.9909078444842101</v>
      </c>
      <c r="C59" s="7">
        <v>3.380097233387632</v>
      </c>
      <c r="D59" s="7">
        <v>5.5757565301944361</v>
      </c>
      <c r="E59" s="7">
        <v>7.4043008518821418</v>
      </c>
      <c r="F59" s="7">
        <v>8.7627700516193361</v>
      </c>
      <c r="G59" s="7">
        <v>10.238770884211791</v>
      </c>
      <c r="H59" s="7">
        <v>11.854568861729417</v>
      </c>
      <c r="I59" s="7">
        <v>13.628387609073572</v>
      </c>
      <c r="J59" s="7">
        <v>15.563602561904288</v>
      </c>
      <c r="K59" s="7">
        <v>17.642091902134943</v>
      </c>
      <c r="L59" s="7">
        <v>19.817537256734578</v>
      </c>
      <c r="M59" s="7">
        <v>22.025928240160862</v>
      </c>
      <c r="N59" s="7">
        <v>24.242578662683989</v>
      </c>
      <c r="O59" s="7">
        <v>27.008705244455996</v>
      </c>
      <c r="P59" s="7">
        <v>29.64570708654993</v>
      </c>
      <c r="Q59" s="7">
        <v>32.572900508689003</v>
      </c>
      <c r="R59" s="7">
        <v>35.91293094773674</v>
      </c>
      <c r="S59" s="7">
        <v>39.64644984734349</v>
      </c>
      <c r="T59" s="7">
        <v>43.678373570471457</v>
      </c>
      <c r="U59" s="7">
        <v>47.918079054090249</v>
      </c>
      <c r="V59" s="7">
        <v>52.235434957089254</v>
      </c>
      <c r="W59" s="7">
        <v>56.495985406259635</v>
      </c>
      <c r="X59" s="7">
        <v>60.698307581468121</v>
      </c>
      <c r="Y59" s="9">
        <v>64.901368922829818</v>
      </c>
      <c r="Z59" s="7">
        <v>69.192826747636744</v>
      </c>
      <c r="AA59" s="7">
        <f>MAX('[1]MSM - NS'!AA59,'[1]FSM - Adj'!AA59,'[1]MNS - SLC'!AA59)</f>
        <v>73.690226280359838</v>
      </c>
      <c r="AB59" s="7">
        <f>MAX('[1]MSM - NS'!AB59,'[1]FSM - Adj'!AB59,'[1]MNS - SLC'!AB59)</f>
        <v>78.521156808186106</v>
      </c>
      <c r="AC59" s="7">
        <f>MAX('[1]MSM - NS'!AC59,'[1]FSM - Adj'!AC59,'[1]MNS - SLC'!AC59)</f>
        <v>83.748442462495063</v>
      </c>
      <c r="AD59" s="1">
        <v>90.981791588339206</v>
      </c>
      <c r="AE59" s="1">
        <v>99.075822837358572</v>
      </c>
      <c r="AF59" s="1">
        <v>108.12462632462068</v>
      </c>
      <c r="AG59" s="1">
        <v>118.20200315759813</v>
      </c>
      <c r="AH59" s="1">
        <v>129.24990016084453</v>
      </c>
      <c r="AI59" s="1">
        <v>141.12156435384424</v>
      </c>
      <c r="AJ59" s="1">
        <v>153.59141588832884</v>
      </c>
      <c r="AL59" s="5"/>
      <c r="AM59" s="7"/>
      <c r="AN59" s="7"/>
      <c r="AO59" s="7"/>
      <c r="AP59" s="7"/>
      <c r="AQ59" s="7"/>
      <c r="AR59" s="7"/>
      <c r="AS59" s="7"/>
      <c r="AT59" s="7"/>
      <c r="AU59" s="7"/>
      <c r="AV59" s="7"/>
      <c r="AW59" s="7"/>
      <c r="AX59" s="7"/>
      <c r="AY59" s="7"/>
      <c r="AZ59" s="7"/>
      <c r="BA59" s="7"/>
      <c r="BB59" s="7"/>
      <c r="BC59" s="7"/>
      <c r="BD59" s="7"/>
      <c r="BE59" s="7"/>
      <c r="BF59" s="7"/>
      <c r="BG59" s="7"/>
      <c r="BH59" s="7"/>
      <c r="BI59" s="7"/>
      <c r="BJ59" s="9"/>
      <c r="BK59" s="7"/>
      <c r="BL59" s="7"/>
      <c r="BM59" s="7"/>
      <c r="BN59" s="7"/>
      <c r="BO59" s="1"/>
      <c r="BP59" s="1"/>
      <c r="BQ59" s="1"/>
      <c r="BR59" s="1"/>
      <c r="BS59" s="1"/>
      <c r="BT59" s="1"/>
      <c r="BU59" s="1"/>
    </row>
    <row r="60" spans="1:73">
      <c r="A60" s="5">
        <v>56</v>
      </c>
      <c r="B60" s="7">
        <v>2.2029599876282409</v>
      </c>
      <c r="C60" s="7">
        <v>3.7687896618180696</v>
      </c>
      <c r="D60" s="7">
        <v>6.3530821392872667</v>
      </c>
      <c r="E60" s="7">
        <v>8.420867330927674</v>
      </c>
      <c r="F60" s="7">
        <v>9.909491614164379</v>
      </c>
      <c r="G60" s="7">
        <v>11.531868593148081</v>
      </c>
      <c r="H60" s="7">
        <v>13.309362657579166</v>
      </c>
      <c r="I60" s="7">
        <v>15.25064031921208</v>
      </c>
      <c r="J60" s="7">
        <v>17.344207258499839</v>
      </c>
      <c r="K60" s="7">
        <v>19.551329074645668</v>
      </c>
      <c r="L60" s="7">
        <v>21.815733244002569</v>
      </c>
      <c r="M60" s="7">
        <v>24.119447729076526</v>
      </c>
      <c r="N60" s="7">
        <v>26.459301041867654</v>
      </c>
      <c r="O60" s="7">
        <v>29.64570708654993</v>
      </c>
      <c r="P60" s="7">
        <v>32.572900508689003</v>
      </c>
      <c r="Q60" s="7">
        <v>35.91293094773674</v>
      </c>
      <c r="R60" s="7">
        <v>39.64644984734349</v>
      </c>
      <c r="S60" s="7">
        <v>43.678373570471457</v>
      </c>
      <c r="T60" s="7">
        <v>47.918079054090249</v>
      </c>
      <c r="U60" s="7">
        <v>52.235434957089254</v>
      </c>
      <c r="V60" s="7">
        <v>56.495985406259635</v>
      </c>
      <c r="W60" s="7">
        <v>60.698307581468121</v>
      </c>
      <c r="X60" s="8">
        <v>64.901368922829818</v>
      </c>
      <c r="Y60" s="7">
        <v>69.192826747636744</v>
      </c>
      <c r="Z60" s="7">
        <v>73.690226280359838</v>
      </c>
      <c r="AA60" s="7">
        <f>MAX('[1]MSM - NS'!AA60,'[1]FSM - Adj'!AA60,'[1]MNS - SLC'!AA60)</f>
        <v>78.521156808186106</v>
      </c>
      <c r="AB60" s="7">
        <f>MAX('[1]MSM - NS'!AB60,'[1]FSM - Adj'!AB60,'[1]MNS - SLC'!AB60)</f>
        <v>83.748442462495063</v>
      </c>
      <c r="AC60" s="1">
        <v>90.981791588339206</v>
      </c>
      <c r="AD60" s="1">
        <v>99.075822837358572</v>
      </c>
      <c r="AE60" s="1">
        <v>108.12462632462068</v>
      </c>
      <c r="AF60" s="1">
        <v>118.20200315759813</v>
      </c>
      <c r="AG60" s="1">
        <v>129.24990016084453</v>
      </c>
      <c r="AH60" s="1">
        <v>141.12156435384424</v>
      </c>
      <c r="AI60" s="1">
        <v>153.59141588832884</v>
      </c>
      <c r="AJ60" s="1">
        <v>166.34246427091549</v>
      </c>
      <c r="AL60" s="5"/>
      <c r="AM60" s="7"/>
      <c r="AN60" s="7"/>
      <c r="AO60" s="7"/>
      <c r="AP60" s="7"/>
      <c r="AQ60" s="7"/>
      <c r="AR60" s="7"/>
      <c r="AS60" s="7"/>
      <c r="AT60" s="7"/>
      <c r="AU60" s="7"/>
      <c r="AV60" s="7"/>
      <c r="AW60" s="7"/>
      <c r="AX60" s="7"/>
      <c r="AY60" s="7"/>
      <c r="AZ60" s="7"/>
      <c r="BA60" s="7"/>
      <c r="BB60" s="7"/>
      <c r="BC60" s="7"/>
      <c r="BD60" s="7"/>
      <c r="BE60" s="7"/>
      <c r="BF60" s="7"/>
      <c r="BG60" s="7"/>
      <c r="BH60" s="7"/>
      <c r="BI60" s="8"/>
      <c r="BJ60" s="7"/>
      <c r="BK60" s="7"/>
      <c r="BL60" s="7"/>
      <c r="BM60" s="7"/>
      <c r="BN60" s="1"/>
      <c r="BO60" s="1"/>
      <c r="BP60" s="1"/>
      <c r="BQ60" s="1"/>
      <c r="BR60" s="1"/>
      <c r="BS60" s="1"/>
      <c r="BT60" s="1"/>
      <c r="BU60" s="1"/>
    </row>
    <row r="61" spans="1:73">
      <c r="A61" s="5">
        <v>57</v>
      </c>
      <c r="B61" s="7">
        <v>2.4404479048127219</v>
      </c>
      <c r="C61" s="7">
        <v>4.2102374246441485</v>
      </c>
      <c r="D61" s="7">
        <v>7.2105985404602979</v>
      </c>
      <c r="E61" s="7">
        <v>9.5390524353610395</v>
      </c>
      <c r="F61" s="7">
        <v>11.163068286197984</v>
      </c>
      <c r="G61" s="7">
        <v>12.937166880835694</v>
      </c>
      <c r="H61" s="7">
        <v>14.875085627981429</v>
      </c>
      <c r="I61" s="7">
        <v>16.97185145395596</v>
      </c>
      <c r="J61" s="7">
        <v>19.196384831860456</v>
      </c>
      <c r="K61" s="7">
        <v>21.500440749765129</v>
      </c>
      <c r="L61" s="7">
        <v>23.873185861861604</v>
      </c>
      <c r="M61" s="7">
        <v>26.316968952830138</v>
      </c>
      <c r="N61" s="7">
        <v>29.498413850920823</v>
      </c>
      <c r="O61" s="7">
        <v>32.572900508689003</v>
      </c>
      <c r="P61" s="7">
        <v>35.91293094773674</v>
      </c>
      <c r="Q61" s="7">
        <v>39.64644984734349</v>
      </c>
      <c r="R61" s="7">
        <v>43.678373570471457</v>
      </c>
      <c r="S61" s="7">
        <v>47.918079054090249</v>
      </c>
      <c r="T61" s="7">
        <v>52.235434957089254</v>
      </c>
      <c r="U61" s="7">
        <v>56.495985406259635</v>
      </c>
      <c r="V61" s="7">
        <v>60.698307581468121</v>
      </c>
      <c r="W61" s="7">
        <v>64.901368922829818</v>
      </c>
      <c r="X61" s="9">
        <v>69.192826747636744</v>
      </c>
      <c r="Y61" s="7">
        <v>73.690226280359838</v>
      </c>
      <c r="Z61" s="7">
        <v>78.521156808186106</v>
      </c>
      <c r="AA61" s="7">
        <f>MAX('[1]MSM - NS'!AA61,'[1]FSM - Adj'!AA61,'[1]MNS - SLC'!AA61)</f>
        <v>83.748442462495063</v>
      </c>
      <c r="AB61" s="1">
        <v>90.981791588339206</v>
      </c>
      <c r="AC61" s="1">
        <v>99.075822837358572</v>
      </c>
      <c r="AD61" s="1">
        <v>108.12462632462068</v>
      </c>
      <c r="AE61" s="1">
        <v>118.20200315759813</v>
      </c>
      <c r="AF61" s="1">
        <v>129.24990016084453</v>
      </c>
      <c r="AG61" s="1">
        <v>141.12156435384424</v>
      </c>
      <c r="AH61" s="1">
        <v>153.59141588832884</v>
      </c>
      <c r="AI61" s="1">
        <v>166.34246427091549</v>
      </c>
      <c r="AJ61" s="1">
        <v>178.98287565448052</v>
      </c>
      <c r="AL61" s="5"/>
      <c r="AM61" s="7"/>
      <c r="AN61" s="7"/>
      <c r="AO61" s="7"/>
      <c r="AP61" s="7"/>
      <c r="AQ61" s="7"/>
      <c r="AR61" s="7"/>
      <c r="AS61" s="7"/>
      <c r="AT61" s="7"/>
      <c r="AU61" s="7"/>
      <c r="AV61" s="7"/>
      <c r="AW61" s="7"/>
      <c r="AX61" s="7"/>
      <c r="AY61" s="7"/>
      <c r="AZ61" s="7"/>
      <c r="BA61" s="7"/>
      <c r="BB61" s="7"/>
      <c r="BC61" s="7"/>
      <c r="BD61" s="7"/>
      <c r="BE61" s="7"/>
      <c r="BF61" s="7"/>
      <c r="BG61" s="7"/>
      <c r="BH61" s="7"/>
      <c r="BI61" s="9"/>
      <c r="BJ61" s="7"/>
      <c r="BK61" s="7"/>
      <c r="BL61" s="7"/>
      <c r="BM61" s="1"/>
      <c r="BN61" s="1"/>
      <c r="BO61" s="1"/>
      <c r="BP61" s="1"/>
      <c r="BQ61" s="1"/>
      <c r="BR61" s="1"/>
      <c r="BS61" s="1"/>
      <c r="BT61" s="1"/>
      <c r="BU61" s="1"/>
    </row>
    <row r="62" spans="1:73">
      <c r="A62" s="5">
        <v>58</v>
      </c>
      <c r="B62" s="7">
        <v>2.705689757995315</v>
      </c>
      <c r="C62" s="7">
        <v>4.7091079681399197</v>
      </c>
      <c r="D62" s="7">
        <v>8.1336068010239302</v>
      </c>
      <c r="E62" s="7">
        <v>10.748167940879123</v>
      </c>
      <c r="F62" s="7">
        <v>12.511800278843152</v>
      </c>
      <c r="G62" s="7">
        <v>14.436938488212338</v>
      </c>
      <c r="H62" s="7">
        <v>16.525024488503306</v>
      </c>
      <c r="I62" s="7">
        <v>18.752704528378938</v>
      </c>
      <c r="J62" s="7">
        <v>21.080050757448539</v>
      </c>
      <c r="K62" s="7">
        <v>23.503793061039218</v>
      </c>
      <c r="L62" s="7">
        <v>26.032304774755104</v>
      </c>
      <c r="M62" s="7">
        <v>29.321661968165895</v>
      </c>
      <c r="N62" s="7">
        <v>32.403987018398958</v>
      </c>
      <c r="O62" s="7">
        <v>35.869263021303396</v>
      </c>
      <c r="P62" s="7">
        <v>39.64644984734349</v>
      </c>
      <c r="Q62" s="7">
        <v>43.678373570471457</v>
      </c>
      <c r="R62" s="7">
        <v>47.918079054090249</v>
      </c>
      <c r="S62" s="7">
        <v>52.235434957089254</v>
      </c>
      <c r="T62" s="7">
        <v>56.495985406259635</v>
      </c>
      <c r="U62" s="7">
        <v>60.698307581468121</v>
      </c>
      <c r="V62" s="7">
        <v>64.901368922829818</v>
      </c>
      <c r="W62" s="8">
        <v>69.192826747636744</v>
      </c>
      <c r="X62" s="7">
        <v>73.690226280359838</v>
      </c>
      <c r="Y62" s="7">
        <v>78.521156808186106</v>
      </c>
      <c r="Z62" s="7">
        <v>83.748442462495063</v>
      </c>
      <c r="AA62" s="1">
        <v>90.981791588339206</v>
      </c>
      <c r="AB62" s="1">
        <v>99.075822837358572</v>
      </c>
      <c r="AC62" s="1">
        <v>108.12462632462068</v>
      </c>
      <c r="AD62" s="1">
        <v>118.20200315759813</v>
      </c>
      <c r="AE62" s="1">
        <v>129.24990016084453</v>
      </c>
      <c r="AF62" s="1">
        <v>141.12156435384424</v>
      </c>
      <c r="AG62" s="1">
        <v>153.59141588832884</v>
      </c>
      <c r="AH62" s="1">
        <v>166.34246427091549</v>
      </c>
      <c r="AI62" s="1">
        <v>178.98287565448052</v>
      </c>
      <c r="AJ62" s="1">
        <v>191.13168591551909</v>
      </c>
      <c r="AL62" s="5"/>
      <c r="AM62" s="7"/>
      <c r="AN62" s="7"/>
      <c r="AO62" s="7"/>
      <c r="AP62" s="7"/>
      <c r="AQ62" s="7"/>
      <c r="AR62" s="7"/>
      <c r="AS62" s="7"/>
      <c r="AT62" s="7"/>
      <c r="AU62" s="7"/>
      <c r="AV62" s="7"/>
      <c r="AW62" s="7"/>
      <c r="AX62" s="7"/>
      <c r="AY62" s="7"/>
      <c r="AZ62" s="7"/>
      <c r="BA62" s="7"/>
      <c r="BB62" s="7"/>
      <c r="BC62" s="7"/>
      <c r="BD62" s="7"/>
      <c r="BE62" s="7"/>
      <c r="BF62" s="7"/>
      <c r="BG62" s="7"/>
      <c r="BH62" s="8"/>
      <c r="BI62" s="7"/>
      <c r="BJ62" s="7"/>
      <c r="BK62" s="7"/>
      <c r="BL62" s="1"/>
      <c r="BM62" s="1"/>
      <c r="BN62" s="1"/>
      <c r="BO62" s="1"/>
      <c r="BP62" s="1"/>
      <c r="BQ62" s="1"/>
      <c r="BR62" s="1"/>
      <c r="BS62" s="1"/>
      <c r="BT62" s="1"/>
      <c r="BU62" s="1"/>
    </row>
    <row r="63" spans="1:73">
      <c r="A63" s="5">
        <v>59</v>
      </c>
      <c r="B63" s="7">
        <v>3.0010278178895327</v>
      </c>
      <c r="C63" s="7">
        <v>5.2697919941469396</v>
      </c>
      <c r="D63" s="7">
        <v>9.1012974762619017</v>
      </c>
      <c r="E63" s="7">
        <v>12.033262851601542</v>
      </c>
      <c r="F63" s="7">
        <v>13.936198899904804</v>
      </c>
      <c r="G63" s="7">
        <v>16.003726362141876</v>
      </c>
      <c r="H63" s="7">
        <v>18.220288164201119</v>
      </c>
      <c r="I63" s="7">
        <v>20.554563267052803</v>
      </c>
      <c r="J63" s="7">
        <v>23.011269326609373</v>
      </c>
      <c r="K63" s="7">
        <v>25.605308507642555</v>
      </c>
      <c r="L63" s="7">
        <v>28.968158202656042</v>
      </c>
      <c r="M63" s="7">
        <v>32.201290830050901</v>
      </c>
      <c r="N63" s="7">
        <v>35.678552901680888</v>
      </c>
      <c r="O63" s="7">
        <v>39.521892454931574</v>
      </c>
      <c r="P63" s="7">
        <v>43.678373570471457</v>
      </c>
      <c r="Q63" s="7">
        <v>47.918079054090249</v>
      </c>
      <c r="R63" s="7">
        <v>52.235434957089254</v>
      </c>
      <c r="S63" s="7">
        <v>56.495985406259635</v>
      </c>
      <c r="T63" s="7">
        <v>60.698307581468121</v>
      </c>
      <c r="U63" s="7">
        <v>64.901368922829818</v>
      </c>
      <c r="V63" s="7">
        <v>69.192826747636744</v>
      </c>
      <c r="W63" s="9">
        <v>73.690226280359838</v>
      </c>
      <c r="X63" s="7">
        <v>78.521156808186106</v>
      </c>
      <c r="Y63" s="7">
        <v>83.748442462495063</v>
      </c>
      <c r="Z63" s="7">
        <v>90.981791588339206</v>
      </c>
      <c r="AA63" s="1">
        <v>99.075822837358572</v>
      </c>
      <c r="AB63" s="1">
        <v>108.12462632462068</v>
      </c>
      <c r="AC63" s="1">
        <v>118.20200315759813</v>
      </c>
      <c r="AD63" s="1">
        <v>129.24990016084453</v>
      </c>
      <c r="AE63" s="1">
        <v>141.12156435384424</v>
      </c>
      <c r="AF63" s="1">
        <v>153.59141588832884</v>
      </c>
      <c r="AG63" s="1">
        <v>166.34246427091549</v>
      </c>
      <c r="AH63" s="1">
        <v>178.98287565448052</v>
      </c>
      <c r="AI63" s="1">
        <v>191.13168591551909</v>
      </c>
      <c r="AJ63" s="1">
        <v>202.37827478549846</v>
      </c>
      <c r="AL63" s="5"/>
      <c r="AM63" s="7"/>
      <c r="AN63" s="7"/>
      <c r="AO63" s="7"/>
      <c r="AP63" s="7"/>
      <c r="AQ63" s="7"/>
      <c r="AR63" s="7"/>
      <c r="AS63" s="7"/>
      <c r="AT63" s="7"/>
      <c r="AU63" s="7"/>
      <c r="AV63" s="7"/>
      <c r="AW63" s="7"/>
      <c r="AX63" s="7"/>
      <c r="AY63" s="7"/>
      <c r="AZ63" s="7"/>
      <c r="BA63" s="7"/>
      <c r="BB63" s="7"/>
      <c r="BC63" s="7"/>
      <c r="BD63" s="7"/>
      <c r="BE63" s="7"/>
      <c r="BF63" s="7"/>
      <c r="BG63" s="7"/>
      <c r="BH63" s="9"/>
      <c r="BI63" s="7"/>
      <c r="BJ63" s="7"/>
      <c r="BK63" s="1"/>
      <c r="BL63" s="1"/>
      <c r="BM63" s="1"/>
      <c r="BN63" s="1"/>
      <c r="BO63" s="1"/>
      <c r="BP63" s="1"/>
      <c r="BQ63" s="1"/>
      <c r="BR63" s="1"/>
      <c r="BS63" s="1"/>
      <c r="BT63" s="1"/>
      <c r="BU63" s="1"/>
    </row>
    <row r="64" spans="1:73">
      <c r="A64" s="5">
        <v>60</v>
      </c>
      <c r="B64" s="7">
        <v>3.3287689728422625</v>
      </c>
      <c r="C64" s="7">
        <v>5.8950909680472954</v>
      </c>
      <c r="D64" s="7">
        <v>10.098868617299338</v>
      </c>
      <c r="E64" s="7">
        <v>13.372866863058832</v>
      </c>
      <c r="F64" s="7">
        <v>15.407957074871669</v>
      </c>
      <c r="G64" s="7">
        <v>17.599135739326996</v>
      </c>
      <c r="H64" s="7">
        <v>19.92397827857792</v>
      </c>
      <c r="I64" s="7">
        <v>22.395614658572065</v>
      </c>
      <c r="J64" s="7">
        <v>25.035980151492488</v>
      </c>
      <c r="K64" s="7">
        <v>28.437902554391261</v>
      </c>
      <c r="L64" s="7">
        <v>31.795898453354791</v>
      </c>
      <c r="M64" s="7">
        <v>35.449700758133879</v>
      </c>
      <c r="N64" s="7">
        <v>39.309511127575639</v>
      </c>
      <c r="O64" s="7">
        <v>43.46762189700145</v>
      </c>
      <c r="P64" s="7">
        <v>47.918079054090249</v>
      </c>
      <c r="Q64" s="7">
        <v>52.235434957089254</v>
      </c>
      <c r="R64" s="7">
        <v>56.495985406259635</v>
      </c>
      <c r="S64" s="7">
        <v>60.698307581468121</v>
      </c>
      <c r="T64" s="7">
        <v>64.901368922829818</v>
      </c>
      <c r="U64" s="7">
        <v>69.192826747636744</v>
      </c>
      <c r="V64" s="8">
        <v>73.690226280359838</v>
      </c>
      <c r="W64" s="7">
        <v>78.521156808186106</v>
      </c>
      <c r="X64" s="7">
        <v>83.748442462495063</v>
      </c>
      <c r="Y64" s="7">
        <v>90.981791588339206</v>
      </c>
      <c r="Z64" s="7">
        <v>99.075822837358572</v>
      </c>
      <c r="AA64" s="1">
        <v>108.12462632462068</v>
      </c>
      <c r="AB64" s="1">
        <v>118.20200315759813</v>
      </c>
      <c r="AC64" s="1">
        <v>129.24990016084453</v>
      </c>
      <c r="AD64" s="1">
        <v>141.12156435384424</v>
      </c>
      <c r="AE64" s="1">
        <v>153.59141588832884</v>
      </c>
      <c r="AF64" s="1">
        <v>166.34246427091549</v>
      </c>
      <c r="AG64" s="1">
        <v>178.98287565448052</v>
      </c>
      <c r="AH64" s="1">
        <v>191.13168591551909</v>
      </c>
      <c r="AI64" s="1">
        <v>202.37827478549846</v>
      </c>
      <c r="AJ64" s="1">
        <v>212.27561024778225</v>
      </c>
      <c r="AL64" s="5"/>
      <c r="AM64" s="7"/>
      <c r="AN64" s="7"/>
      <c r="AO64" s="7"/>
      <c r="AP64" s="7"/>
      <c r="AQ64" s="7"/>
      <c r="AR64" s="7"/>
      <c r="AS64" s="7"/>
      <c r="AT64" s="7"/>
      <c r="AU64" s="7"/>
      <c r="AV64" s="7"/>
      <c r="AW64" s="7"/>
      <c r="AX64" s="7"/>
      <c r="AY64" s="7"/>
      <c r="AZ64" s="7"/>
      <c r="BA64" s="7"/>
      <c r="BB64" s="7"/>
      <c r="BC64" s="7"/>
      <c r="BD64" s="7"/>
      <c r="BE64" s="7"/>
      <c r="BF64" s="7"/>
      <c r="BG64" s="8"/>
      <c r="BH64" s="7"/>
      <c r="BI64" s="7"/>
      <c r="BJ64" s="1"/>
      <c r="BK64" s="1"/>
      <c r="BL64" s="1"/>
      <c r="BM64" s="1"/>
      <c r="BN64" s="1"/>
      <c r="BO64" s="1"/>
      <c r="BP64" s="1"/>
      <c r="BQ64" s="1"/>
      <c r="BR64" s="1"/>
      <c r="BS64" s="1"/>
      <c r="BT64" s="1"/>
      <c r="BU64" s="1"/>
    </row>
    <row r="65" spans="1:73">
      <c r="A65" s="5">
        <v>61</v>
      </c>
      <c r="B65" s="7">
        <v>3.6905865477930773</v>
      </c>
      <c r="C65" s="7">
        <v>6.5818113417850279</v>
      </c>
      <c r="D65" s="7">
        <v>11.112117959716931</v>
      </c>
      <c r="E65" s="7">
        <v>14.737716626692684</v>
      </c>
      <c r="F65" s="7">
        <v>16.889247253756569</v>
      </c>
      <c r="G65" s="7">
        <v>19.18829579202389</v>
      </c>
      <c r="H65" s="7">
        <v>21.223692475788752</v>
      </c>
      <c r="I65" s="7">
        <v>23.837833312178805</v>
      </c>
      <c r="J65" s="7">
        <v>26.621659222436691</v>
      </c>
      <c r="K65" s="7">
        <v>29.940297492778203</v>
      </c>
      <c r="L65" s="7">
        <v>33.59231661219826</v>
      </c>
      <c r="M65" s="7">
        <v>37.492467393358574</v>
      </c>
      <c r="N65" s="7">
        <v>42.369334673674871</v>
      </c>
      <c r="O65" s="7">
        <v>47.701707310376889</v>
      </c>
      <c r="P65" s="7">
        <v>52.235434957089254</v>
      </c>
      <c r="Q65" s="7">
        <v>56.495985406259635</v>
      </c>
      <c r="R65" s="7">
        <v>60.698307581468121</v>
      </c>
      <c r="S65" s="7">
        <v>64.901368922829818</v>
      </c>
      <c r="T65" s="7">
        <v>69.192826747636744</v>
      </c>
      <c r="U65" s="7">
        <v>73.690226280359838</v>
      </c>
      <c r="V65" s="9">
        <v>78.521156808186106</v>
      </c>
      <c r="W65" s="7">
        <v>83.748442462495063</v>
      </c>
      <c r="X65" s="7">
        <v>90.981791588339206</v>
      </c>
      <c r="Y65" s="7">
        <v>99.075822837358572</v>
      </c>
      <c r="Z65" s="7">
        <v>108.12462632462068</v>
      </c>
      <c r="AA65" s="1">
        <v>118.20200315759813</v>
      </c>
      <c r="AB65" s="1">
        <v>129.24990016084453</v>
      </c>
      <c r="AC65" s="1">
        <v>141.12156435384424</v>
      </c>
      <c r="AD65" s="1">
        <v>153.59141588832884</v>
      </c>
      <c r="AE65" s="1">
        <v>166.34246427091549</v>
      </c>
      <c r="AF65" s="1">
        <v>178.98287565448052</v>
      </c>
      <c r="AG65" s="1">
        <v>191.13168591551909</v>
      </c>
      <c r="AH65" s="1">
        <v>202.37827478549846</v>
      </c>
      <c r="AI65" s="1">
        <v>212.27561024778225</v>
      </c>
      <c r="AJ65" s="1">
        <v>220.3605133445779</v>
      </c>
      <c r="AL65" s="5"/>
      <c r="AM65" s="7"/>
      <c r="AN65" s="7"/>
      <c r="AO65" s="7"/>
      <c r="AP65" s="7"/>
      <c r="AQ65" s="7"/>
      <c r="AR65" s="7"/>
      <c r="AS65" s="7"/>
      <c r="AT65" s="7"/>
      <c r="AU65" s="7"/>
      <c r="AV65" s="7"/>
      <c r="AW65" s="7"/>
      <c r="AX65" s="7"/>
      <c r="AY65" s="7"/>
      <c r="AZ65" s="7"/>
      <c r="BA65" s="7"/>
      <c r="BB65" s="7"/>
      <c r="BC65" s="7"/>
      <c r="BD65" s="7"/>
      <c r="BE65" s="7"/>
      <c r="BF65" s="7"/>
      <c r="BG65" s="9"/>
      <c r="BH65" s="7"/>
      <c r="BI65" s="1"/>
      <c r="BJ65" s="1"/>
      <c r="BK65" s="1"/>
      <c r="BL65" s="1"/>
      <c r="BM65" s="1"/>
      <c r="BN65" s="1"/>
      <c r="BO65" s="1"/>
      <c r="BP65" s="1"/>
      <c r="BQ65" s="1"/>
      <c r="BR65" s="1"/>
      <c r="BS65" s="1"/>
      <c r="BT65" s="1"/>
      <c r="BU65" s="1"/>
    </row>
    <row r="66" spans="1:73">
      <c r="A66" s="5">
        <v>62</v>
      </c>
      <c r="B66" s="7">
        <v>4.0854090454247185</v>
      </c>
      <c r="C66" s="7">
        <v>7.3214643633974914</v>
      </c>
      <c r="D66" s="7">
        <v>12.12498201245025</v>
      </c>
      <c r="E66" s="7">
        <v>16.090622707489839</v>
      </c>
      <c r="F66" s="7">
        <v>18.347515807390714</v>
      </c>
      <c r="G66" s="7">
        <v>20.379014271241566</v>
      </c>
      <c r="H66" s="7">
        <v>22.296810813475815</v>
      </c>
      <c r="I66" s="7">
        <v>24.967836116925135</v>
      </c>
      <c r="J66" s="7">
        <v>27.946863124124938</v>
      </c>
      <c r="K66" s="7">
        <v>31.561004837166916</v>
      </c>
      <c r="L66" s="7">
        <v>35.461343281166734</v>
      </c>
      <c r="M66" s="7">
        <v>39.517391731340958</v>
      </c>
      <c r="N66" s="7">
        <v>45.073695487143496</v>
      </c>
      <c r="O66" s="7">
        <v>50.961183653923214</v>
      </c>
      <c r="P66" s="7">
        <v>56.495985406259635</v>
      </c>
      <c r="Q66" s="7">
        <v>60.698307581468121</v>
      </c>
      <c r="R66" s="7">
        <v>64.901368922829818</v>
      </c>
      <c r="S66" s="7">
        <v>69.192826747636744</v>
      </c>
      <c r="T66" s="7">
        <v>73.690226280359838</v>
      </c>
      <c r="U66" s="8">
        <v>78.521156808186106</v>
      </c>
      <c r="V66" s="7">
        <v>83.748442462495063</v>
      </c>
      <c r="W66" s="7">
        <v>90.981791588339206</v>
      </c>
      <c r="X66" s="7">
        <v>99.075822837358572</v>
      </c>
      <c r="Y66" s="7">
        <v>108.12462632462068</v>
      </c>
      <c r="Z66" s="7">
        <v>118.20200315759813</v>
      </c>
      <c r="AA66" s="1">
        <v>129.24990016084453</v>
      </c>
      <c r="AB66" s="1">
        <v>141.12156435384424</v>
      </c>
      <c r="AC66" s="1">
        <v>153.59141588832884</v>
      </c>
      <c r="AD66" s="1">
        <v>166.34246427091549</v>
      </c>
      <c r="AE66" s="1">
        <v>178.98287565448052</v>
      </c>
      <c r="AF66" s="1">
        <v>191.13168591551909</v>
      </c>
      <c r="AG66" s="1">
        <v>202.37827478549846</v>
      </c>
      <c r="AH66" s="1">
        <v>212.27561024778225</v>
      </c>
      <c r="AI66" s="1">
        <v>220.3605133445779</v>
      </c>
      <c r="AJ66" s="1">
        <v>234.43016388372357</v>
      </c>
      <c r="AL66" s="5"/>
      <c r="AM66" s="7"/>
      <c r="AN66" s="7"/>
      <c r="AO66" s="7"/>
      <c r="AP66" s="7"/>
      <c r="AQ66" s="7"/>
      <c r="AR66" s="7"/>
      <c r="AS66" s="7"/>
      <c r="AT66" s="7"/>
      <c r="AU66" s="7"/>
      <c r="AV66" s="7"/>
      <c r="AW66" s="7"/>
      <c r="AX66" s="7"/>
      <c r="AY66" s="7"/>
      <c r="AZ66" s="7"/>
      <c r="BA66" s="7"/>
      <c r="BB66" s="7"/>
      <c r="BC66" s="7"/>
      <c r="BD66" s="7"/>
      <c r="BE66" s="7"/>
      <c r="BF66" s="8"/>
      <c r="BG66" s="7"/>
      <c r="BH66" s="1"/>
      <c r="BI66" s="1"/>
      <c r="BJ66" s="1"/>
      <c r="BK66" s="1"/>
      <c r="BL66" s="1"/>
      <c r="BM66" s="1"/>
      <c r="BN66" s="1"/>
      <c r="BO66" s="1"/>
      <c r="BP66" s="1"/>
      <c r="BQ66" s="1"/>
      <c r="BR66" s="1"/>
      <c r="BS66" s="1"/>
      <c r="BT66" s="1"/>
      <c r="BU66" s="1"/>
    </row>
    <row r="67" spans="1:73">
      <c r="A67" s="5">
        <v>63</v>
      </c>
      <c r="B67" s="7">
        <v>4.5099618554945353</v>
      </c>
      <c r="C67" s="7">
        <v>8.1000519508643798</v>
      </c>
      <c r="D67" s="7">
        <v>13.119912345269073</v>
      </c>
      <c r="E67" s="7">
        <v>17.401638324678391</v>
      </c>
      <c r="F67" s="7">
        <v>19.809865052815375</v>
      </c>
      <c r="G67" s="7">
        <v>22.024522497840845</v>
      </c>
      <c r="H67" s="7">
        <v>23.465828124891296</v>
      </c>
      <c r="I67" s="7">
        <v>25.83991888999676</v>
      </c>
      <c r="J67" s="7">
        <v>29.049327375603376</v>
      </c>
      <c r="K67" s="7">
        <v>32.86891804643323</v>
      </c>
      <c r="L67" s="7">
        <v>36.881936141088254</v>
      </c>
      <c r="M67" s="7">
        <v>41.011052475748279</v>
      </c>
      <c r="N67" s="7">
        <v>46.551954518251947</v>
      </c>
      <c r="O67" s="7">
        <v>53.432356134296995</v>
      </c>
      <c r="P67" s="7">
        <v>60.698307581468121</v>
      </c>
      <c r="Q67" s="7">
        <v>64.901368922829818</v>
      </c>
      <c r="R67" s="7">
        <v>69.192826747636744</v>
      </c>
      <c r="S67" s="7">
        <v>73.690226280359838</v>
      </c>
      <c r="T67" s="7">
        <v>78.521156808186106</v>
      </c>
      <c r="U67" s="9">
        <v>83.748442462495063</v>
      </c>
      <c r="V67" s="7">
        <v>90.981791588339206</v>
      </c>
      <c r="W67" s="7">
        <v>99.075822837358572</v>
      </c>
      <c r="X67" s="7">
        <v>108.12462632462068</v>
      </c>
      <c r="Y67" s="7">
        <v>118.20200315759813</v>
      </c>
      <c r="Z67" s="7">
        <v>129.24990016084453</v>
      </c>
      <c r="AA67" s="1">
        <v>141.12156435384424</v>
      </c>
      <c r="AB67" s="1">
        <v>153.59141588832884</v>
      </c>
      <c r="AC67" s="1">
        <v>166.34246427091549</v>
      </c>
      <c r="AD67" s="1">
        <v>178.98287565448052</v>
      </c>
      <c r="AE67" s="1">
        <v>191.13168591551909</v>
      </c>
      <c r="AF67" s="1">
        <v>202.37827478549846</v>
      </c>
      <c r="AG67" s="1">
        <v>212.27561024778225</v>
      </c>
      <c r="AH67" s="1">
        <v>220.3605133445779</v>
      </c>
      <c r="AI67" s="1">
        <v>234.43016388372357</v>
      </c>
      <c r="AJ67" s="1">
        <v>249.87211164509148</v>
      </c>
      <c r="AL67" s="5"/>
      <c r="AM67" s="7"/>
      <c r="AN67" s="7"/>
      <c r="AO67" s="7"/>
      <c r="AP67" s="7"/>
      <c r="AQ67" s="7"/>
      <c r="AR67" s="7"/>
      <c r="AS67" s="7"/>
      <c r="AT67" s="7"/>
      <c r="AU67" s="7"/>
      <c r="AV67" s="7"/>
      <c r="AW67" s="7"/>
      <c r="AX67" s="7"/>
      <c r="AY67" s="7"/>
      <c r="AZ67" s="7"/>
      <c r="BA67" s="7"/>
      <c r="BB67" s="7"/>
      <c r="BC67" s="7"/>
      <c r="BD67" s="7"/>
      <c r="BE67" s="7"/>
      <c r="BF67" s="9"/>
      <c r="BG67" s="1"/>
      <c r="BH67" s="1"/>
      <c r="BI67" s="1"/>
      <c r="BJ67" s="1"/>
      <c r="BK67" s="1"/>
      <c r="BL67" s="1"/>
      <c r="BM67" s="1"/>
      <c r="BN67" s="1"/>
      <c r="BO67" s="1"/>
      <c r="BP67" s="1"/>
      <c r="BQ67" s="1"/>
      <c r="BR67" s="1"/>
      <c r="BS67" s="1"/>
      <c r="BT67" s="1"/>
      <c r="BU67" s="1"/>
    </row>
    <row r="68" spans="1:73">
      <c r="A68" s="5">
        <v>64</v>
      </c>
      <c r="B68" s="7">
        <v>4.9587946147801629</v>
      </c>
      <c r="C68" s="7">
        <v>8.8972277539969848</v>
      </c>
      <c r="D68" s="7">
        <v>14.085766369235481</v>
      </c>
      <c r="E68" s="7">
        <v>18.701686650348222</v>
      </c>
      <c r="F68" s="7">
        <v>21.335345836517057</v>
      </c>
      <c r="G68" s="7">
        <v>23.076399465755895</v>
      </c>
      <c r="H68" s="7">
        <v>25.051156686149927</v>
      </c>
      <c r="I68" s="7">
        <v>28.053820551173878</v>
      </c>
      <c r="J68" s="7">
        <v>30.879185567415718</v>
      </c>
      <c r="K68" s="7">
        <v>34.903717901907214</v>
      </c>
      <c r="L68" s="7">
        <v>39.081362737970281</v>
      </c>
      <c r="M68" s="7">
        <v>43.169462471537265</v>
      </c>
      <c r="N68" s="7">
        <v>48.674304391058818</v>
      </c>
      <c r="O68" s="7">
        <v>57.408646471798434</v>
      </c>
      <c r="P68" s="7">
        <v>64.901368922829818</v>
      </c>
      <c r="Q68" s="7">
        <v>69.192826747636744</v>
      </c>
      <c r="R68" s="7">
        <v>73.690226280359838</v>
      </c>
      <c r="S68" s="7">
        <v>78.521156808186106</v>
      </c>
      <c r="T68" s="8">
        <v>83.748442462495063</v>
      </c>
      <c r="U68" s="7">
        <v>90.981791588339206</v>
      </c>
      <c r="V68" s="7">
        <v>99.075822837358572</v>
      </c>
      <c r="W68" s="7">
        <v>108.12462632462068</v>
      </c>
      <c r="X68" s="7">
        <v>118.20200315759813</v>
      </c>
      <c r="Y68" s="7">
        <v>129.24990016084453</v>
      </c>
      <c r="Z68" s="35">
        <v>141.12156435384424</v>
      </c>
      <c r="AA68" s="1">
        <v>153.59141588832884</v>
      </c>
      <c r="AB68" s="1">
        <v>166.34246427091549</v>
      </c>
      <c r="AC68" s="1">
        <v>178.98287565448052</v>
      </c>
      <c r="AD68" s="1">
        <v>191.13168591551909</v>
      </c>
      <c r="AE68" s="1">
        <v>202.37827478549846</v>
      </c>
      <c r="AF68" s="1">
        <v>212.27561024778225</v>
      </c>
      <c r="AG68" s="1">
        <v>220.3605133445779</v>
      </c>
      <c r="AH68" s="1">
        <v>234.43016388372357</v>
      </c>
      <c r="AI68" s="1">
        <v>249.87211164509148</v>
      </c>
      <c r="AJ68" s="1">
        <v>267.25384503846658</v>
      </c>
      <c r="AL68" s="5"/>
      <c r="AM68" s="7"/>
      <c r="AN68" s="7"/>
      <c r="AO68" s="7"/>
      <c r="AP68" s="7"/>
      <c r="AQ68" s="7"/>
      <c r="AR68" s="7"/>
      <c r="AS68" s="7"/>
      <c r="AT68" s="7"/>
      <c r="AU68" s="7"/>
      <c r="AV68" s="7"/>
      <c r="AW68" s="7"/>
      <c r="AX68" s="7"/>
      <c r="AY68" s="7"/>
      <c r="AZ68" s="7"/>
      <c r="BA68" s="7"/>
      <c r="BB68" s="7"/>
      <c r="BC68" s="7"/>
      <c r="BD68" s="7"/>
      <c r="BE68" s="8"/>
      <c r="BF68" s="1"/>
      <c r="BG68" s="1"/>
      <c r="BH68" s="1"/>
      <c r="BI68" s="1"/>
      <c r="BJ68" s="1"/>
      <c r="BK68" s="1"/>
      <c r="BL68" s="1"/>
      <c r="BM68" s="1"/>
      <c r="BN68" s="1"/>
      <c r="BO68" s="1"/>
      <c r="BP68" s="1"/>
      <c r="BQ68" s="1"/>
      <c r="BR68" s="1"/>
      <c r="BS68" s="1"/>
      <c r="BT68" s="1"/>
      <c r="BU68" s="1"/>
    </row>
    <row r="69" spans="1:73">
      <c r="A69" s="5">
        <v>65</v>
      </c>
      <c r="B69" s="7">
        <v>5.4239298183631677</v>
      </c>
      <c r="C69" s="7">
        <v>9.6933126049346345</v>
      </c>
      <c r="D69" s="7">
        <v>15.044534385510289</v>
      </c>
      <c r="E69" s="7">
        <v>20.054357035179404</v>
      </c>
      <c r="F69" s="7">
        <v>22.672639150308584</v>
      </c>
      <c r="G69" s="7">
        <v>24.857499182527686</v>
      </c>
      <c r="H69" s="7">
        <v>27.476665519602353</v>
      </c>
      <c r="I69" s="7">
        <v>30.873383094596878</v>
      </c>
      <c r="J69" s="7">
        <v>33.96181478488829</v>
      </c>
      <c r="K69" s="7">
        <v>38.308089466255772</v>
      </c>
      <c r="L69" s="7">
        <v>42.611405647208166</v>
      </c>
      <c r="M69" s="7">
        <v>46.69639413600698</v>
      </c>
      <c r="N69" s="7">
        <v>52.298523686322213</v>
      </c>
      <c r="O69" s="7">
        <v>61.385595236912522</v>
      </c>
      <c r="P69" s="7">
        <v>69.192826747636744</v>
      </c>
      <c r="Q69" s="7">
        <v>73.690226280359838</v>
      </c>
      <c r="R69" s="7">
        <v>78.521156808186106</v>
      </c>
      <c r="S69" s="7">
        <v>83.748442462495063</v>
      </c>
      <c r="T69" s="9">
        <v>90.890094437253126</v>
      </c>
      <c r="U69" s="7">
        <v>99.075822837358572</v>
      </c>
      <c r="V69" s="7">
        <v>108.12462632462068</v>
      </c>
      <c r="W69" s="7">
        <v>118.20200315759813</v>
      </c>
      <c r="X69" s="7">
        <v>129.24990016084453</v>
      </c>
      <c r="Y69" s="35">
        <v>141.12156435384424</v>
      </c>
      <c r="Z69" s="35">
        <v>153.59141588832884</v>
      </c>
      <c r="AA69" s="1">
        <v>166.34246427091549</v>
      </c>
      <c r="AB69" s="1">
        <v>178.98287565448052</v>
      </c>
      <c r="AC69" s="1">
        <v>191.13168591551909</v>
      </c>
      <c r="AD69" s="1">
        <v>202.37827478549846</v>
      </c>
      <c r="AE69" s="1">
        <v>212.27561024778225</v>
      </c>
      <c r="AF69" s="1">
        <v>220.3605133445779</v>
      </c>
      <c r="AG69" s="1">
        <v>234.43016388372357</v>
      </c>
      <c r="AH69" s="1">
        <v>249.87211164509148</v>
      </c>
      <c r="AI69" s="1">
        <v>267.25384503846658</v>
      </c>
      <c r="AJ69" s="1">
        <v>286.28589300091494</v>
      </c>
      <c r="AL69" s="5"/>
      <c r="AM69" s="7"/>
      <c r="AN69" s="7"/>
      <c r="AO69" s="7"/>
      <c r="AP69" s="7"/>
      <c r="AQ69" s="7"/>
      <c r="AR69" s="7"/>
      <c r="AS69" s="7"/>
      <c r="AT69" s="7"/>
      <c r="AU69" s="7"/>
      <c r="AV69" s="7"/>
      <c r="AW69" s="7"/>
      <c r="AX69" s="7"/>
      <c r="AY69" s="7"/>
      <c r="AZ69" s="7"/>
      <c r="BA69" s="7"/>
      <c r="BB69" s="7"/>
      <c r="BC69" s="7"/>
      <c r="BD69" s="7"/>
      <c r="BE69" s="9"/>
      <c r="BF69" s="1"/>
      <c r="BG69" s="1"/>
      <c r="BH69" s="1"/>
      <c r="BI69" s="1"/>
      <c r="BJ69" s="1"/>
      <c r="BK69" s="1"/>
      <c r="BL69" s="1"/>
      <c r="BM69" s="1"/>
      <c r="BN69" s="1"/>
      <c r="BO69" s="1"/>
      <c r="BP69" s="1"/>
      <c r="BQ69" s="1"/>
      <c r="BR69" s="1"/>
      <c r="BS69" s="1"/>
      <c r="BT69" s="1"/>
      <c r="BU69" s="1"/>
    </row>
    <row r="70" spans="1:73">
      <c r="A70" s="5">
        <v>66</v>
      </c>
      <c r="B70" s="7">
        <v>5.8983412079534361</v>
      </c>
      <c r="C70" s="7">
        <v>10.496613764430684</v>
      </c>
      <c r="D70" s="7">
        <v>16.036273940737193</v>
      </c>
      <c r="E70" s="7">
        <v>21.544579126949113</v>
      </c>
      <c r="F70" s="7">
        <v>24.604785753111603</v>
      </c>
      <c r="G70" s="7">
        <v>27.221744380599059</v>
      </c>
      <c r="H70" s="7">
        <v>30.222176493603428</v>
      </c>
      <c r="I70" s="7">
        <v>33.565017695486411</v>
      </c>
      <c r="J70" s="7">
        <v>37.277058437303104</v>
      </c>
      <c r="K70" s="7">
        <v>41.774320410714516</v>
      </c>
      <c r="L70" s="7">
        <v>46.097422204597002</v>
      </c>
      <c r="M70" s="7">
        <v>50.175682484935173</v>
      </c>
      <c r="N70" s="7">
        <v>55.923298579463022</v>
      </c>
      <c r="O70" s="7">
        <v>65.445877437348116</v>
      </c>
      <c r="P70" s="7">
        <v>73.690226280359838</v>
      </c>
      <c r="Q70" s="7">
        <v>78.521156808186106</v>
      </c>
      <c r="R70" s="7">
        <v>83.748442462495063</v>
      </c>
      <c r="S70" s="8">
        <v>90.706700135080965</v>
      </c>
      <c r="T70" s="7">
        <v>99.075822837358572</v>
      </c>
      <c r="U70" s="7">
        <v>108.12462632462068</v>
      </c>
      <c r="V70" s="7">
        <v>118.20200315759813</v>
      </c>
      <c r="W70" s="7">
        <v>129.24990016084453</v>
      </c>
      <c r="X70" s="7">
        <v>141.12156435384424</v>
      </c>
      <c r="Y70" s="35">
        <v>153.59141588832884</v>
      </c>
      <c r="Z70" s="35">
        <v>166.34246427091549</v>
      </c>
      <c r="AA70" s="1">
        <v>178.98287565448052</v>
      </c>
      <c r="AB70" s="1">
        <v>191.13168591551909</v>
      </c>
      <c r="AC70" s="1">
        <v>202.37827478549846</v>
      </c>
      <c r="AD70" s="1">
        <v>212.27561024778225</v>
      </c>
      <c r="AE70" s="1">
        <v>220.3605133445779</v>
      </c>
      <c r="AF70" s="1">
        <v>234.43016388372357</v>
      </c>
      <c r="AG70" s="1">
        <v>249.87211164509148</v>
      </c>
      <c r="AH70" s="1">
        <v>267.25384503846658</v>
      </c>
      <c r="AI70" s="1">
        <v>286.28589300091494</v>
      </c>
      <c r="AJ70" s="7">
        <f>MAX('[1]MSM - NS'!AJ70,'[1]FSM - Adj'!AJ70,'[1]MNS - SLC'!AJ70)</f>
        <v>306.70055574736921</v>
      </c>
      <c r="AL70" s="5"/>
      <c r="AM70" s="7"/>
      <c r="AN70" s="7"/>
      <c r="AO70" s="7"/>
      <c r="AP70" s="7"/>
      <c r="AQ70" s="7"/>
      <c r="AR70" s="7"/>
      <c r="AS70" s="7"/>
      <c r="AT70" s="7"/>
      <c r="AU70" s="7"/>
      <c r="AV70" s="7"/>
      <c r="AW70" s="7"/>
      <c r="AX70" s="7"/>
      <c r="AY70" s="7"/>
      <c r="AZ70" s="7"/>
      <c r="BA70" s="7"/>
      <c r="BB70" s="7"/>
      <c r="BC70" s="7"/>
      <c r="BD70" s="8"/>
      <c r="BE70" s="1"/>
      <c r="BF70" s="1"/>
      <c r="BG70" s="1"/>
      <c r="BH70" s="1"/>
      <c r="BI70" s="1"/>
      <c r="BJ70" s="1"/>
      <c r="BK70" s="1"/>
      <c r="BL70" s="1"/>
      <c r="BM70" s="1"/>
      <c r="BN70" s="1"/>
      <c r="BO70" s="1"/>
      <c r="BP70" s="1"/>
      <c r="BQ70" s="1"/>
      <c r="BR70" s="1"/>
      <c r="BS70" s="1"/>
      <c r="BT70" s="1"/>
      <c r="BU70" s="7"/>
    </row>
    <row r="71" spans="1:73">
      <c r="A71" s="5">
        <v>67</v>
      </c>
      <c r="B71" s="7">
        <v>6.3894663339993381</v>
      </c>
      <c r="C71" s="7">
        <v>11.329960988779382</v>
      </c>
      <c r="D71" s="7">
        <v>17.113244215152349</v>
      </c>
      <c r="E71" s="7">
        <v>23.282658542736488</v>
      </c>
      <c r="F71" s="7">
        <v>26.891078219308721</v>
      </c>
      <c r="G71" s="7">
        <v>29.921353631427117</v>
      </c>
      <c r="H71" s="7">
        <v>33.238937237674712</v>
      </c>
      <c r="I71" s="7">
        <v>36.845133214233989</v>
      </c>
      <c r="J71" s="7">
        <v>40.658206762056317</v>
      </c>
      <c r="K71" s="7">
        <v>45.198964307482044</v>
      </c>
      <c r="L71" s="7">
        <v>49.536794819148838</v>
      </c>
      <c r="M71" s="7">
        <v>53.65545237403807</v>
      </c>
      <c r="N71" s="7">
        <v>59.623693196348896</v>
      </c>
      <c r="O71" s="7">
        <v>69.70039713612907</v>
      </c>
      <c r="P71" s="7">
        <v>78.521156808186106</v>
      </c>
      <c r="Q71" s="7">
        <v>83.748442462495063</v>
      </c>
      <c r="R71" s="7">
        <v>90.431608681822709</v>
      </c>
      <c r="S71" s="8">
        <v>98.806605516632203</v>
      </c>
      <c r="T71" s="7">
        <v>108.12462632462068</v>
      </c>
      <c r="U71" s="7">
        <v>118.20200315759813</v>
      </c>
      <c r="V71" s="7">
        <v>129.24990016084453</v>
      </c>
      <c r="W71" s="7">
        <v>141.12156435384424</v>
      </c>
      <c r="X71" s="35">
        <v>153.59141588832884</v>
      </c>
      <c r="Y71" s="35">
        <v>166.34246427091549</v>
      </c>
      <c r="Z71" s="35">
        <v>178.98287565448052</v>
      </c>
      <c r="AA71" s="1">
        <v>191.13168591551909</v>
      </c>
      <c r="AB71" s="1">
        <v>202.37827478549846</v>
      </c>
      <c r="AC71" s="1">
        <v>212.27561024778225</v>
      </c>
      <c r="AD71" s="1">
        <v>220.3605133445779</v>
      </c>
      <c r="AE71" s="1">
        <v>234.43016388372357</v>
      </c>
      <c r="AF71" s="1">
        <v>249.87211164509148</v>
      </c>
      <c r="AG71" s="1">
        <v>267.25384503846658</v>
      </c>
      <c r="AH71" s="1">
        <v>286.28589300091494</v>
      </c>
      <c r="AI71" s="7">
        <f>MAX('[1]MSM - NS'!AI71,'[1]FSM - Adj'!AI71,'[1]MNS - SLC'!AI71)</f>
        <v>306.70055574736921</v>
      </c>
      <c r="AJ71" s="7">
        <f>MAX('[1]MSM - NS'!AJ71,'[1]FSM - Adj'!AJ71,'[1]MNS - SLC'!AJ71)</f>
        <v>328.24504679874167</v>
      </c>
      <c r="AL71" s="5"/>
      <c r="AM71" s="7"/>
      <c r="AN71" s="7"/>
      <c r="AO71" s="7"/>
      <c r="AP71" s="7"/>
      <c r="AQ71" s="7"/>
      <c r="AR71" s="7"/>
      <c r="AS71" s="7"/>
      <c r="AT71" s="7"/>
      <c r="AU71" s="7"/>
      <c r="AV71" s="7"/>
      <c r="AW71" s="7"/>
      <c r="AX71" s="7"/>
      <c r="AY71" s="7"/>
      <c r="AZ71" s="7"/>
      <c r="BA71" s="7"/>
      <c r="BB71" s="7"/>
      <c r="BC71" s="7"/>
      <c r="BD71" s="8"/>
      <c r="BE71" s="1"/>
      <c r="BF71" s="1"/>
      <c r="BG71" s="1"/>
      <c r="BH71" s="1"/>
      <c r="BI71" s="1"/>
      <c r="BJ71" s="1"/>
      <c r="BK71" s="1"/>
      <c r="BL71" s="1"/>
      <c r="BM71" s="1"/>
      <c r="BN71" s="1"/>
      <c r="BO71" s="1"/>
      <c r="BP71" s="1"/>
      <c r="BQ71" s="1"/>
      <c r="BR71" s="1"/>
      <c r="BS71" s="1"/>
      <c r="BT71" s="7"/>
      <c r="BU71" s="7"/>
    </row>
    <row r="72" spans="1:73">
      <c r="A72" s="5">
        <v>68</v>
      </c>
      <c r="B72" s="7">
        <v>6.912474786653882</v>
      </c>
      <c r="C72" s="7">
        <v>12.225102877736537</v>
      </c>
      <c r="D72" s="7">
        <v>18.341849148579552</v>
      </c>
      <c r="E72" s="7">
        <v>25.380206442065393</v>
      </c>
      <c r="F72" s="7">
        <v>29.5319450300833</v>
      </c>
      <c r="G72" s="7">
        <v>32.907884768121313</v>
      </c>
      <c r="H72" s="7">
        <v>36.491825673616795</v>
      </c>
      <c r="I72" s="7">
        <v>40.197899575072462</v>
      </c>
      <c r="J72" s="7">
        <v>44.001020444662096</v>
      </c>
      <c r="K72" s="7">
        <v>48.578463320469325</v>
      </c>
      <c r="L72" s="7">
        <v>52.976539175564938</v>
      </c>
      <c r="M72" s="7">
        <v>57.207427825835815</v>
      </c>
      <c r="N72" s="7">
        <v>63.50044554383242</v>
      </c>
      <c r="O72" s="7">
        <v>74.269508296806265</v>
      </c>
      <c r="P72" s="7">
        <v>83.748442462495063</v>
      </c>
      <c r="Q72" s="7">
        <v>90.064820077478373</v>
      </c>
      <c r="R72" s="7">
        <v>98.268170875179464</v>
      </c>
      <c r="S72" s="8">
        <v>107.69497741543003</v>
      </c>
      <c r="T72" s="7">
        <v>118.20200315759813</v>
      </c>
      <c r="U72" s="7">
        <v>129.24990016084453</v>
      </c>
      <c r="V72" s="7">
        <v>141.12156435384424</v>
      </c>
      <c r="W72" s="35">
        <v>153.59141588832884</v>
      </c>
      <c r="X72" s="35">
        <v>166.34246427091549</v>
      </c>
      <c r="Y72" s="35">
        <v>178.98287565448052</v>
      </c>
      <c r="Z72" s="35">
        <v>191.13168591551909</v>
      </c>
      <c r="AA72" s="1">
        <v>202.37827478549846</v>
      </c>
      <c r="AB72" s="1">
        <v>212.27561024778225</v>
      </c>
      <c r="AC72" s="1">
        <v>220.3605133445779</v>
      </c>
      <c r="AD72" s="1">
        <v>234.43016388372357</v>
      </c>
      <c r="AE72" s="1">
        <v>249.87211164509148</v>
      </c>
      <c r="AF72" s="1">
        <v>267.25384503846658</v>
      </c>
      <c r="AG72" s="1">
        <v>286.28589300091494</v>
      </c>
      <c r="AH72" s="7">
        <f>MAX('[1]MSM - NS'!AH72,'[1]FSM - Adj'!AH72,'[1]MNS - SLC'!AH72)</f>
        <v>306.70055574736921</v>
      </c>
      <c r="AI72" s="7">
        <f>MAX('[1]MSM - NS'!AI72,'[1]FSM - Adj'!AI72,'[1]MNS - SLC'!AI72)</f>
        <v>328.24504679874167</v>
      </c>
      <c r="AJ72" s="7">
        <f>MAX('[1]MSM - NS'!AJ72,'[1]FSM - Adj'!AJ72,'[1]MNS - SLC'!AJ72)</f>
        <v>350.01764327034834</v>
      </c>
      <c r="AL72" s="5"/>
      <c r="AM72" s="7"/>
      <c r="AN72" s="7"/>
      <c r="AO72" s="7"/>
      <c r="AP72" s="7"/>
      <c r="AQ72" s="7"/>
      <c r="AR72" s="7"/>
      <c r="AS72" s="7"/>
      <c r="AT72" s="7"/>
      <c r="AU72" s="7"/>
      <c r="AV72" s="7"/>
      <c r="AW72" s="7"/>
      <c r="AX72" s="7"/>
      <c r="AY72" s="7"/>
      <c r="AZ72" s="7"/>
      <c r="BA72" s="7"/>
      <c r="BB72" s="7"/>
      <c r="BC72" s="7"/>
      <c r="BD72" s="8"/>
      <c r="BE72" s="1"/>
      <c r="BF72" s="1"/>
      <c r="BG72" s="1"/>
      <c r="BH72" s="1"/>
      <c r="BI72" s="1"/>
      <c r="BJ72" s="1"/>
      <c r="BK72" s="1"/>
      <c r="BL72" s="1"/>
      <c r="BM72" s="1"/>
      <c r="BN72" s="1"/>
      <c r="BO72" s="1"/>
      <c r="BP72" s="1"/>
      <c r="BQ72" s="1"/>
      <c r="BR72" s="1"/>
      <c r="BS72" s="7"/>
      <c r="BT72" s="7"/>
      <c r="BU72" s="7"/>
    </row>
    <row r="73" spans="1:73">
      <c r="A73" s="5">
        <v>69</v>
      </c>
      <c r="B73" s="7">
        <v>7.4877654263623397</v>
      </c>
      <c r="C73" s="7">
        <v>13.224042999239655</v>
      </c>
      <c r="D73" s="7">
        <v>19.788046981916033</v>
      </c>
      <c r="E73" s="7">
        <v>27.840919450355202</v>
      </c>
      <c r="F73" s="7">
        <v>32.479351944976145</v>
      </c>
      <c r="G73" s="7">
        <v>36.134285107767823</v>
      </c>
      <c r="H73" s="7">
        <v>39.826328408499023</v>
      </c>
      <c r="I73" s="7">
        <v>43.515580868902333</v>
      </c>
      <c r="J73" s="7">
        <v>47.300687988896655</v>
      </c>
      <c r="K73" s="7">
        <v>51.958169377855235</v>
      </c>
      <c r="L73" s="7">
        <v>56.48687592593717</v>
      </c>
      <c r="M73" s="7">
        <v>62.378579861805513</v>
      </c>
      <c r="N73" s="7">
        <v>67.662848221220983</v>
      </c>
      <c r="O73" s="7">
        <v>79.212239568580813</v>
      </c>
      <c r="P73" s="7">
        <v>89.606334322047957</v>
      </c>
      <c r="Q73" s="7">
        <v>97.460518913000342</v>
      </c>
      <c r="R73" s="7">
        <v>106.83567959704872</v>
      </c>
      <c r="S73" s="9">
        <v>117.65138277257223</v>
      </c>
      <c r="T73" s="7">
        <v>129.24990016084453</v>
      </c>
      <c r="U73" s="7">
        <v>141.12156435384424</v>
      </c>
      <c r="V73" s="35">
        <v>153.59141588832884</v>
      </c>
      <c r="W73" s="35">
        <v>166.34246427091549</v>
      </c>
      <c r="X73" s="35">
        <v>178.98287565448052</v>
      </c>
      <c r="Y73" s="35">
        <v>191.13168591551909</v>
      </c>
      <c r="Z73" s="35">
        <v>202.37827478549846</v>
      </c>
      <c r="AA73" s="1">
        <v>212.27561024778225</v>
      </c>
      <c r="AB73" s="1">
        <v>220.3605133445779</v>
      </c>
      <c r="AC73" s="1">
        <v>234.43016388372357</v>
      </c>
      <c r="AD73" s="1">
        <v>249.87211164509148</v>
      </c>
      <c r="AE73" s="1">
        <v>267.25384503846658</v>
      </c>
      <c r="AF73" s="1">
        <v>286.28589300091494</v>
      </c>
      <c r="AG73" s="7">
        <f>MAX('[1]MSM - NS'!AG73,'[1]FSM - Adj'!AG73,'[1]MNS - SLC'!AG73)</f>
        <v>306.70055574736921</v>
      </c>
      <c r="AH73" s="7">
        <f>MAX('[1]MSM - NS'!AH73,'[1]FSM - Adj'!AH73,'[1]MNS - SLC'!AH73)</f>
        <v>328.24504679874167</v>
      </c>
      <c r="AI73" s="7">
        <f>MAX('[1]MSM - NS'!AI73,'[1]FSM - Adj'!AI73,'[1]MNS - SLC'!AI73)</f>
        <v>350.01764327034834</v>
      </c>
      <c r="AJ73" s="7">
        <f>MAX('[1]MSM - NS'!AJ73,'[1]FSM - Adj'!AJ73,'[1]MNS - SLC'!AJ73)</f>
        <v>371.65298119305135</v>
      </c>
      <c r="AL73" s="5"/>
      <c r="AM73" s="7"/>
      <c r="AN73" s="7"/>
      <c r="AO73" s="7"/>
      <c r="AP73" s="7"/>
      <c r="AQ73" s="7"/>
      <c r="AR73" s="7"/>
      <c r="AS73" s="7"/>
      <c r="AT73" s="7"/>
      <c r="AU73" s="7"/>
      <c r="AV73" s="7"/>
      <c r="AW73" s="7"/>
      <c r="AX73" s="7"/>
      <c r="AY73" s="7"/>
      <c r="AZ73" s="7"/>
      <c r="BA73" s="7"/>
      <c r="BB73" s="7"/>
      <c r="BC73" s="7"/>
      <c r="BD73" s="9"/>
      <c r="BE73" s="1"/>
      <c r="BF73" s="1"/>
      <c r="BG73" s="1"/>
      <c r="BH73" s="1"/>
      <c r="BI73" s="1"/>
      <c r="BJ73" s="1"/>
      <c r="BK73" s="1"/>
      <c r="BL73" s="1"/>
      <c r="BM73" s="1"/>
      <c r="BN73" s="1"/>
      <c r="BO73" s="1"/>
      <c r="BP73" s="1"/>
      <c r="BQ73" s="1"/>
      <c r="BR73" s="7"/>
      <c r="BS73" s="7"/>
      <c r="BT73" s="7"/>
      <c r="BU73" s="7"/>
    </row>
    <row r="74" spans="1:73">
      <c r="A74" s="5">
        <v>70</v>
      </c>
      <c r="B74" s="7">
        <v>8.1420921547275054</v>
      </c>
      <c r="C74" s="7">
        <v>14.369658766962717</v>
      </c>
      <c r="D74" s="7">
        <v>21.455404205263623</v>
      </c>
      <c r="E74" s="7">
        <v>30.619241084491279</v>
      </c>
      <c r="F74" s="7">
        <v>35.671249540629212</v>
      </c>
      <c r="G74" s="7">
        <v>39.453805558425969</v>
      </c>
      <c r="H74" s="7">
        <v>43.129691180354108</v>
      </c>
      <c r="I74" s="7">
        <v>47.032862253316189</v>
      </c>
      <c r="J74" s="7">
        <v>51.748706076571025</v>
      </c>
      <c r="K74" s="7">
        <v>56.287761757724283</v>
      </c>
      <c r="L74" s="7">
        <v>62.115068860735249</v>
      </c>
      <c r="M74" s="7">
        <v>67.565693492471681</v>
      </c>
      <c r="N74" s="7">
        <v>76.311621666545051</v>
      </c>
      <c r="O74" s="7">
        <v>84.74778472286809</v>
      </c>
      <c r="P74" s="7">
        <v>96.383649630094851</v>
      </c>
      <c r="Q74" s="7">
        <v>105.54673286947676</v>
      </c>
      <c r="R74" s="8">
        <v>116.55014200252043</v>
      </c>
      <c r="S74" s="1">
        <v>129.24990016084453</v>
      </c>
      <c r="T74" s="35">
        <v>141.12156435384424</v>
      </c>
      <c r="U74" s="35">
        <v>153.59141588832884</v>
      </c>
      <c r="V74" s="35">
        <v>166.34246427091549</v>
      </c>
      <c r="W74" s="35">
        <v>178.98287565448052</v>
      </c>
      <c r="X74" s="35">
        <v>191.13168591551909</v>
      </c>
      <c r="Y74" s="35">
        <v>202.37827478549846</v>
      </c>
      <c r="Z74" s="35">
        <v>212.27561024778225</v>
      </c>
      <c r="AA74" s="1">
        <v>220.3605133445779</v>
      </c>
      <c r="AB74" s="1">
        <v>234.43016388372357</v>
      </c>
      <c r="AC74" s="1">
        <v>249.87211164509148</v>
      </c>
      <c r="AD74" s="1">
        <v>267.25384503846658</v>
      </c>
      <c r="AE74" s="1">
        <v>286.28589300091494</v>
      </c>
      <c r="AF74" s="7">
        <f>MAX('[1]MSM - NS'!AF74,'[1]FSM - Adj'!AF74,'[1]MNS - SLC'!AF74)</f>
        <v>306.70055574736921</v>
      </c>
      <c r="AG74" s="7">
        <f>MAX('[1]MSM - NS'!AG74,'[1]FSM - Adj'!AG74,'[1]MNS - SLC'!AG74)</f>
        <v>328.24504679874167</v>
      </c>
      <c r="AH74" s="7">
        <f>MAX('[1]MSM - NS'!AH74,'[1]FSM - Adj'!AH74,'[1]MNS - SLC'!AH74)</f>
        <v>350.01764327034834</v>
      </c>
      <c r="AI74" s="7">
        <f>MAX('[1]MSM - NS'!AI74,'[1]FSM - Adj'!AI74,'[1]MNS - SLC'!AI74)</f>
        <v>371.65298119305135</v>
      </c>
      <c r="AJ74" s="7">
        <f>MAX('[1]MSM - NS'!AJ74,'[1]FSM - Adj'!AJ74,'[1]MNS - SLC'!AJ74)</f>
        <v>392.78569659782647</v>
      </c>
      <c r="AL74" s="5"/>
      <c r="AM74" s="7"/>
      <c r="AN74" s="7"/>
      <c r="AO74" s="7"/>
      <c r="AP74" s="7"/>
      <c r="AQ74" s="7"/>
      <c r="AR74" s="7"/>
      <c r="AS74" s="7"/>
      <c r="AT74" s="7"/>
      <c r="AU74" s="7"/>
      <c r="AV74" s="7"/>
      <c r="AW74" s="7"/>
      <c r="AX74" s="7"/>
      <c r="AY74" s="7"/>
      <c r="AZ74" s="7"/>
      <c r="BA74" s="7"/>
      <c r="BB74" s="7"/>
      <c r="BC74" s="8"/>
      <c r="BD74" s="1"/>
      <c r="BE74" s="1"/>
      <c r="BF74" s="1"/>
      <c r="BG74" s="1"/>
      <c r="BH74" s="1"/>
      <c r="BI74" s="1"/>
      <c r="BJ74" s="1"/>
      <c r="BK74" s="1"/>
      <c r="BL74" s="1"/>
      <c r="BM74" s="1"/>
      <c r="BN74" s="1"/>
      <c r="BO74" s="1"/>
      <c r="BP74" s="1"/>
      <c r="BQ74" s="7"/>
      <c r="BR74" s="7"/>
      <c r="BS74" s="7"/>
      <c r="BT74" s="7"/>
      <c r="BU74" s="7"/>
    </row>
    <row r="75" spans="1:73">
      <c r="A75" s="5">
        <v>71</v>
      </c>
      <c r="B75" s="7">
        <v>8.9034002024878234</v>
      </c>
      <c r="C75" s="7">
        <v>15.665437708561152</v>
      </c>
      <c r="D75" s="7">
        <v>23.321622658022587</v>
      </c>
      <c r="E75" s="7">
        <v>33.637543969008625</v>
      </c>
      <c r="F75" s="7">
        <v>38.97071272007436</v>
      </c>
      <c r="G75" s="7">
        <v>42.747088032897949</v>
      </c>
      <c r="H75" s="7">
        <v>46.76503651773573</v>
      </c>
      <c r="I75" s="7">
        <v>51.539242775286809</v>
      </c>
      <c r="J75" s="7">
        <v>56.088647589511389</v>
      </c>
      <c r="K75" s="7">
        <v>61.851557859664979</v>
      </c>
      <c r="L75" s="7">
        <v>67.468538763722393</v>
      </c>
      <c r="M75" s="7">
        <v>74.184072219026675</v>
      </c>
      <c r="N75" s="7">
        <v>79.863898949702175</v>
      </c>
      <c r="O75" s="7">
        <v>91.146368288571068</v>
      </c>
      <c r="P75" s="7">
        <v>103.82813723271414</v>
      </c>
      <c r="Q75" s="7">
        <v>114.89828084744273</v>
      </c>
      <c r="R75" s="8">
        <v>128.83115563229299</v>
      </c>
      <c r="S75" s="1">
        <v>141.12156435384424</v>
      </c>
      <c r="T75" s="35">
        <v>153.59141588832884</v>
      </c>
      <c r="U75" s="35">
        <v>166.34246427091549</v>
      </c>
      <c r="V75" s="35">
        <v>178.98287565448052</v>
      </c>
      <c r="W75" s="35">
        <v>191.13168591551909</v>
      </c>
      <c r="X75" s="35">
        <v>202.37827478549846</v>
      </c>
      <c r="Y75" s="35">
        <v>212.27561024778225</v>
      </c>
      <c r="Z75" s="35">
        <v>220.3605133445779</v>
      </c>
      <c r="AA75" s="1">
        <v>234.43016388372357</v>
      </c>
      <c r="AB75" s="1">
        <v>249.87211164509148</v>
      </c>
      <c r="AC75" s="1">
        <v>267.25384503846658</v>
      </c>
      <c r="AD75" s="1">
        <v>286.28589300091494</v>
      </c>
      <c r="AE75" s="7">
        <f>MAX('[1]MSM - NS'!AE75,'[1]FSM - Adj'!AE75,'[1]MNS - SLC'!AE75)</f>
        <v>306.70055574736921</v>
      </c>
      <c r="AF75" s="7">
        <f>MAX('[1]MSM - NS'!AF75,'[1]FSM - Adj'!AF75,'[1]MNS - SLC'!AF75)</f>
        <v>328.24504679874167</v>
      </c>
      <c r="AG75" s="7">
        <f>MAX('[1]MSM - NS'!AG75,'[1]FSM - Adj'!AG75,'[1]MNS - SLC'!AG75)</f>
        <v>350.01764327034834</v>
      </c>
      <c r="AH75" s="7">
        <f>MAX('[1]MSM - NS'!AH75,'[1]FSM - Adj'!AH75,'[1]MNS - SLC'!AH75)</f>
        <v>371.65298119305135</v>
      </c>
      <c r="AI75" s="7">
        <f>MAX('[1]MSM - NS'!AI75,'[1]FSM - Adj'!AI75,'[1]MNS - SLC'!AI75)</f>
        <v>392.78569659782647</v>
      </c>
      <c r="AJ75" s="7">
        <f>MAX('[1]MSM - NS'!AJ75,'[1]FSM - Adj'!AJ75,'[1]MNS - SLC'!AJ75)</f>
        <v>413.05042551559268</v>
      </c>
      <c r="AL75" s="5"/>
      <c r="AM75" s="7"/>
      <c r="AN75" s="7"/>
      <c r="AO75" s="7"/>
      <c r="AP75" s="7"/>
      <c r="AQ75" s="7"/>
      <c r="AR75" s="7"/>
      <c r="AS75" s="7"/>
      <c r="AT75" s="7"/>
      <c r="AU75" s="7"/>
      <c r="AV75" s="7"/>
      <c r="AW75" s="7"/>
      <c r="AX75" s="7"/>
      <c r="AY75" s="7"/>
      <c r="AZ75" s="7"/>
      <c r="BA75" s="7"/>
      <c r="BB75" s="7"/>
      <c r="BC75" s="8"/>
      <c r="BD75" s="1"/>
      <c r="BE75" s="1"/>
      <c r="BF75" s="1"/>
      <c r="BG75" s="1"/>
      <c r="BH75" s="1"/>
      <c r="BI75" s="1"/>
      <c r="BJ75" s="1"/>
      <c r="BK75" s="1"/>
      <c r="BL75" s="1"/>
      <c r="BM75" s="1"/>
      <c r="BN75" s="1"/>
      <c r="BO75" s="1"/>
      <c r="BP75" s="7"/>
      <c r="BQ75" s="7"/>
      <c r="BR75" s="7"/>
      <c r="BS75" s="7"/>
      <c r="BT75" s="7"/>
      <c r="BU75" s="7"/>
    </row>
    <row r="76" spans="1:73">
      <c r="A76" s="5">
        <v>72</v>
      </c>
      <c r="B76" s="7">
        <v>9.7769892765781634</v>
      </c>
      <c r="C76" s="7">
        <v>17.097634623746213</v>
      </c>
      <c r="D76" s="7">
        <v>25.350321194534288</v>
      </c>
      <c r="E76" s="7">
        <v>36.776443257496517</v>
      </c>
      <c r="F76" s="7">
        <v>42.250116225721193</v>
      </c>
      <c r="G76" s="7">
        <v>46.497210782155271</v>
      </c>
      <c r="H76" s="7">
        <v>51.329779474002592</v>
      </c>
      <c r="I76" s="7">
        <v>55.889533421298495</v>
      </c>
      <c r="J76" s="7">
        <v>61.588046858594709</v>
      </c>
      <c r="K76" s="7">
        <v>67.371384034973104</v>
      </c>
      <c r="L76" s="7">
        <v>73.246869918187556</v>
      </c>
      <c r="M76" s="7">
        <v>79.355727688610529</v>
      </c>
      <c r="N76" s="7">
        <v>87.789548776508298</v>
      </c>
      <c r="O76" s="7">
        <v>99.205352019486554</v>
      </c>
      <c r="P76" s="7">
        <v>112.69579930733914</v>
      </c>
      <c r="Q76" s="7">
        <v>127.99366657518992</v>
      </c>
      <c r="R76" s="9">
        <v>140.6396898944615</v>
      </c>
      <c r="S76" s="1">
        <v>153.59141588832884</v>
      </c>
      <c r="T76" s="35">
        <v>166.34246427091549</v>
      </c>
      <c r="U76" s="35">
        <v>178.98287565448052</v>
      </c>
      <c r="V76" s="35">
        <v>191.13168591551909</v>
      </c>
      <c r="W76" s="35">
        <v>202.37827478549846</v>
      </c>
      <c r="X76" s="35">
        <v>212.27561024778225</v>
      </c>
      <c r="Y76" s="35">
        <v>220.3605133445779</v>
      </c>
      <c r="Z76" s="35">
        <v>234.43016388372357</v>
      </c>
      <c r="AA76" s="1">
        <v>249.87211164509148</v>
      </c>
      <c r="AB76" s="1">
        <v>267.25384503846658</v>
      </c>
      <c r="AC76" s="1">
        <v>286.28589300091494</v>
      </c>
      <c r="AD76" s="7">
        <f>MAX('[1]MSM - NS'!AD76,'[1]FSM - Adj'!AD76,'[1]MNS - SLC'!AD76)</f>
        <v>306.70055574736921</v>
      </c>
      <c r="AE76" s="7">
        <f>MAX('[1]MSM - NS'!AE76,'[1]FSM - Adj'!AE76,'[1]MNS - SLC'!AE76)</f>
        <v>328.24504679874167</v>
      </c>
      <c r="AF76" s="7">
        <f>MAX('[1]MSM - NS'!AF76,'[1]FSM - Adj'!AF76,'[1]MNS - SLC'!AF76)</f>
        <v>350.01764327034834</v>
      </c>
      <c r="AG76" s="7">
        <f>MAX('[1]MSM - NS'!AG76,'[1]FSM - Adj'!AG76,'[1]MNS - SLC'!AG76)</f>
        <v>371.65298119305135</v>
      </c>
      <c r="AH76" s="7">
        <f>MAX('[1]MSM - NS'!AH76,'[1]FSM - Adj'!AH76,'[1]MNS - SLC'!AH76)</f>
        <v>392.78569659782647</v>
      </c>
      <c r="AI76" s="7">
        <f>MAX('[1]MSM - NS'!AI76,'[1]FSM - Adj'!AI76,'[1]MNS - SLC'!AI76)</f>
        <v>413.05042551559268</v>
      </c>
      <c r="AJ76" s="7">
        <f>MAX('[1]MSM - NS'!AJ76,'[1]FSM - Adj'!AJ76,'[1]MNS - SLC'!AJ76)</f>
        <v>432.08180397721208</v>
      </c>
      <c r="AL76" s="5"/>
      <c r="AM76" s="7"/>
      <c r="AN76" s="7"/>
      <c r="AO76" s="7"/>
      <c r="AP76" s="7"/>
      <c r="AQ76" s="7"/>
      <c r="AR76" s="7"/>
      <c r="AS76" s="7"/>
      <c r="AT76" s="7"/>
      <c r="AU76" s="7"/>
      <c r="AV76" s="7"/>
      <c r="AW76" s="7"/>
      <c r="AX76" s="7"/>
      <c r="AY76" s="7"/>
      <c r="AZ76" s="7"/>
      <c r="BA76" s="7"/>
      <c r="BB76" s="7"/>
      <c r="BC76" s="9"/>
      <c r="BD76" s="1"/>
      <c r="BE76" s="1"/>
      <c r="BF76" s="1"/>
      <c r="BG76" s="1"/>
      <c r="BH76" s="1"/>
      <c r="BI76" s="1"/>
      <c r="BJ76" s="1"/>
      <c r="BK76" s="1"/>
      <c r="BL76" s="1"/>
      <c r="BM76" s="1"/>
      <c r="BN76" s="1"/>
      <c r="BO76" s="7"/>
      <c r="BP76" s="7"/>
      <c r="BQ76" s="7"/>
      <c r="BR76" s="7"/>
      <c r="BS76" s="7"/>
      <c r="BT76" s="7"/>
      <c r="BU76" s="7"/>
    </row>
    <row r="77" spans="1:73">
      <c r="A77" s="5">
        <v>73</v>
      </c>
      <c r="B77" s="7">
        <v>10.758025713248923</v>
      </c>
      <c r="C77" s="7">
        <v>18.642772149537656</v>
      </c>
      <c r="D77" s="7">
        <v>27.486861247900972</v>
      </c>
      <c r="E77" s="7">
        <v>39.903585291651886</v>
      </c>
      <c r="F77" s="7">
        <v>45.494339722619955</v>
      </c>
      <c r="G77" s="7">
        <v>50.31621188680738</v>
      </c>
      <c r="H77" s="7">
        <v>55.359256201154594</v>
      </c>
      <c r="I77" s="7">
        <v>60.19853460628962</v>
      </c>
      <c r="J77" s="7">
        <v>65.62160680227403</v>
      </c>
      <c r="K77" s="7">
        <v>71.841066466928879</v>
      </c>
      <c r="L77" s="7">
        <v>78.339385166427235</v>
      </c>
      <c r="M77" s="7">
        <v>85.628983099649062</v>
      </c>
      <c r="N77" s="7">
        <v>95.56747775541352</v>
      </c>
      <c r="O77" s="7">
        <v>107.6529500319169</v>
      </c>
      <c r="P77" s="7">
        <v>126.73743298953531</v>
      </c>
      <c r="Q77" s="8">
        <v>139.67594097569602</v>
      </c>
      <c r="R77" s="1">
        <v>153.59141588832884</v>
      </c>
      <c r="S77" s="1">
        <v>166.34246427091549</v>
      </c>
      <c r="T77" s="35">
        <v>178.98287565448052</v>
      </c>
      <c r="U77" s="35">
        <v>191.13168591551909</v>
      </c>
      <c r="V77" s="35">
        <v>202.37827478549846</v>
      </c>
      <c r="W77" s="35">
        <v>212.27561024778225</v>
      </c>
      <c r="X77" s="35">
        <v>220.3605133445779</v>
      </c>
      <c r="Y77" s="35">
        <v>234.43016388372357</v>
      </c>
      <c r="Z77" s="35">
        <v>249.87211164509148</v>
      </c>
      <c r="AA77" s="1">
        <v>267.25384503846658</v>
      </c>
      <c r="AB77" s="1">
        <v>286.28589300091494</v>
      </c>
      <c r="AC77" s="7">
        <f>MAX('[1]MSM - NS'!AC77,'[1]FSM - Adj'!AC77,'[1]MNS - SLC'!AC77)</f>
        <v>306.70055574736921</v>
      </c>
      <c r="AD77" s="7">
        <f>MAX('[1]MSM - NS'!AD77,'[1]FSM - Adj'!AD77,'[1]MNS - SLC'!AD77)</f>
        <v>328.24504679874167</v>
      </c>
      <c r="AE77" s="7">
        <f>MAX('[1]MSM - NS'!AE77,'[1]FSM - Adj'!AE77,'[1]MNS - SLC'!AE77)</f>
        <v>350.01764327034834</v>
      </c>
      <c r="AF77" s="7">
        <f>MAX('[1]MSM - NS'!AF77,'[1]FSM - Adj'!AF77,'[1]MNS - SLC'!AF77)</f>
        <v>371.65298119305135</v>
      </c>
      <c r="AG77" s="7">
        <f>MAX('[1]MSM - NS'!AG77,'[1]FSM - Adj'!AG77,'[1]MNS - SLC'!AG77)</f>
        <v>392.78569659782647</v>
      </c>
      <c r="AH77" s="7">
        <f>MAX('[1]MSM - NS'!AH77,'[1]FSM - Adj'!AH77,'[1]MNS - SLC'!AH77)</f>
        <v>413.05042551559268</v>
      </c>
      <c r="AI77" s="7">
        <f>MAX('[1]MSM - NS'!AI77,'[1]FSM - Adj'!AI77,'[1]MNS - SLC'!AI77)</f>
        <v>432.08180397721208</v>
      </c>
      <c r="AJ77" s="7">
        <f>MAX('[1]MSM - NS'!AJ77,'[1]FSM - Adj'!AJ77,'[1]MNS - SLC'!AJ77)</f>
        <v>449.51446801368888</v>
      </c>
      <c r="AL77" s="5"/>
      <c r="AM77" s="7"/>
      <c r="AN77" s="7"/>
      <c r="AO77" s="7"/>
      <c r="AP77" s="7"/>
      <c r="AQ77" s="7"/>
      <c r="AR77" s="7"/>
      <c r="AS77" s="7"/>
      <c r="AT77" s="7"/>
      <c r="AU77" s="7"/>
      <c r="AV77" s="7"/>
      <c r="AW77" s="7"/>
      <c r="AX77" s="7"/>
      <c r="AY77" s="7"/>
      <c r="AZ77" s="7"/>
      <c r="BA77" s="7"/>
      <c r="BB77" s="8"/>
      <c r="BC77" s="1"/>
      <c r="BD77" s="1"/>
      <c r="BE77" s="1"/>
      <c r="BF77" s="1"/>
      <c r="BG77" s="1"/>
      <c r="BH77" s="1"/>
      <c r="BI77" s="1"/>
      <c r="BJ77" s="1"/>
      <c r="BK77" s="1"/>
      <c r="BL77" s="1"/>
      <c r="BM77" s="1"/>
      <c r="BN77" s="7"/>
      <c r="BO77" s="7"/>
      <c r="BP77" s="7"/>
      <c r="BQ77" s="7"/>
      <c r="BR77" s="7"/>
      <c r="BS77" s="7"/>
      <c r="BT77" s="7"/>
      <c r="BU77" s="7"/>
    </row>
    <row r="78" spans="1:73">
      <c r="A78" s="5">
        <v>74</v>
      </c>
      <c r="B78" s="7">
        <v>11.835511877749113</v>
      </c>
      <c r="C78" s="7">
        <v>20.26513288317156</v>
      </c>
      <c r="D78" s="7">
        <v>29.673997345608583</v>
      </c>
      <c r="E78" s="7">
        <v>43.000183140042523</v>
      </c>
      <c r="F78" s="7">
        <v>49.731513572331181</v>
      </c>
      <c r="G78" s="7">
        <v>54.828068883199897</v>
      </c>
      <c r="H78" s="7">
        <v>58.978296405747578</v>
      </c>
      <c r="I78" s="7">
        <v>64.139211764304633</v>
      </c>
      <c r="J78" s="7">
        <v>69.966661865250629</v>
      </c>
      <c r="K78" s="7">
        <v>76.814871383152294</v>
      </c>
      <c r="L78" s="7">
        <v>85.065441993747456</v>
      </c>
      <c r="M78" s="7">
        <v>92.409262111972623</v>
      </c>
      <c r="N78" s="7">
        <v>103.67626132875799</v>
      </c>
      <c r="O78" s="7">
        <v>125.06245487532917</v>
      </c>
      <c r="P78" s="7">
        <v>138.23031759754778</v>
      </c>
      <c r="Q78" s="9">
        <v>152.88982285798627</v>
      </c>
      <c r="R78" s="1">
        <v>166.34246427091549</v>
      </c>
      <c r="S78" s="1">
        <v>178.98287565448052</v>
      </c>
      <c r="T78" s="35">
        <v>191.13168591551909</v>
      </c>
      <c r="U78" s="35">
        <v>202.37827478549846</v>
      </c>
      <c r="V78" s="35">
        <v>212.27561024778225</v>
      </c>
      <c r="W78" s="35">
        <v>220.3605133445779</v>
      </c>
      <c r="X78" s="35">
        <v>234.43016388372357</v>
      </c>
      <c r="Y78" s="35">
        <v>249.87211164509148</v>
      </c>
      <c r="Z78" s="35">
        <v>267.25384503846658</v>
      </c>
      <c r="AA78" s="1">
        <v>286.28589300091494</v>
      </c>
      <c r="AB78" s="7">
        <f>MAX('[1]MSM - NS'!AB78,'[1]FSM - Adj'!AB78,'[1]MNS - SLC'!AB78)</f>
        <v>306.70055574736921</v>
      </c>
      <c r="AC78" s="7">
        <f>MAX('[1]MSM - NS'!AC78,'[1]FSM - Adj'!AC78,'[1]MNS - SLC'!AC78)</f>
        <v>328.24504679874167</v>
      </c>
      <c r="AD78" s="7">
        <f>MAX('[1]MSM - NS'!AD78,'[1]FSM - Adj'!AD78,'[1]MNS - SLC'!AD78)</f>
        <v>350.01764327034834</v>
      </c>
      <c r="AE78" s="7">
        <f>MAX('[1]MSM - NS'!AE78,'[1]FSM - Adj'!AE78,'[1]MNS - SLC'!AE78)</f>
        <v>371.65298119305135</v>
      </c>
      <c r="AF78" s="7">
        <f>MAX('[1]MSM - NS'!AF78,'[1]FSM - Adj'!AF78,'[1]MNS - SLC'!AF78)</f>
        <v>392.78569659782647</v>
      </c>
      <c r="AG78" s="7">
        <f>MAX('[1]MSM - NS'!AG78,'[1]FSM - Adj'!AG78,'[1]MNS - SLC'!AG78)</f>
        <v>413.05042551559268</v>
      </c>
      <c r="AH78" s="7">
        <f>MAX('[1]MSM - NS'!AH78,'[1]FSM - Adj'!AH78,'[1]MNS - SLC'!AH78)</f>
        <v>432.08180397721208</v>
      </c>
      <c r="AI78" s="7">
        <f>MAX('[1]MSM - NS'!AI78,'[1]FSM - Adj'!AI78,'[1]MNS - SLC'!AI78)</f>
        <v>449.51446801368888</v>
      </c>
      <c r="AJ78" s="7">
        <f>MAX('[1]MSM - NS'!AJ78,'[1]FSM - Adj'!AJ78,'[1]MNS - SLC'!AJ78)</f>
        <v>464.98305365582837</v>
      </c>
      <c r="AL78" s="5"/>
      <c r="AM78" s="7"/>
      <c r="AN78" s="7"/>
      <c r="AO78" s="7"/>
      <c r="AP78" s="7"/>
      <c r="AQ78" s="7"/>
      <c r="AR78" s="7"/>
      <c r="AS78" s="7"/>
      <c r="AT78" s="7"/>
      <c r="AU78" s="7"/>
      <c r="AV78" s="7"/>
      <c r="AW78" s="7"/>
      <c r="AX78" s="7"/>
      <c r="AY78" s="7"/>
      <c r="AZ78" s="7"/>
      <c r="BA78" s="7"/>
      <c r="BB78" s="9"/>
      <c r="BC78" s="1"/>
      <c r="BD78" s="1"/>
      <c r="BE78" s="1"/>
      <c r="BF78" s="1"/>
      <c r="BG78" s="1"/>
      <c r="BH78" s="1"/>
      <c r="BI78" s="1"/>
      <c r="BJ78" s="1"/>
      <c r="BK78" s="1"/>
      <c r="BL78" s="1"/>
      <c r="BM78" s="7"/>
      <c r="BN78" s="7"/>
      <c r="BO78" s="7"/>
      <c r="BP78" s="7"/>
      <c r="BQ78" s="7"/>
      <c r="BR78" s="7"/>
      <c r="BS78" s="7"/>
      <c r="BT78" s="7"/>
      <c r="BU78" s="7"/>
    </row>
    <row r="79" spans="1:73">
      <c r="A79" s="5">
        <v>75</v>
      </c>
      <c r="B79" s="7">
        <v>12.99024598176717</v>
      </c>
      <c r="C79" s="7">
        <v>21.927851315954037</v>
      </c>
      <c r="D79" s="7">
        <v>31.918317670037236</v>
      </c>
      <c r="E79" s="7">
        <v>46.094478580510795</v>
      </c>
      <c r="F79" s="7">
        <v>53.092582830487416</v>
      </c>
      <c r="G79" s="7">
        <v>57.817943744402385</v>
      </c>
      <c r="H79" s="7">
        <v>60.809719412351583</v>
      </c>
      <c r="I79" s="7">
        <v>66.120908199527193</v>
      </c>
      <c r="J79" s="7">
        <v>74.781015582066942</v>
      </c>
      <c r="K79" s="7">
        <v>83.938359781944257</v>
      </c>
      <c r="L79" s="7">
        <v>91.821757268007147</v>
      </c>
      <c r="M79" s="7">
        <v>103.29882399924409</v>
      </c>
      <c r="N79" s="7">
        <v>122.96873223257148</v>
      </c>
      <c r="O79" s="7">
        <v>136.3028197600168</v>
      </c>
      <c r="P79" s="9">
        <v>151.48663679730117</v>
      </c>
      <c r="Q79" s="35">
        <v>166.34246427091549</v>
      </c>
      <c r="R79" s="1">
        <v>178.98287565448052</v>
      </c>
      <c r="S79" s="1">
        <v>191.13168591551909</v>
      </c>
      <c r="T79" s="35">
        <v>202.37827478549846</v>
      </c>
      <c r="U79" s="35">
        <v>212.27561024778225</v>
      </c>
      <c r="V79" s="35">
        <v>220.3605133445779</v>
      </c>
      <c r="W79" s="35">
        <v>234.43016388372357</v>
      </c>
      <c r="X79" s="35">
        <v>249.87211164509148</v>
      </c>
      <c r="Y79" s="35">
        <v>267.25384503846658</v>
      </c>
      <c r="Z79" s="35">
        <v>286.28589300091494</v>
      </c>
      <c r="AA79" s="7">
        <f>MAX('[1]MSM - NS'!AA79,'[1]FSM - Adj'!AA79,'[1]MNS - SLC'!AA79)</f>
        <v>306.70055574736921</v>
      </c>
      <c r="AB79" s="7">
        <f>MAX('[1]MSM - NS'!AB79,'[1]FSM - Adj'!AB79,'[1]MNS - SLC'!AB79)</f>
        <v>328.24504679874167</v>
      </c>
      <c r="AC79" s="7">
        <f>MAX('[1]MSM - NS'!AC79,'[1]FSM - Adj'!AC79,'[1]MNS - SLC'!AC79)</f>
        <v>350.01764327034834</v>
      </c>
      <c r="AD79" s="7">
        <f>MAX('[1]MSM - NS'!AD79,'[1]FSM - Adj'!AD79,'[1]MNS - SLC'!AD79)</f>
        <v>371.65298119305135</v>
      </c>
      <c r="AE79" s="7">
        <f>MAX('[1]MSM - NS'!AE79,'[1]FSM - Adj'!AE79,'[1]MNS - SLC'!AE79)</f>
        <v>392.78569659782647</v>
      </c>
      <c r="AF79" s="7">
        <f>MAX('[1]MSM - NS'!AF79,'[1]FSM - Adj'!AF79,'[1]MNS - SLC'!AF79)</f>
        <v>413.05042551559268</v>
      </c>
      <c r="AG79" s="7">
        <f>MAX('[1]MSM - NS'!AG79,'[1]FSM - Adj'!AG79,'[1]MNS - SLC'!AG79)</f>
        <v>432.08180397721208</v>
      </c>
      <c r="AH79" s="7">
        <f>MAX('[1]MSM - NS'!AH79,'[1]FSM - Adj'!AH79,'[1]MNS - SLC'!AH79)</f>
        <v>449.51446801368888</v>
      </c>
      <c r="AI79" s="7">
        <f>MAX('[1]MSM - NS'!AI79,'[1]FSM - Adj'!AI79,'[1]MNS - SLC'!AI79)</f>
        <v>464.98305365582837</v>
      </c>
      <c r="AJ79" s="7">
        <f>MAX('[1]MSM - NS'!AJ79,'[1]FSM - Adj'!AJ79,'[1]MNS - SLC'!AJ79)</f>
        <v>478.1221969346916</v>
      </c>
      <c r="AL79" s="5"/>
      <c r="AM79" s="7"/>
      <c r="AN79" s="7"/>
      <c r="AO79" s="7"/>
      <c r="AP79" s="7"/>
      <c r="AQ79" s="7"/>
      <c r="AR79" s="7"/>
      <c r="AS79" s="7"/>
      <c r="AT79" s="7"/>
      <c r="AU79" s="7"/>
      <c r="AV79" s="7"/>
      <c r="AW79" s="7"/>
      <c r="AX79" s="7"/>
      <c r="AY79" s="7"/>
      <c r="AZ79" s="7"/>
      <c r="BA79" s="9"/>
      <c r="BB79" s="1"/>
      <c r="BC79" s="1"/>
      <c r="BD79" s="1"/>
      <c r="BE79" s="1"/>
      <c r="BF79" s="1"/>
      <c r="BG79" s="1"/>
      <c r="BH79" s="1"/>
      <c r="BI79" s="1"/>
      <c r="BJ79" s="1"/>
      <c r="BK79" s="1"/>
      <c r="BL79" s="7"/>
      <c r="BM79" s="7"/>
      <c r="BN79" s="7"/>
      <c r="BO79" s="7"/>
      <c r="BP79" s="7"/>
      <c r="BQ79" s="7"/>
      <c r="BR79" s="7"/>
      <c r="BS79" s="7"/>
      <c r="BT79" s="7"/>
      <c r="BU79" s="7"/>
    </row>
    <row r="80" spans="1:73">
      <c r="A80" s="5">
        <v>76</v>
      </c>
      <c r="B80" s="7">
        <v>14.201566992040892</v>
      </c>
      <c r="C80" s="7">
        <v>23.639155267672788</v>
      </c>
      <c r="D80" s="7">
        <v>34.253005084878239</v>
      </c>
      <c r="E80" s="7">
        <v>49.232483366744638</v>
      </c>
      <c r="F80" s="7">
        <v>55.449126161915402</v>
      </c>
      <c r="G80" s="7">
        <v>60.314169666467237</v>
      </c>
      <c r="H80" s="7">
        <v>64.81204921063545</v>
      </c>
      <c r="I80" s="7">
        <v>72.749271735769412</v>
      </c>
      <c r="J80" s="7">
        <v>82.247736464239452</v>
      </c>
      <c r="K80" s="7">
        <v>90.646747580076209</v>
      </c>
      <c r="L80" s="7">
        <v>102.60541753797294</v>
      </c>
      <c r="M80" s="7">
        <v>120.45626506126227</v>
      </c>
      <c r="N80" s="7">
        <v>133.89344746310309</v>
      </c>
      <c r="O80" s="9">
        <v>149.38185770627351</v>
      </c>
      <c r="P80" s="7">
        <v>166.34246427091549</v>
      </c>
      <c r="Q80" s="1">
        <v>178.98287565448052</v>
      </c>
      <c r="R80" s="1">
        <v>191.13168591551909</v>
      </c>
      <c r="S80" s="1">
        <v>202.37827478549846</v>
      </c>
      <c r="T80" s="1">
        <v>212.27561024778225</v>
      </c>
      <c r="U80" s="1">
        <v>220.3605133445779</v>
      </c>
      <c r="V80" s="1">
        <v>234.43016388372357</v>
      </c>
      <c r="W80" s="1">
        <v>249.87211164509148</v>
      </c>
      <c r="X80" s="1">
        <v>267.25384503846658</v>
      </c>
      <c r="Y80" s="1">
        <v>286.28589300091494</v>
      </c>
      <c r="Z80" s="7">
        <v>306.70055574736921</v>
      </c>
      <c r="AA80" s="7">
        <f>MAX('[1]MSM - NS'!AA80,'[1]FSM - Adj'!AA80,'[1]MNS - SLC'!AA80)</f>
        <v>328.24504679874167</v>
      </c>
      <c r="AB80" s="7">
        <f>MAX('[1]MSM - NS'!AB80,'[1]FSM - Adj'!AB80,'[1]MNS - SLC'!AB80)</f>
        <v>350.01764327034834</v>
      </c>
      <c r="AC80" s="7">
        <f>MAX('[1]MSM - NS'!AC80,'[1]FSM - Adj'!AC80,'[1]MNS - SLC'!AC80)</f>
        <v>371.65298119305135</v>
      </c>
      <c r="AD80" s="7">
        <f>MAX('[1]MSM - NS'!AD80,'[1]FSM - Adj'!AD80,'[1]MNS - SLC'!AD80)</f>
        <v>392.78569659782647</v>
      </c>
      <c r="AE80" s="7">
        <f>MAX('[1]MSM - NS'!AE80,'[1]FSM - Adj'!AE80,'[1]MNS - SLC'!AE80)</f>
        <v>413.05042551559268</v>
      </c>
      <c r="AF80" s="7">
        <f>MAX('[1]MSM - NS'!AF80,'[1]FSM - Adj'!AF80,'[1]MNS - SLC'!AF80)</f>
        <v>432.08180397721208</v>
      </c>
      <c r="AG80" s="7">
        <f>MAX('[1]MSM - NS'!AG80,'[1]FSM - Adj'!AG80,'[1]MNS - SLC'!AG80)</f>
        <v>449.51446801368888</v>
      </c>
      <c r="AH80" s="7">
        <f>MAX('[1]MSM - NS'!AH80,'[1]FSM - Adj'!AH80,'[1]MNS - SLC'!AH80)</f>
        <v>464.98305365582837</v>
      </c>
      <c r="AI80" s="7">
        <f>MAX('[1]MSM - NS'!AI80,'[1]FSM - Adj'!AI80,'[1]MNS - SLC'!AI80)</f>
        <v>478.1221969346916</v>
      </c>
      <c r="AJ80" s="7">
        <f>MAX('[1]MSM - NS'!AJ80,'[1]FSM - Adj'!AJ80,'[1]MNS - SLC'!AJ80)</f>
        <v>488.56653388108384</v>
      </c>
      <c r="AL80" s="5"/>
      <c r="AM80" s="7"/>
      <c r="AN80" s="7"/>
      <c r="AO80" s="7"/>
      <c r="AP80" s="7"/>
      <c r="AQ80" s="7"/>
      <c r="AR80" s="7"/>
      <c r="AS80" s="7"/>
      <c r="AT80" s="7"/>
      <c r="AU80" s="7"/>
      <c r="AV80" s="7"/>
      <c r="AW80" s="7"/>
      <c r="AX80" s="7"/>
      <c r="AY80" s="7"/>
      <c r="AZ80" s="9"/>
      <c r="BA80" s="1"/>
      <c r="BB80" s="1"/>
      <c r="BC80" s="1"/>
      <c r="BD80" s="1"/>
      <c r="BE80" s="1"/>
      <c r="BF80" s="1"/>
      <c r="BG80" s="1"/>
      <c r="BH80" s="1"/>
      <c r="BI80" s="1"/>
      <c r="BJ80" s="1"/>
      <c r="BK80" s="7"/>
      <c r="BL80" s="7"/>
      <c r="BM80" s="7"/>
      <c r="BN80" s="7"/>
      <c r="BO80" s="7"/>
      <c r="BP80" s="7"/>
      <c r="BQ80" s="7"/>
      <c r="BR80" s="7"/>
      <c r="BS80" s="7"/>
      <c r="BT80" s="7"/>
      <c r="BU80" s="7"/>
    </row>
    <row r="81" spans="1:73">
      <c r="A81" s="5">
        <v>77</v>
      </c>
      <c r="B81" s="7">
        <v>15.47789490824325</v>
      </c>
      <c r="C81" s="7">
        <v>25.427185338182376</v>
      </c>
      <c r="D81" s="7">
        <v>36.722633924285624</v>
      </c>
      <c r="E81" s="7">
        <v>52.478671760314406</v>
      </c>
      <c r="F81" s="7">
        <v>59.070104104372739</v>
      </c>
      <c r="G81" s="7">
        <v>64.266589653596228</v>
      </c>
      <c r="H81" s="7">
        <v>70.209591927897492</v>
      </c>
      <c r="I81" s="7">
        <v>79.99357204063304</v>
      </c>
      <c r="J81" s="7">
        <v>88.884233048179794</v>
      </c>
      <c r="K81" s="7">
        <v>101.21860461543064</v>
      </c>
      <c r="L81" s="7">
        <v>117.52505336140152</v>
      </c>
      <c r="M81" s="7">
        <v>131.00220070680663</v>
      </c>
      <c r="N81" s="8">
        <v>146.57548558490328</v>
      </c>
      <c r="O81" s="7">
        <v>166.34246427091549</v>
      </c>
      <c r="P81" s="7">
        <v>178.98287565448052</v>
      </c>
      <c r="Q81" s="1">
        <v>191.13168591551909</v>
      </c>
      <c r="R81" s="1">
        <v>202.37827478549846</v>
      </c>
      <c r="S81" s="1">
        <v>212.27561024778225</v>
      </c>
      <c r="T81" s="1">
        <v>220.3605133445779</v>
      </c>
      <c r="U81" s="1">
        <v>234.43016388372357</v>
      </c>
      <c r="V81" s="1">
        <v>249.87211164509148</v>
      </c>
      <c r="W81" s="1">
        <v>267.25384503846658</v>
      </c>
      <c r="X81" s="1">
        <v>286.28589300091494</v>
      </c>
      <c r="Y81" s="7">
        <v>306.70055574736921</v>
      </c>
      <c r="Z81" s="7">
        <v>328.24504679874167</v>
      </c>
      <c r="AA81" s="7">
        <f>MAX('[1]MSM - NS'!AA81,'[1]FSM - Adj'!AA81,'[1]MNS - SLC'!AA81)</f>
        <v>350.01764327034834</v>
      </c>
      <c r="AB81" s="7">
        <f>MAX('[1]MSM - NS'!AB81,'[1]FSM - Adj'!AB81,'[1]MNS - SLC'!AB81)</f>
        <v>371.65298119305135</v>
      </c>
      <c r="AC81" s="7">
        <f>MAX('[1]MSM - NS'!AC81,'[1]FSM - Adj'!AC81,'[1]MNS - SLC'!AC81)</f>
        <v>392.78569659782647</v>
      </c>
      <c r="AD81" s="7">
        <f>MAX('[1]MSM - NS'!AD81,'[1]FSM - Adj'!AD81,'[1]MNS - SLC'!AD81)</f>
        <v>413.05042551559268</v>
      </c>
      <c r="AE81" s="7">
        <f>MAX('[1]MSM - NS'!AE81,'[1]FSM - Adj'!AE81,'[1]MNS - SLC'!AE81)</f>
        <v>432.08180397721208</v>
      </c>
      <c r="AF81" s="7">
        <f>MAX('[1]MSM - NS'!AF81,'[1]FSM - Adj'!AF81,'[1]MNS - SLC'!AF81)</f>
        <v>449.51446801368888</v>
      </c>
      <c r="AG81" s="7">
        <f>MAX('[1]MSM - NS'!AG81,'[1]FSM - Adj'!AG81,'[1]MNS - SLC'!AG81)</f>
        <v>464.98305365582837</v>
      </c>
      <c r="AH81" s="7">
        <f>MAX('[1]MSM - NS'!AH81,'[1]FSM - Adj'!AH81,'[1]MNS - SLC'!AH81)</f>
        <v>478.1221969346916</v>
      </c>
      <c r="AI81" s="7">
        <f>MAX('[1]MSM - NS'!AI81,'[1]FSM - Adj'!AI81,'[1]MNS - SLC'!AI81)</f>
        <v>488.56653388108384</v>
      </c>
      <c r="AJ81" s="7">
        <f>MAX('[1]MSM - NS'!AJ81,'[1]FSM - Adj'!AJ81,'[1]MNS - SLC'!AJ81)</f>
        <v>495.95070052592405</v>
      </c>
      <c r="AL81" s="5"/>
      <c r="AM81" s="7"/>
      <c r="AN81" s="7"/>
      <c r="AO81" s="7"/>
      <c r="AP81" s="7"/>
      <c r="AQ81" s="7"/>
      <c r="AR81" s="7"/>
      <c r="AS81" s="7"/>
      <c r="AT81" s="7"/>
      <c r="AU81" s="7"/>
      <c r="AV81" s="7"/>
      <c r="AW81" s="7"/>
      <c r="AX81" s="7"/>
      <c r="AY81" s="8"/>
      <c r="AZ81" s="1"/>
      <c r="BA81" s="1"/>
      <c r="BB81" s="1"/>
      <c r="BC81" s="1"/>
      <c r="BD81" s="1"/>
      <c r="BE81" s="1"/>
      <c r="BF81" s="1"/>
      <c r="BG81" s="1"/>
      <c r="BH81" s="1"/>
      <c r="BI81" s="1"/>
      <c r="BJ81" s="7"/>
      <c r="BK81" s="7"/>
      <c r="BL81" s="7"/>
      <c r="BM81" s="7"/>
      <c r="BN81" s="7"/>
      <c r="BO81" s="7"/>
      <c r="BP81" s="7"/>
      <c r="BQ81" s="7"/>
      <c r="BR81" s="7"/>
      <c r="BS81" s="7"/>
      <c r="BT81" s="7"/>
      <c r="BU81" s="7"/>
    </row>
    <row r="82" spans="1:73">
      <c r="A82" s="5">
        <v>78</v>
      </c>
      <c r="B82" s="7">
        <v>16.841326487185274</v>
      </c>
      <c r="C82" s="7">
        <v>27.329789734585916</v>
      </c>
      <c r="D82" s="7">
        <v>39.384663277048602</v>
      </c>
      <c r="E82" s="7">
        <v>55.901173351285713</v>
      </c>
      <c r="F82" s="7">
        <v>62.91930146139466</v>
      </c>
      <c r="G82" s="7">
        <v>68.552219356430939</v>
      </c>
      <c r="H82" s="7">
        <v>77.175866511125022</v>
      </c>
      <c r="I82" s="7">
        <v>86.534213672317904</v>
      </c>
      <c r="J82" s="7">
        <v>99.138385231617193</v>
      </c>
      <c r="K82" s="7">
        <v>114.17509713298922</v>
      </c>
      <c r="L82" s="7">
        <v>127.62907949112743</v>
      </c>
      <c r="M82" s="7">
        <v>143.06752043319051</v>
      </c>
      <c r="N82" s="9">
        <v>164.99634830802208</v>
      </c>
      <c r="O82" s="7">
        <v>178.98287565448052</v>
      </c>
      <c r="P82" s="7">
        <v>191.13168591551909</v>
      </c>
      <c r="Q82" s="1">
        <v>202.37827478549846</v>
      </c>
      <c r="R82" s="1">
        <v>212.27561024778225</v>
      </c>
      <c r="S82" s="1">
        <v>220.3605133445779</v>
      </c>
      <c r="T82" s="1">
        <v>234.43016388372357</v>
      </c>
      <c r="U82" s="1">
        <v>249.87211164509148</v>
      </c>
      <c r="V82" s="1">
        <v>267.25384503846658</v>
      </c>
      <c r="W82" s="1">
        <v>286.28589300091494</v>
      </c>
      <c r="X82" s="7">
        <v>306.70055574736921</v>
      </c>
      <c r="Y82" s="7">
        <v>328.24504679874167</v>
      </c>
      <c r="Z82" s="7">
        <v>350.01764327034834</v>
      </c>
      <c r="AA82" s="7">
        <f>MAX('[1]MSM - NS'!AA82,'[1]FSM - Adj'!AA82,'[1]MNS - SLC'!AA82)</f>
        <v>371.65298119305135</v>
      </c>
      <c r="AB82" s="7">
        <f>MAX('[1]MSM - NS'!AB82,'[1]FSM - Adj'!AB82,'[1]MNS - SLC'!AB82)</f>
        <v>392.78569659782647</v>
      </c>
      <c r="AC82" s="7">
        <f>MAX('[1]MSM - NS'!AC82,'[1]FSM - Adj'!AC82,'[1]MNS - SLC'!AC82)</f>
        <v>413.05042551559268</v>
      </c>
      <c r="AD82" s="7">
        <f>MAX('[1]MSM - NS'!AD82,'[1]FSM - Adj'!AD82,'[1]MNS - SLC'!AD82)</f>
        <v>432.08180397721208</v>
      </c>
      <c r="AE82" s="7">
        <f>MAX('[1]MSM - NS'!AE82,'[1]FSM - Adj'!AE82,'[1]MNS - SLC'!AE82)</f>
        <v>449.51446801368888</v>
      </c>
      <c r="AF82" s="7">
        <f>MAX('[1]MSM - NS'!AF82,'[1]FSM - Adj'!AF82,'[1]MNS - SLC'!AF82)</f>
        <v>464.98305365582837</v>
      </c>
      <c r="AG82" s="7">
        <f>MAX('[1]MSM - NS'!AG82,'[1]FSM - Adj'!AG82,'[1]MNS - SLC'!AG82)</f>
        <v>478.1221969346916</v>
      </c>
      <c r="AH82" s="7">
        <f>MAX('[1]MSM - NS'!AH82,'[1]FSM - Adj'!AH82,'[1]MNS - SLC'!AH82)</f>
        <v>488.56653388108384</v>
      </c>
      <c r="AI82" s="7">
        <f>MAX('[1]MSM - NS'!AI82,'[1]FSM - Adj'!AI82,'[1]MNS - SLC'!AI82)</f>
        <v>495.95070052592405</v>
      </c>
      <c r="AJ82" s="7">
        <f>MAX('[1]MSM - NS'!AJ82,'[1]FSM - Adj'!AJ82,'[1]MNS - SLC'!AJ82)</f>
        <v>500</v>
      </c>
      <c r="AL82" s="5"/>
      <c r="AM82" s="7"/>
      <c r="AN82" s="7"/>
      <c r="AO82" s="7"/>
      <c r="AP82" s="7"/>
      <c r="AQ82" s="7"/>
      <c r="AR82" s="7"/>
      <c r="AS82" s="7"/>
      <c r="AT82" s="7"/>
      <c r="AU82" s="7"/>
      <c r="AV82" s="7"/>
      <c r="AW82" s="7"/>
      <c r="AX82" s="7"/>
      <c r="AY82" s="9"/>
      <c r="AZ82" s="1"/>
      <c r="BA82" s="1"/>
      <c r="BB82" s="1"/>
      <c r="BC82" s="1"/>
      <c r="BD82" s="1"/>
      <c r="BE82" s="1"/>
      <c r="BF82" s="1"/>
      <c r="BG82" s="1"/>
      <c r="BH82" s="1"/>
      <c r="BI82" s="7"/>
      <c r="BJ82" s="7"/>
      <c r="BK82" s="7"/>
      <c r="BL82" s="7"/>
      <c r="BM82" s="7"/>
      <c r="BN82" s="7"/>
      <c r="BO82" s="7"/>
      <c r="BP82" s="7"/>
      <c r="BQ82" s="7"/>
      <c r="BR82" s="7"/>
      <c r="BS82" s="7"/>
      <c r="BT82" s="7"/>
      <c r="BU82" s="7"/>
    </row>
    <row r="83" spans="1:73">
      <c r="A83" s="5">
        <v>79</v>
      </c>
      <c r="B83" s="7">
        <v>18.321520454273454</v>
      </c>
      <c r="C83" s="7">
        <v>29.395927323408586</v>
      </c>
      <c r="D83" s="7">
        <v>42.29948230079637</v>
      </c>
      <c r="E83" s="7">
        <v>59.51735733396221</v>
      </c>
      <c r="F83" s="7">
        <v>68.410815056003131</v>
      </c>
      <c r="G83" s="7">
        <v>73.794619875715412</v>
      </c>
      <c r="H83" s="7">
        <v>83.596689452490551</v>
      </c>
      <c r="I83" s="7">
        <v>96.364759386532597</v>
      </c>
      <c r="J83" s="7">
        <v>110.4063963760254</v>
      </c>
      <c r="K83" s="7">
        <v>123.77408381606547</v>
      </c>
      <c r="L83" s="7">
        <v>138.85796225113518</v>
      </c>
      <c r="M83" s="9">
        <v>162.30411638223529</v>
      </c>
      <c r="N83" s="7">
        <v>178.98287565448052</v>
      </c>
      <c r="O83" s="7">
        <v>191.13168591551909</v>
      </c>
      <c r="P83" s="7">
        <v>202.37827478549846</v>
      </c>
      <c r="Q83" s="1">
        <v>212.27561024778225</v>
      </c>
      <c r="R83" s="1">
        <v>220.3605133445779</v>
      </c>
      <c r="S83" s="1">
        <v>234.43016388372357</v>
      </c>
      <c r="T83" s="1">
        <v>249.87211164509148</v>
      </c>
      <c r="U83" s="1">
        <v>267.25384503846658</v>
      </c>
      <c r="V83" s="1">
        <v>286.28589300091494</v>
      </c>
      <c r="W83" s="7">
        <v>306.70055574736921</v>
      </c>
      <c r="X83" s="7">
        <v>328.24504679874167</v>
      </c>
      <c r="Y83" s="7">
        <v>350.01764327034834</v>
      </c>
      <c r="Z83" s="7">
        <v>371.65298119305135</v>
      </c>
      <c r="AA83" s="7">
        <f>MAX('[1]MSM - NS'!AA83,'[1]FSM - Adj'!AA83,'[1]MNS - SLC'!AA83)</f>
        <v>392.78569659782647</v>
      </c>
      <c r="AB83" s="7">
        <f>MAX('[1]MSM - NS'!AB83,'[1]FSM - Adj'!AB83,'[1]MNS - SLC'!AB83)</f>
        <v>413.05042551559268</v>
      </c>
      <c r="AC83" s="7">
        <f>MAX('[1]MSM - NS'!AC83,'[1]FSM - Adj'!AC83,'[1]MNS - SLC'!AC83)</f>
        <v>432.08180397721208</v>
      </c>
      <c r="AD83" s="7">
        <f>MAX('[1]MSM - NS'!AD83,'[1]FSM - Adj'!AD83,'[1]MNS - SLC'!AD83)</f>
        <v>449.51446801368888</v>
      </c>
      <c r="AE83" s="7">
        <f>MAX('[1]MSM - NS'!AE83,'[1]FSM - Adj'!AE83,'[1]MNS - SLC'!AE83)</f>
        <v>464.98305365582837</v>
      </c>
      <c r="AF83" s="7">
        <f>MAX('[1]MSM - NS'!AF83,'[1]FSM - Adj'!AF83,'[1]MNS - SLC'!AF83)</f>
        <v>478.1221969346916</v>
      </c>
      <c r="AG83" s="7">
        <f>MAX('[1]MSM - NS'!AG83,'[1]FSM - Adj'!AG83,'[1]MNS - SLC'!AG83)</f>
        <v>488.56653388108384</v>
      </c>
      <c r="AH83" s="7">
        <f>MAX('[1]MSM - NS'!AH83,'[1]FSM - Adj'!AH83,'[1]MNS - SLC'!AH83)</f>
        <v>495.95070052592405</v>
      </c>
      <c r="AI83" s="7">
        <f>MAX('[1]MSM - NS'!AI83,'[1]FSM - Adj'!AI83,'[1]MNS - SLC'!AI83)</f>
        <v>500</v>
      </c>
      <c r="AJ83" s="7">
        <f>MAX('[1]MSM - NS'!AJ83,'[1]FSM - Adj'!AJ83,'[1]MNS - SLC'!AJ83)</f>
        <v>500</v>
      </c>
      <c r="AL83" s="5"/>
      <c r="AM83" s="7"/>
      <c r="AN83" s="7"/>
      <c r="AO83" s="7"/>
      <c r="AP83" s="7"/>
      <c r="AQ83" s="7"/>
      <c r="AR83" s="7"/>
      <c r="AS83" s="7"/>
      <c r="AT83" s="7"/>
      <c r="AU83" s="7"/>
      <c r="AV83" s="7"/>
      <c r="AW83" s="7"/>
      <c r="AX83" s="9"/>
      <c r="AY83" s="1"/>
      <c r="AZ83" s="1"/>
      <c r="BA83" s="1"/>
      <c r="BB83" s="1"/>
      <c r="BC83" s="1"/>
      <c r="BD83" s="1"/>
      <c r="BE83" s="1"/>
      <c r="BF83" s="1"/>
      <c r="BG83" s="1"/>
      <c r="BH83" s="7"/>
      <c r="BI83" s="7"/>
      <c r="BJ83" s="7"/>
      <c r="BK83" s="7"/>
      <c r="BL83" s="7"/>
      <c r="BM83" s="7"/>
      <c r="BN83" s="7"/>
      <c r="BO83" s="7"/>
      <c r="BP83" s="7"/>
      <c r="BQ83" s="7"/>
      <c r="BR83" s="7"/>
      <c r="BS83" s="7"/>
      <c r="BT83" s="7"/>
      <c r="BU83" s="7"/>
    </row>
    <row r="84" spans="1:73">
      <c r="A84" s="5">
        <v>80</v>
      </c>
      <c r="B84" s="7">
        <v>19.95719879181539</v>
      </c>
      <c r="C84" s="7">
        <v>31.678662753436178</v>
      </c>
      <c r="D84" s="7">
        <v>45.489680753962702</v>
      </c>
      <c r="E84" s="7">
        <v>63.329102445086633</v>
      </c>
      <c r="F84" s="7">
        <v>72.95410968491322</v>
      </c>
      <c r="G84" s="7">
        <v>80.071660388697723</v>
      </c>
      <c r="H84" s="7">
        <v>92.89772708017685</v>
      </c>
      <c r="I84" s="7">
        <v>106.21895109051003</v>
      </c>
      <c r="J84" s="7">
        <v>119.43721368162078</v>
      </c>
      <c r="K84" s="7">
        <v>133.94681103873731</v>
      </c>
      <c r="L84" s="8">
        <v>158.2657684935551</v>
      </c>
      <c r="M84" s="1">
        <v>178.98287565448052</v>
      </c>
      <c r="N84" s="1">
        <v>191.13168591551909</v>
      </c>
      <c r="O84" s="1">
        <v>202.37827478549846</v>
      </c>
      <c r="P84" s="1">
        <v>212.27561024778225</v>
      </c>
      <c r="Q84" s="1">
        <v>220.3605133445779</v>
      </c>
      <c r="R84" s="1">
        <v>234.43016388372357</v>
      </c>
      <c r="S84" s="1">
        <v>249.87211164509148</v>
      </c>
      <c r="T84" s="1">
        <v>267.25384503846658</v>
      </c>
      <c r="U84" s="1">
        <v>286.28589300091494</v>
      </c>
      <c r="V84" s="7">
        <v>306.70055574736921</v>
      </c>
      <c r="W84" s="7">
        <v>328.24504679874167</v>
      </c>
      <c r="X84" s="7">
        <v>350.01764327034834</v>
      </c>
      <c r="Y84" s="7">
        <v>371.65298119305135</v>
      </c>
      <c r="Z84" s="7">
        <v>392.78569659782647</v>
      </c>
      <c r="AA84" s="7">
        <f>MAX('[1]MSM - NS'!AA84,'[1]FSM - Adj'!AA84,'[1]MNS - SLC'!AA84)</f>
        <v>413.05042551559268</v>
      </c>
      <c r="AB84" s="7">
        <f>MAX('[1]MSM - NS'!AB84,'[1]FSM - Adj'!AB84,'[1]MNS - SLC'!AB84)</f>
        <v>432.08180397721208</v>
      </c>
      <c r="AC84" s="7">
        <f>MAX('[1]MSM - NS'!AC84,'[1]FSM - Adj'!AC84,'[1]MNS - SLC'!AC84)</f>
        <v>449.51446801368888</v>
      </c>
      <c r="AD84" s="7">
        <f>MAX('[1]MSM - NS'!AD84,'[1]FSM - Adj'!AD84,'[1]MNS - SLC'!AD84)</f>
        <v>464.98305365582837</v>
      </c>
      <c r="AE84" s="7">
        <f>MAX('[1]MSM - NS'!AE84,'[1]FSM - Adj'!AE84,'[1]MNS - SLC'!AE84)</f>
        <v>478.1221969346916</v>
      </c>
      <c r="AF84" s="7">
        <f>MAX('[1]MSM - NS'!AF84,'[1]FSM - Adj'!AF84,'[1]MNS - SLC'!AF84)</f>
        <v>488.56653388108384</v>
      </c>
      <c r="AG84" s="7">
        <f>MAX('[1]MSM - NS'!AG84,'[1]FSM - Adj'!AG84,'[1]MNS - SLC'!AG84)</f>
        <v>495.95070052592405</v>
      </c>
      <c r="AH84" s="7">
        <f>MAX('[1]MSM - NS'!AH84,'[1]FSM - Adj'!AH84,'[1]MNS - SLC'!AH84)</f>
        <v>500</v>
      </c>
      <c r="AI84" s="7">
        <f>MAX('[1]MSM - NS'!AI84,'[1]FSM - Adj'!AI84,'[1]MNS - SLC'!AI84)</f>
        <v>500</v>
      </c>
      <c r="AJ84" s="7">
        <f>MAX('[1]MSM - NS'!AJ84,'[1]FSM - Adj'!AJ84,'[1]MNS - SLC'!AJ84)</f>
        <v>500</v>
      </c>
      <c r="AL84" s="5"/>
      <c r="AM84" s="7"/>
      <c r="AN84" s="7"/>
      <c r="AO84" s="7"/>
      <c r="AP84" s="7"/>
      <c r="AQ84" s="7"/>
      <c r="AR84" s="7"/>
      <c r="AS84" s="7"/>
      <c r="AT84" s="7"/>
      <c r="AU84" s="7"/>
      <c r="AV84" s="7"/>
      <c r="AW84" s="8"/>
      <c r="AX84" s="1"/>
      <c r="AY84" s="1"/>
      <c r="AZ84" s="1"/>
      <c r="BA84" s="1"/>
      <c r="BB84" s="1"/>
      <c r="BC84" s="1"/>
      <c r="BD84" s="1"/>
      <c r="BE84" s="1"/>
      <c r="BF84" s="1"/>
      <c r="BG84" s="7"/>
      <c r="BH84" s="7"/>
      <c r="BI84" s="7"/>
      <c r="BJ84" s="7"/>
      <c r="BK84" s="7"/>
      <c r="BL84" s="7"/>
      <c r="BM84" s="7"/>
      <c r="BN84" s="7"/>
      <c r="BO84" s="7"/>
      <c r="BP84" s="7"/>
      <c r="BQ84" s="7"/>
      <c r="BR84" s="7"/>
      <c r="BS84" s="7"/>
      <c r="BT84" s="7"/>
      <c r="BU84" s="7"/>
    </row>
    <row r="85" spans="1:73">
      <c r="A85" s="5">
        <v>81</v>
      </c>
      <c r="B85" s="7">
        <v>21.792009099339559</v>
      </c>
      <c r="C85" s="7">
        <v>34.205042304141415</v>
      </c>
      <c r="D85" s="7">
        <v>48.965555817526592</v>
      </c>
      <c r="E85" s="7">
        <v>67.336781460351233</v>
      </c>
      <c r="F85" s="7">
        <v>77.783370724478004</v>
      </c>
      <c r="G85" s="7">
        <v>88.73728831254995</v>
      </c>
      <c r="H85" s="7">
        <v>101.61276127644314</v>
      </c>
      <c r="I85" s="7">
        <v>114.61846908779333</v>
      </c>
      <c r="J85" s="7">
        <v>128.33406679599688</v>
      </c>
      <c r="K85" s="7">
        <v>152.8813046419815</v>
      </c>
      <c r="L85" s="9">
        <v>177.36313009539194</v>
      </c>
      <c r="M85" s="1">
        <v>191.13168591551909</v>
      </c>
      <c r="N85" s="1">
        <v>202.37827478549846</v>
      </c>
      <c r="O85" s="1">
        <v>212.27561024778225</v>
      </c>
      <c r="P85" s="1">
        <v>220.3605133445779</v>
      </c>
      <c r="Q85" s="1">
        <v>234.43016388372357</v>
      </c>
      <c r="R85" s="1">
        <v>249.87211164509148</v>
      </c>
      <c r="S85" s="1">
        <v>267.25384503846658</v>
      </c>
      <c r="T85" s="1">
        <v>286.28589300091494</v>
      </c>
      <c r="U85" s="7">
        <v>306.70055574736921</v>
      </c>
      <c r="V85" s="7">
        <v>328.24504679874167</v>
      </c>
      <c r="W85" s="7">
        <v>350.01764327034834</v>
      </c>
      <c r="X85" s="7">
        <v>371.65298119305135</v>
      </c>
      <c r="Y85" s="7">
        <v>392.78569659782647</v>
      </c>
      <c r="Z85" s="7">
        <v>413.05042551559268</v>
      </c>
      <c r="AA85" s="7">
        <f>MAX('[1]MSM - NS'!AA85,'[1]FSM - Adj'!AA85,'[1]MNS - SLC'!AA85)</f>
        <v>432.08180397721208</v>
      </c>
      <c r="AB85" s="7">
        <f>MAX('[1]MSM - NS'!AB85,'[1]FSM - Adj'!AB85,'[1]MNS - SLC'!AB85)</f>
        <v>449.51446801368888</v>
      </c>
      <c r="AC85" s="7">
        <f>MAX('[1]MSM - NS'!AC85,'[1]FSM - Adj'!AC85,'[1]MNS - SLC'!AC85)</f>
        <v>464.98305365582837</v>
      </c>
      <c r="AD85" s="7">
        <f>MAX('[1]MSM - NS'!AD85,'[1]FSM - Adj'!AD85,'[1]MNS - SLC'!AD85)</f>
        <v>478.1221969346916</v>
      </c>
      <c r="AE85" s="7">
        <f>MAX('[1]MSM - NS'!AE85,'[1]FSM - Adj'!AE85,'[1]MNS - SLC'!AE85)</f>
        <v>488.56653388108384</v>
      </c>
      <c r="AF85" s="7">
        <f>MAX('[1]MSM - NS'!AF85,'[1]FSM - Adj'!AF85,'[1]MNS - SLC'!AF85)</f>
        <v>495.95070052592405</v>
      </c>
      <c r="AG85" s="7">
        <f>MAX('[1]MSM - NS'!AG85,'[1]FSM - Adj'!AG85,'[1]MNS - SLC'!AG85)</f>
        <v>500</v>
      </c>
      <c r="AH85" s="7">
        <f>MAX('[1]MSM - NS'!AH85,'[1]FSM - Adj'!AH85,'[1]MNS - SLC'!AH85)</f>
        <v>500</v>
      </c>
      <c r="AI85" s="7">
        <f>MAX('[1]MSM - NS'!AI85,'[1]FSM - Adj'!AI85,'[1]MNS - SLC'!AI85)</f>
        <v>500</v>
      </c>
      <c r="AJ85" s="7">
        <f>MAX('[1]MSM - NS'!AJ85,'[1]FSM - Adj'!AJ85,'[1]MNS - SLC'!AJ85)</f>
        <v>500</v>
      </c>
      <c r="AL85" s="5"/>
      <c r="AM85" s="7"/>
      <c r="AN85" s="7"/>
      <c r="AO85" s="7"/>
      <c r="AP85" s="7"/>
      <c r="AQ85" s="7"/>
      <c r="AR85" s="7"/>
      <c r="AS85" s="7"/>
      <c r="AT85" s="7"/>
      <c r="AU85" s="7"/>
      <c r="AV85" s="7"/>
      <c r="AW85" s="9"/>
      <c r="AX85" s="1"/>
      <c r="AY85" s="1"/>
      <c r="AZ85" s="1"/>
      <c r="BA85" s="1"/>
      <c r="BB85" s="1"/>
      <c r="BC85" s="1"/>
      <c r="BD85" s="1"/>
      <c r="BE85" s="1"/>
      <c r="BF85" s="7"/>
      <c r="BG85" s="7"/>
      <c r="BH85" s="7"/>
      <c r="BI85" s="7"/>
      <c r="BJ85" s="7"/>
      <c r="BK85" s="7"/>
      <c r="BL85" s="7"/>
      <c r="BM85" s="7"/>
      <c r="BN85" s="7"/>
      <c r="BO85" s="7"/>
      <c r="BP85" s="7"/>
      <c r="BQ85" s="7"/>
      <c r="BR85" s="7"/>
      <c r="BS85" s="7"/>
      <c r="BT85" s="7"/>
      <c r="BU85" s="7"/>
    </row>
    <row r="86" spans="1:73">
      <c r="A86" s="5">
        <v>82</v>
      </c>
      <c r="B86" s="7">
        <v>23.853945635339159</v>
      </c>
      <c r="C86" s="7">
        <v>36.995301907654678</v>
      </c>
      <c r="D86" s="7">
        <v>52.734944395799005</v>
      </c>
      <c r="E86" s="7">
        <v>71.53903121328203</v>
      </c>
      <c r="F86" s="7">
        <v>83.026657952021864</v>
      </c>
      <c r="G86" s="7">
        <v>95.668148646973719</v>
      </c>
      <c r="H86" s="7">
        <v>109.3178500345831</v>
      </c>
      <c r="I86" s="7">
        <v>122.01972952291389</v>
      </c>
      <c r="J86" s="7">
        <v>146.15072482751452</v>
      </c>
      <c r="K86" s="9">
        <v>174.12363897721477</v>
      </c>
      <c r="L86" s="1">
        <v>191.13168591551909</v>
      </c>
      <c r="M86" s="1">
        <v>202.37827478549846</v>
      </c>
      <c r="N86" s="1">
        <v>212.27561024778225</v>
      </c>
      <c r="O86" s="1">
        <v>220.3605133445779</v>
      </c>
      <c r="P86" s="1">
        <v>234.43016388372357</v>
      </c>
      <c r="Q86" s="1">
        <v>249.87211164509148</v>
      </c>
      <c r="R86" s="1">
        <v>267.25384503846658</v>
      </c>
      <c r="S86" s="1">
        <v>286.28589300091494</v>
      </c>
      <c r="T86" s="7">
        <v>306.70055574736921</v>
      </c>
      <c r="U86" s="7">
        <v>328.24504679874167</v>
      </c>
      <c r="V86" s="7">
        <v>350.01764327034834</v>
      </c>
      <c r="W86" s="7">
        <v>371.65298119305135</v>
      </c>
      <c r="X86" s="7">
        <v>392.78569659782647</v>
      </c>
      <c r="Y86" s="7">
        <v>413.05042551559268</v>
      </c>
      <c r="Z86" s="7">
        <v>432.08180397721208</v>
      </c>
      <c r="AA86" s="7">
        <f>MAX('[1]MSM - NS'!AA86,'[1]FSM - Adj'!AA86,'[1]MNS - SLC'!AA86)</f>
        <v>449.51446801368888</v>
      </c>
      <c r="AB86" s="7">
        <f>MAX('[1]MSM - NS'!AB86,'[1]FSM - Adj'!AB86,'[1]MNS - SLC'!AB86)</f>
        <v>464.98305365582837</v>
      </c>
      <c r="AC86" s="7">
        <f>MAX('[1]MSM - NS'!AC86,'[1]FSM - Adj'!AC86,'[1]MNS - SLC'!AC86)</f>
        <v>478.1221969346916</v>
      </c>
      <c r="AD86" s="7">
        <f>MAX('[1]MSM - NS'!AD86,'[1]FSM - Adj'!AD86,'[1]MNS - SLC'!AD86)</f>
        <v>488.56653388108384</v>
      </c>
      <c r="AE86" s="7">
        <f>MAX('[1]MSM - NS'!AE86,'[1]FSM - Adj'!AE86,'[1]MNS - SLC'!AE86)</f>
        <v>495.95070052592405</v>
      </c>
      <c r="AF86" s="7">
        <f>MAX('[1]MSM - NS'!AF86,'[1]FSM - Adj'!AF86,'[1]MNS - SLC'!AF86)</f>
        <v>500</v>
      </c>
      <c r="AG86" s="7">
        <f>MAX('[1]MSM - NS'!AG86,'[1]FSM - Adj'!AG86,'[1]MNS - SLC'!AG86)</f>
        <v>500</v>
      </c>
      <c r="AH86" s="7">
        <f>MAX('[1]MSM - NS'!AH86,'[1]FSM - Adj'!AH86,'[1]MNS - SLC'!AH86)</f>
        <v>500</v>
      </c>
      <c r="AI86" s="7">
        <f>MAX('[1]MSM - NS'!AI86,'[1]FSM - Adj'!AI86,'[1]MNS - SLC'!AI86)</f>
        <v>500</v>
      </c>
      <c r="AJ86" s="7">
        <f>MAX('[1]MSM - NS'!AJ86,'[1]FSM - Adj'!AJ86,'[1]MNS - SLC'!AJ86)</f>
        <v>500</v>
      </c>
      <c r="AL86" s="5"/>
      <c r="AM86" s="7"/>
      <c r="AN86" s="7"/>
      <c r="AO86" s="7"/>
      <c r="AP86" s="7"/>
      <c r="AQ86" s="7"/>
      <c r="AR86" s="7"/>
      <c r="AS86" s="7"/>
      <c r="AT86" s="7"/>
      <c r="AU86" s="7"/>
      <c r="AV86" s="9"/>
      <c r="AW86" s="1"/>
      <c r="AX86" s="1"/>
      <c r="AY86" s="1"/>
      <c r="AZ86" s="1"/>
      <c r="BA86" s="1"/>
      <c r="BB86" s="1"/>
      <c r="BC86" s="1"/>
      <c r="BD86" s="1"/>
      <c r="BE86" s="7"/>
      <c r="BF86" s="7"/>
      <c r="BG86" s="7"/>
      <c r="BH86" s="7"/>
      <c r="BI86" s="7"/>
      <c r="BJ86" s="7"/>
      <c r="BK86" s="7"/>
      <c r="BL86" s="7"/>
      <c r="BM86" s="7"/>
      <c r="BN86" s="7"/>
      <c r="BO86" s="7"/>
      <c r="BP86" s="7"/>
      <c r="BQ86" s="7"/>
      <c r="BR86" s="7"/>
      <c r="BS86" s="7"/>
      <c r="BT86" s="7"/>
      <c r="BU86" s="7"/>
    </row>
    <row r="87" spans="1:73">
      <c r="A87" s="5">
        <v>83</v>
      </c>
      <c r="B87" s="7">
        <v>26.167896553663692</v>
      </c>
      <c r="C87" s="7">
        <v>40.070587408939112</v>
      </c>
      <c r="D87" s="7">
        <v>56.80235498898611</v>
      </c>
      <c r="E87" s="7">
        <v>75.91335971724294</v>
      </c>
      <c r="F87" s="7">
        <v>88.459297951195367</v>
      </c>
      <c r="G87" s="7">
        <v>102.13461002942402</v>
      </c>
      <c r="H87" s="7">
        <v>115.00379921948834</v>
      </c>
      <c r="I87" s="7">
        <v>138.07402905015414</v>
      </c>
      <c r="J87" s="9">
        <v>169.26440229994898</v>
      </c>
      <c r="K87" s="1">
        <v>191.13168591551909</v>
      </c>
      <c r="L87" s="1">
        <v>202.37827478549846</v>
      </c>
      <c r="M87" s="1">
        <v>212.27561024778225</v>
      </c>
      <c r="N87" s="1">
        <v>220.3605133445779</v>
      </c>
      <c r="O87" s="1">
        <v>234.43016388372357</v>
      </c>
      <c r="P87" s="1">
        <v>249.87211164509148</v>
      </c>
      <c r="Q87" s="1">
        <v>267.25384503846658</v>
      </c>
      <c r="R87" s="1">
        <v>286.28589300091494</v>
      </c>
      <c r="S87" s="7">
        <v>306.70055574736921</v>
      </c>
      <c r="T87" s="7">
        <v>328.24504679874167</v>
      </c>
      <c r="U87" s="7">
        <v>350.01764327034834</v>
      </c>
      <c r="V87" s="7">
        <v>371.65298119305135</v>
      </c>
      <c r="W87" s="7">
        <v>392.78569659782647</v>
      </c>
      <c r="X87" s="7">
        <v>413.05042551559268</v>
      </c>
      <c r="Y87" s="7">
        <v>432.08180397721208</v>
      </c>
      <c r="Z87" s="7">
        <v>449.51446801368888</v>
      </c>
      <c r="AA87" s="7">
        <f>MAX('[1]MSM - NS'!AA87,'[1]FSM - Adj'!AA87,'[1]MNS - SLC'!AA87)</f>
        <v>464.98305365582837</v>
      </c>
      <c r="AB87" s="7">
        <f>MAX('[1]MSM - NS'!AB87,'[1]FSM - Adj'!AB87,'[1]MNS - SLC'!AB87)</f>
        <v>478.1221969346916</v>
      </c>
      <c r="AC87" s="7">
        <f>MAX('[1]MSM - NS'!AC87,'[1]FSM - Adj'!AC87,'[1]MNS - SLC'!AC87)</f>
        <v>488.56653388108384</v>
      </c>
      <c r="AD87" s="7">
        <f>MAX('[1]MSM - NS'!AD87,'[1]FSM - Adj'!AD87,'[1]MNS - SLC'!AD87)</f>
        <v>495.95070052592405</v>
      </c>
      <c r="AE87" s="7">
        <f>MAX('[1]MSM - NS'!AE87,'[1]FSM - Adj'!AE87,'[1]MNS - SLC'!AE87)</f>
        <v>500</v>
      </c>
      <c r="AF87" s="7">
        <f>MAX('[1]MSM - NS'!AF87,'[1]FSM - Adj'!AF87,'[1]MNS - SLC'!AF87)</f>
        <v>500</v>
      </c>
      <c r="AG87" s="7">
        <f>MAX('[1]MSM - NS'!AG87,'[1]FSM - Adj'!AG87,'[1]MNS - SLC'!AG87)</f>
        <v>500</v>
      </c>
      <c r="AH87" s="7">
        <f>MAX('[1]MSM - NS'!AH87,'[1]FSM - Adj'!AH87,'[1]MNS - SLC'!AH87)</f>
        <v>500</v>
      </c>
      <c r="AI87" s="7">
        <f>MAX('[1]MSM - NS'!AI87,'[1]FSM - Adj'!AI87,'[1]MNS - SLC'!AI87)</f>
        <v>500</v>
      </c>
      <c r="AJ87" s="7">
        <f>MAX('[1]MSM - NS'!AJ87,'[1]FSM - Adj'!AJ87,'[1]MNS - SLC'!AJ87)</f>
        <v>500</v>
      </c>
      <c r="AL87" s="5"/>
      <c r="AM87" s="7"/>
      <c r="AN87" s="7"/>
      <c r="AO87" s="7"/>
      <c r="AP87" s="7"/>
      <c r="AQ87" s="7"/>
      <c r="AR87" s="7"/>
      <c r="AS87" s="7"/>
      <c r="AT87" s="7"/>
      <c r="AU87" s="9"/>
      <c r="AV87" s="1"/>
      <c r="AW87" s="1"/>
      <c r="AX87" s="1"/>
      <c r="AY87" s="1"/>
      <c r="AZ87" s="1"/>
      <c r="BA87" s="1"/>
      <c r="BB87" s="1"/>
      <c r="BC87" s="1"/>
      <c r="BD87" s="7"/>
      <c r="BE87" s="7"/>
      <c r="BF87" s="7"/>
      <c r="BG87" s="7"/>
      <c r="BH87" s="7"/>
      <c r="BI87" s="7"/>
      <c r="BJ87" s="7"/>
      <c r="BK87" s="7"/>
      <c r="BL87" s="7"/>
      <c r="BM87" s="7"/>
      <c r="BN87" s="7"/>
      <c r="BO87" s="7"/>
      <c r="BP87" s="7"/>
      <c r="BQ87" s="7"/>
      <c r="BR87" s="7"/>
      <c r="BS87" s="7"/>
      <c r="BT87" s="7"/>
      <c r="BU87" s="7"/>
    </row>
    <row r="88" spans="1:73">
      <c r="A88" s="5">
        <v>84</v>
      </c>
      <c r="B88" s="7">
        <v>28.76096206634071</v>
      </c>
      <c r="C88" s="7">
        <v>43.452730094303426</v>
      </c>
      <c r="D88" s="7">
        <v>61.152568899234147</v>
      </c>
      <c r="E88" s="7">
        <v>80.34934091844471</v>
      </c>
      <c r="F88" s="7">
        <v>93.925192880670792</v>
      </c>
      <c r="G88" s="7">
        <v>107.34541707524323</v>
      </c>
      <c r="H88" s="7">
        <v>128.65121730990037</v>
      </c>
      <c r="I88" s="8">
        <v>162.78542006359461</v>
      </c>
      <c r="J88" s="1">
        <v>191.13168591551909</v>
      </c>
      <c r="K88" s="1">
        <v>202.37827478549846</v>
      </c>
      <c r="L88" s="1">
        <v>212.27561024778225</v>
      </c>
      <c r="M88" s="1">
        <v>220.3605133445779</v>
      </c>
      <c r="N88" s="1">
        <v>234.43016388372357</v>
      </c>
      <c r="O88" s="1">
        <v>249.87211164509148</v>
      </c>
      <c r="P88" s="1">
        <v>267.25384503846658</v>
      </c>
      <c r="Q88" s="1">
        <v>286.28589300091494</v>
      </c>
      <c r="R88" s="1">
        <v>306.70055574736921</v>
      </c>
      <c r="S88" s="7">
        <v>328.24504679874167</v>
      </c>
      <c r="T88" s="7">
        <v>350.01764327034834</v>
      </c>
      <c r="U88" s="7">
        <v>371.65298119305135</v>
      </c>
      <c r="V88" s="7">
        <v>392.78569659782647</v>
      </c>
      <c r="W88" s="7">
        <v>413.05042551559268</v>
      </c>
      <c r="X88" s="7">
        <v>432.08180397721208</v>
      </c>
      <c r="Y88" s="7">
        <v>449.51446801368888</v>
      </c>
      <c r="Z88" s="7">
        <v>464.98305365582837</v>
      </c>
      <c r="AA88" s="7">
        <f>MAX('[1]MSM - NS'!AA88,'[1]FSM - Adj'!AA88,'[1]MNS - SLC'!AA88)</f>
        <v>478.1221969346916</v>
      </c>
      <c r="AB88" s="7">
        <f>MAX('[1]MSM - NS'!AB88,'[1]FSM - Adj'!AB88,'[1]MNS - SLC'!AB88)</f>
        <v>488.56653388108384</v>
      </c>
      <c r="AC88" s="7">
        <f>MAX('[1]MSM - NS'!AC88,'[1]FSM - Adj'!AC88,'[1]MNS - SLC'!AC88)</f>
        <v>495.95070052592405</v>
      </c>
      <c r="AD88" s="7">
        <f>MAX('[1]MSM - NS'!AD88,'[1]FSM - Adj'!AD88,'[1]MNS - SLC'!AD88)</f>
        <v>500</v>
      </c>
      <c r="AE88" s="7">
        <f>MAX('[1]MSM - NS'!AE88,'[1]FSM - Adj'!AE88,'[1]MNS - SLC'!AE88)</f>
        <v>500</v>
      </c>
      <c r="AF88" s="7">
        <f>MAX('[1]MSM - NS'!AF88,'[1]FSM - Adj'!AF88,'[1]MNS - SLC'!AF88)</f>
        <v>500</v>
      </c>
      <c r="AG88" s="7">
        <f>MAX('[1]MSM - NS'!AG88,'[1]FSM - Adj'!AG88,'[1]MNS - SLC'!AG88)</f>
        <v>500</v>
      </c>
      <c r="AH88" s="7">
        <f>MAX('[1]MSM - NS'!AH88,'[1]FSM - Adj'!AH88,'[1]MNS - SLC'!AH88)</f>
        <v>500</v>
      </c>
      <c r="AI88" s="7">
        <f>MAX('[1]MSM - NS'!AI88,'[1]FSM - Adj'!AI88,'[1]MNS - SLC'!AI88)</f>
        <v>500</v>
      </c>
      <c r="AJ88" s="7">
        <f>MAX('[1]MSM - NS'!AJ88,'[1]FSM - Adj'!AJ88,'[1]MNS - SLC'!AJ88)</f>
        <v>500</v>
      </c>
      <c r="AL88" s="5"/>
      <c r="AM88" s="7"/>
      <c r="AN88" s="7"/>
      <c r="AO88" s="7"/>
      <c r="AP88" s="7"/>
      <c r="AQ88" s="7"/>
      <c r="AR88" s="7"/>
      <c r="AS88" s="7"/>
      <c r="AT88" s="8"/>
      <c r="AU88" s="1"/>
      <c r="AV88" s="1"/>
      <c r="AW88" s="1"/>
      <c r="AX88" s="1"/>
      <c r="AY88" s="1"/>
      <c r="AZ88" s="1"/>
      <c r="BA88" s="1"/>
      <c r="BB88" s="1"/>
      <c r="BC88" s="7"/>
      <c r="BD88" s="7"/>
      <c r="BE88" s="7"/>
      <c r="BF88" s="7"/>
      <c r="BG88" s="7"/>
      <c r="BH88" s="7"/>
      <c r="BI88" s="7"/>
      <c r="BJ88" s="7"/>
      <c r="BK88" s="7"/>
      <c r="BL88" s="7"/>
      <c r="BM88" s="7"/>
      <c r="BN88" s="7"/>
      <c r="BO88" s="7"/>
      <c r="BP88" s="7"/>
      <c r="BQ88" s="7"/>
      <c r="BR88" s="7"/>
      <c r="BS88" s="7"/>
      <c r="BT88" s="7"/>
      <c r="BU88" s="7"/>
    </row>
    <row r="89" spans="1:73">
      <c r="A89" s="5">
        <v>85</v>
      </c>
      <c r="B89" s="7">
        <v>31.662440046286434</v>
      </c>
      <c r="C89" s="7">
        <v>47.152054172743391</v>
      </c>
      <c r="D89" s="7">
        <v>65.694008978998667</v>
      </c>
      <c r="E89" s="7">
        <v>84.689598588323406</v>
      </c>
      <c r="F89" s="7">
        <v>98.592980338963102</v>
      </c>
      <c r="G89" s="7">
        <v>117.8822896067532</v>
      </c>
      <c r="H89" s="7">
        <v>154.68669226815166</v>
      </c>
      <c r="I89" s="9">
        <v>186.99751732396717</v>
      </c>
      <c r="J89" s="1">
        <v>202.37827478549846</v>
      </c>
      <c r="K89" s="1">
        <v>212.27561024778225</v>
      </c>
      <c r="L89" s="1">
        <v>220.3605133445779</v>
      </c>
      <c r="M89" s="1">
        <v>234.43016388372357</v>
      </c>
      <c r="N89" s="1">
        <v>249.87211164509148</v>
      </c>
      <c r="O89" s="1">
        <v>267.25384503846658</v>
      </c>
      <c r="P89" s="1">
        <v>286.28589300091494</v>
      </c>
      <c r="Q89" s="1">
        <v>306.70055574736921</v>
      </c>
      <c r="R89" s="1">
        <v>328.24504679874167</v>
      </c>
      <c r="S89" s="7">
        <v>350.01764327034834</v>
      </c>
      <c r="T89" s="7">
        <v>371.65298119305135</v>
      </c>
      <c r="U89" s="7">
        <v>392.78569659782647</v>
      </c>
      <c r="V89" s="7">
        <v>413.05042551559268</v>
      </c>
      <c r="W89" s="7">
        <v>432.08180397721208</v>
      </c>
      <c r="X89" s="7">
        <v>449.51446801368888</v>
      </c>
      <c r="Y89" s="7">
        <v>464.98305365582837</v>
      </c>
      <c r="Z89" s="7">
        <v>478.1221969346916</v>
      </c>
      <c r="AA89" s="7">
        <f>MAX('[1]MSM - NS'!AA89,'[1]FSM - Adj'!AA89,'[1]MNS - SLC'!AA89)</f>
        <v>488.56653388108384</v>
      </c>
      <c r="AB89" s="7">
        <f>MAX('[1]MSM - NS'!AB89,'[1]FSM - Adj'!AB89,'[1]MNS - SLC'!AB89)</f>
        <v>495.95070052592405</v>
      </c>
      <c r="AC89" s="7">
        <f>MAX('[1]MSM - NS'!AC89,'[1]FSM - Adj'!AC89,'[1]MNS - SLC'!AC89)</f>
        <v>500</v>
      </c>
      <c r="AD89" s="7">
        <f>MAX('[1]MSM - NS'!AD89,'[1]FSM - Adj'!AD89,'[1]MNS - SLC'!AD89)</f>
        <v>500</v>
      </c>
      <c r="AE89" s="7">
        <f>MAX('[1]MSM - NS'!AE89,'[1]FSM - Adj'!AE89,'[1]MNS - SLC'!AE89)</f>
        <v>500</v>
      </c>
      <c r="AF89" s="7">
        <f>MAX('[1]MSM - NS'!AF89,'[1]FSM - Adj'!AF89,'[1]MNS - SLC'!AF89)</f>
        <v>500</v>
      </c>
      <c r="AG89" s="7">
        <f>MAX('[1]MSM - NS'!AG89,'[1]FSM - Adj'!AG89,'[1]MNS - SLC'!AG89)</f>
        <v>500</v>
      </c>
      <c r="AH89" s="7">
        <f>MAX('[1]MSM - NS'!AH89,'[1]FSM - Adj'!AH89,'[1]MNS - SLC'!AH89)</f>
        <v>500</v>
      </c>
      <c r="AI89" s="7">
        <f>MAX('[1]MSM - NS'!AI89,'[1]FSM - Adj'!AI89,'[1]MNS - SLC'!AI89)</f>
        <v>500</v>
      </c>
      <c r="AJ89" s="7">
        <f>MAX('[1]MSM - NS'!AJ89,'[1]FSM - Adj'!AJ89,'[1]MNS - SLC'!AJ89)</f>
        <v>500</v>
      </c>
      <c r="AL89" s="5"/>
      <c r="AM89" s="7"/>
      <c r="AN89" s="7"/>
      <c r="AO89" s="7"/>
      <c r="AP89" s="7"/>
      <c r="AQ89" s="7"/>
      <c r="AR89" s="7"/>
      <c r="AS89" s="7"/>
      <c r="AT89" s="9"/>
      <c r="AU89" s="1"/>
      <c r="AV89" s="1"/>
      <c r="AW89" s="1"/>
      <c r="AX89" s="1"/>
      <c r="AY89" s="1"/>
      <c r="AZ89" s="1"/>
      <c r="BA89" s="1"/>
      <c r="BB89" s="7"/>
      <c r="BC89" s="7"/>
      <c r="BD89" s="7"/>
      <c r="BE89" s="7"/>
      <c r="BF89" s="7"/>
      <c r="BG89" s="7"/>
      <c r="BH89" s="7"/>
      <c r="BI89" s="7"/>
      <c r="BJ89" s="7"/>
      <c r="BK89" s="7"/>
      <c r="BL89" s="7"/>
      <c r="BM89" s="7"/>
      <c r="BN89" s="7"/>
      <c r="BO89" s="7"/>
      <c r="BP89" s="7"/>
      <c r="BQ89" s="7"/>
      <c r="BR89" s="7"/>
      <c r="BS89" s="7"/>
      <c r="BT89" s="7"/>
      <c r="BU89" s="7"/>
    </row>
    <row r="90" spans="1:73">
      <c r="A90" s="5">
        <v>86</v>
      </c>
      <c r="B90" s="7">
        <v>34.89494563352153</v>
      </c>
      <c r="C90" s="7">
        <v>51.123200453882198</v>
      </c>
      <c r="D90" s="7">
        <v>70.286871499307978</v>
      </c>
      <c r="E90" s="7">
        <v>88.746489010647963</v>
      </c>
      <c r="F90" s="7">
        <v>105.76724594071264</v>
      </c>
      <c r="G90" s="7">
        <v>144.96821891362012</v>
      </c>
      <c r="H90" s="9">
        <v>178.72918014086335</v>
      </c>
      <c r="I90" s="1">
        <v>202.37827478549846</v>
      </c>
      <c r="J90" s="1">
        <v>212.27561024778225</v>
      </c>
      <c r="K90" s="1">
        <v>220.3605133445779</v>
      </c>
      <c r="L90" s="1">
        <v>234.43016388372357</v>
      </c>
      <c r="M90" s="1">
        <v>249.87211164509148</v>
      </c>
      <c r="N90" s="1">
        <v>267.25384503846658</v>
      </c>
      <c r="O90" s="1">
        <v>286.28589300091494</v>
      </c>
      <c r="P90" s="1">
        <v>306.70055574736921</v>
      </c>
      <c r="Q90" s="1">
        <v>328.24504679874167</v>
      </c>
      <c r="R90" s="1">
        <v>350.01764327034834</v>
      </c>
      <c r="S90" s="7">
        <v>371.65298119305135</v>
      </c>
      <c r="T90" s="7">
        <v>392.78569659782647</v>
      </c>
      <c r="U90" s="7">
        <v>413.05042551559268</v>
      </c>
      <c r="V90" s="7">
        <v>432.08180397721208</v>
      </c>
      <c r="W90" s="7">
        <v>449.51446801368888</v>
      </c>
      <c r="X90" s="7">
        <v>464.98305365582837</v>
      </c>
      <c r="Y90" s="7">
        <v>478.1221969346916</v>
      </c>
      <c r="Z90" s="7">
        <v>488.56653388108384</v>
      </c>
      <c r="AA90" s="7">
        <f>MAX('[1]MSM - NS'!AA90,'[1]FSM - Adj'!AA90,'[1]MNS - SLC'!AA90)</f>
        <v>495.95070052592405</v>
      </c>
      <c r="AB90" s="7">
        <f>MAX('[1]MSM - NS'!AB90,'[1]FSM - Adj'!AB90,'[1]MNS - SLC'!AB90)</f>
        <v>500</v>
      </c>
      <c r="AC90" s="7">
        <f>MAX('[1]MSM - NS'!AC90,'[1]FSM - Adj'!AC90,'[1]MNS - SLC'!AC90)</f>
        <v>500</v>
      </c>
      <c r="AD90" s="7">
        <f>MAX('[1]MSM - NS'!AD90,'[1]FSM - Adj'!AD90,'[1]MNS - SLC'!AD90)</f>
        <v>500</v>
      </c>
      <c r="AE90" s="7">
        <f>MAX('[1]MSM - NS'!AE90,'[1]FSM - Adj'!AE90,'[1]MNS - SLC'!AE90)</f>
        <v>500</v>
      </c>
      <c r="AF90" s="7">
        <f>MAX('[1]MSM - NS'!AF90,'[1]FSM - Adj'!AF90,'[1]MNS - SLC'!AF90)</f>
        <v>500</v>
      </c>
      <c r="AG90" s="7">
        <f>MAX('[1]MSM - NS'!AG90,'[1]FSM - Adj'!AG90,'[1]MNS - SLC'!AG90)</f>
        <v>500</v>
      </c>
      <c r="AH90" s="7">
        <f>MAX('[1]MSM - NS'!AH90,'[1]FSM - Adj'!AH90,'[1]MNS - SLC'!AH90)</f>
        <v>500</v>
      </c>
      <c r="AI90" s="7">
        <f>MAX('[1]MSM - NS'!AI90,'[1]FSM - Adj'!AI90,'[1]MNS - SLC'!AI90)</f>
        <v>500</v>
      </c>
      <c r="AJ90" s="7">
        <f>MAX('[1]MSM - NS'!AJ90,'[1]FSM - Adj'!AJ90,'[1]MNS - SLC'!AJ90)</f>
        <v>500</v>
      </c>
      <c r="AL90" s="5"/>
      <c r="AM90" s="7"/>
      <c r="AN90" s="7"/>
      <c r="AO90" s="7"/>
      <c r="AP90" s="7"/>
      <c r="AQ90" s="7"/>
      <c r="AR90" s="7"/>
      <c r="AS90" s="9"/>
      <c r="AT90" s="1"/>
      <c r="AU90" s="1"/>
      <c r="AV90" s="1"/>
      <c r="AW90" s="1"/>
      <c r="AX90" s="1"/>
      <c r="AY90" s="1"/>
      <c r="AZ90" s="1"/>
      <c r="BA90" s="7"/>
      <c r="BB90" s="7"/>
      <c r="BC90" s="7"/>
      <c r="BD90" s="7"/>
      <c r="BE90" s="7"/>
      <c r="BF90" s="7"/>
      <c r="BG90" s="7"/>
      <c r="BH90" s="7"/>
      <c r="BI90" s="7"/>
      <c r="BJ90" s="7"/>
      <c r="BK90" s="7"/>
      <c r="BL90" s="7"/>
      <c r="BM90" s="7"/>
      <c r="BN90" s="7"/>
      <c r="BO90" s="7"/>
      <c r="BP90" s="7"/>
      <c r="BQ90" s="7"/>
      <c r="BR90" s="7"/>
      <c r="BS90" s="7"/>
      <c r="BT90" s="7"/>
      <c r="BU90" s="7"/>
    </row>
    <row r="91" spans="1:73">
      <c r="A91" s="5">
        <v>87</v>
      </c>
      <c r="B91" s="7">
        <v>38.440617567461146</v>
      </c>
      <c r="C91" s="7">
        <v>55.284189181784846</v>
      </c>
      <c r="D91" s="7">
        <v>74.762297510421121</v>
      </c>
      <c r="E91" s="7">
        <v>92.306086311778685</v>
      </c>
      <c r="F91" s="7">
        <v>133.63</v>
      </c>
      <c r="G91" s="8">
        <v>166.32667436620761</v>
      </c>
      <c r="H91" s="1">
        <v>202.37827478549846</v>
      </c>
      <c r="I91" s="1">
        <v>212.27561024778225</v>
      </c>
      <c r="J91" s="1">
        <v>220.3605133445779</v>
      </c>
      <c r="K91" s="1">
        <v>234.43016388372357</v>
      </c>
      <c r="L91" s="1">
        <v>249.87211164509148</v>
      </c>
      <c r="M91" s="1">
        <v>267.25384503846658</v>
      </c>
      <c r="N91" s="1">
        <v>286.28589300091494</v>
      </c>
      <c r="O91" s="1">
        <v>306.70055574736921</v>
      </c>
      <c r="P91" s="1">
        <v>328.24504679874167</v>
      </c>
      <c r="Q91" s="1">
        <v>350.01764327034834</v>
      </c>
      <c r="R91" s="1">
        <v>371.65298119305135</v>
      </c>
      <c r="S91" s="7">
        <v>392.78569659782647</v>
      </c>
      <c r="T91" s="7">
        <v>413.05042551559268</v>
      </c>
      <c r="U91" s="7">
        <v>432.08180397721208</v>
      </c>
      <c r="V91" s="7">
        <v>449.51446801368888</v>
      </c>
      <c r="W91" s="7">
        <v>464.98305365582837</v>
      </c>
      <c r="X91" s="7">
        <v>478.1221969346916</v>
      </c>
      <c r="Y91" s="7">
        <v>488.56653388108384</v>
      </c>
      <c r="Z91" s="7">
        <v>495.95070052592405</v>
      </c>
      <c r="AA91" s="7">
        <f>MAX('[1]MSM - NS'!AA91,'[1]FSM - Adj'!AA91,'[1]MNS - SLC'!AA91)</f>
        <v>500</v>
      </c>
      <c r="AB91" s="7">
        <f>MAX('[1]MSM - NS'!AB91,'[1]FSM - Adj'!AB91,'[1]MNS - SLC'!AB91)</f>
        <v>500</v>
      </c>
      <c r="AC91" s="7">
        <f>MAX('[1]MSM - NS'!AC91,'[1]FSM - Adj'!AC91,'[1]MNS - SLC'!AC91)</f>
        <v>500</v>
      </c>
      <c r="AD91" s="7">
        <f>MAX('[1]MSM - NS'!AD91,'[1]FSM - Adj'!AD91,'[1]MNS - SLC'!AD91)</f>
        <v>500</v>
      </c>
      <c r="AE91" s="7">
        <f>MAX('[1]MSM - NS'!AE91,'[1]FSM - Adj'!AE91,'[1]MNS - SLC'!AE91)</f>
        <v>500</v>
      </c>
      <c r="AF91" s="7">
        <f>MAX('[1]MSM - NS'!AF91,'[1]FSM - Adj'!AF91,'[1]MNS - SLC'!AF91)</f>
        <v>500</v>
      </c>
      <c r="AG91" s="7">
        <f>MAX('[1]MSM - NS'!AG91,'[1]FSM - Adj'!AG91,'[1]MNS - SLC'!AG91)</f>
        <v>500</v>
      </c>
      <c r="AH91" s="7">
        <f>MAX('[1]MSM - NS'!AH91,'[1]FSM - Adj'!AH91,'[1]MNS - SLC'!AH91)</f>
        <v>500</v>
      </c>
      <c r="AI91" s="7">
        <f>MAX('[1]MSM - NS'!AI91,'[1]FSM - Adj'!AI91,'[1]MNS - SLC'!AI91)</f>
        <v>500</v>
      </c>
      <c r="AJ91" s="7">
        <f>MAX('[1]MSM - NS'!AJ91,'[1]FSM - Adj'!AJ91,'[1]MNS - SLC'!AJ91)</f>
        <v>500</v>
      </c>
      <c r="AL91" s="5"/>
      <c r="AM91" s="7"/>
      <c r="AN91" s="7"/>
      <c r="AO91" s="7"/>
      <c r="AP91" s="7"/>
      <c r="AQ91" s="7"/>
      <c r="AR91" s="8"/>
      <c r="AS91" s="1"/>
      <c r="AT91" s="1"/>
      <c r="AU91" s="1"/>
      <c r="AV91" s="1"/>
      <c r="AW91" s="1"/>
      <c r="AX91" s="1"/>
      <c r="AY91" s="1"/>
      <c r="AZ91" s="7"/>
      <c r="BA91" s="7"/>
      <c r="BB91" s="7"/>
      <c r="BC91" s="7"/>
      <c r="BD91" s="7"/>
      <c r="BE91" s="7"/>
      <c r="BF91" s="7"/>
      <c r="BG91" s="7"/>
      <c r="BH91" s="7"/>
      <c r="BI91" s="7"/>
      <c r="BJ91" s="7"/>
      <c r="BK91" s="7"/>
      <c r="BL91" s="7"/>
      <c r="BM91" s="7"/>
      <c r="BN91" s="7"/>
      <c r="BO91" s="7"/>
      <c r="BP91" s="7"/>
      <c r="BQ91" s="7"/>
      <c r="BR91" s="7"/>
      <c r="BS91" s="7"/>
      <c r="BT91" s="7"/>
      <c r="BU91" s="7"/>
    </row>
    <row r="92" spans="1:73">
      <c r="A92" s="5">
        <v>88</v>
      </c>
      <c r="B92" s="7">
        <v>42.252298588572181</v>
      </c>
      <c r="C92" s="7">
        <v>59.520968180046381</v>
      </c>
      <c r="D92" s="7">
        <v>78.926261756589227</v>
      </c>
      <c r="E92" s="7">
        <v>108.973</v>
      </c>
      <c r="F92" s="7">
        <v>149.79</v>
      </c>
      <c r="G92" s="9">
        <v>202.37827478549846</v>
      </c>
      <c r="H92" s="1">
        <v>212.27561024778225</v>
      </c>
      <c r="I92" s="1">
        <v>220.3605133445779</v>
      </c>
      <c r="J92" s="1">
        <v>234.43016388372357</v>
      </c>
      <c r="K92" s="1">
        <v>249.87211164509148</v>
      </c>
      <c r="L92" s="1">
        <v>267.25384503846658</v>
      </c>
      <c r="M92" s="1">
        <v>286.28589300091494</v>
      </c>
      <c r="N92" s="1">
        <v>306.70055574736921</v>
      </c>
      <c r="O92" s="1">
        <v>328.24504679874167</v>
      </c>
      <c r="P92" s="1">
        <v>350.01764327034834</v>
      </c>
      <c r="Q92" s="1">
        <v>371.65298119305135</v>
      </c>
      <c r="R92" s="1">
        <v>392.78569659782647</v>
      </c>
      <c r="S92" s="7">
        <v>413.05042551559268</v>
      </c>
      <c r="T92" s="7">
        <v>432.08180397721208</v>
      </c>
      <c r="U92" s="7">
        <v>449.51446801368888</v>
      </c>
      <c r="V92" s="7">
        <v>464.98305365582837</v>
      </c>
      <c r="W92" s="7">
        <v>478.1221969346916</v>
      </c>
      <c r="X92" s="7">
        <v>488.56653388108384</v>
      </c>
      <c r="Y92" s="7">
        <v>495.95070052592405</v>
      </c>
      <c r="Z92" s="7">
        <v>500</v>
      </c>
      <c r="AA92" s="7">
        <f>MAX('[1]MSM - NS'!AA92,'[1]FSM - Adj'!AA92,'[1]MNS - SLC'!AA92)</f>
        <v>500</v>
      </c>
      <c r="AB92" s="7">
        <f>MAX('[1]MSM - NS'!AB92,'[1]FSM - Adj'!AB92,'[1]MNS - SLC'!AB92)</f>
        <v>500</v>
      </c>
      <c r="AC92" s="7">
        <f>MAX('[1]MSM - NS'!AC92,'[1]FSM - Adj'!AC92,'[1]MNS - SLC'!AC92)</f>
        <v>500</v>
      </c>
      <c r="AD92" s="7">
        <f>MAX('[1]MSM - NS'!AD92,'[1]FSM - Adj'!AD92,'[1]MNS - SLC'!AD92)</f>
        <v>500</v>
      </c>
      <c r="AE92" s="7">
        <f>MAX('[1]MSM - NS'!AE92,'[1]FSM - Adj'!AE92,'[1]MNS - SLC'!AE92)</f>
        <v>500</v>
      </c>
      <c r="AF92" s="7">
        <f>MAX('[1]MSM - NS'!AF92,'[1]FSM - Adj'!AF92,'[1]MNS - SLC'!AF92)</f>
        <v>500</v>
      </c>
      <c r="AG92" s="7">
        <f>MAX('[1]MSM - NS'!AG92,'[1]FSM - Adj'!AG92,'[1]MNS - SLC'!AG92)</f>
        <v>500</v>
      </c>
      <c r="AH92" s="7">
        <f>MAX('[1]MSM - NS'!AH92,'[1]FSM - Adj'!AH92,'[1]MNS - SLC'!AH92)</f>
        <v>500</v>
      </c>
      <c r="AI92" s="7">
        <f>MAX('[1]MSM - NS'!AI92,'[1]FSM - Adj'!AI92,'[1]MNS - SLC'!AI92)</f>
        <v>500</v>
      </c>
      <c r="AJ92" s="7">
        <f>MAX('[1]MSM - NS'!AJ92,'[1]FSM - Adj'!AJ92,'[1]MNS - SLC'!AJ92)</f>
        <v>500</v>
      </c>
      <c r="AL92" s="5"/>
      <c r="AM92" s="7"/>
      <c r="AN92" s="7"/>
      <c r="AO92" s="7"/>
      <c r="AP92" s="7"/>
      <c r="AQ92" s="7"/>
      <c r="AR92" s="9"/>
      <c r="AS92" s="1"/>
      <c r="AT92" s="1"/>
      <c r="AU92" s="1"/>
      <c r="AV92" s="1"/>
      <c r="AW92" s="1"/>
      <c r="AX92" s="1"/>
      <c r="AY92" s="7"/>
      <c r="AZ92" s="7"/>
      <c r="BA92" s="7"/>
      <c r="BB92" s="7"/>
      <c r="BC92" s="7"/>
      <c r="BD92" s="7"/>
      <c r="BE92" s="7"/>
      <c r="BF92" s="7"/>
      <c r="BG92" s="7"/>
      <c r="BH92" s="7"/>
      <c r="BI92" s="7"/>
      <c r="BJ92" s="7"/>
      <c r="BK92" s="7"/>
      <c r="BL92" s="7"/>
      <c r="BM92" s="7"/>
      <c r="BN92" s="7"/>
      <c r="BO92" s="7"/>
      <c r="BP92" s="7"/>
      <c r="BQ92" s="7"/>
      <c r="BR92" s="7"/>
      <c r="BS92" s="7"/>
      <c r="BT92" s="7"/>
      <c r="BU92" s="7"/>
    </row>
    <row r="93" spans="1:73">
      <c r="A93" s="5">
        <v>89</v>
      </c>
      <c r="B93" s="7">
        <v>46.254518192474237</v>
      </c>
      <c r="C93" s="7">
        <v>64.632522735984452</v>
      </c>
      <c r="D93" s="7">
        <v>82.8</v>
      </c>
      <c r="E93" s="7">
        <v>129.678</v>
      </c>
      <c r="F93" s="9">
        <v>178.34763739274922</v>
      </c>
      <c r="G93" s="1">
        <v>212.27561024778225</v>
      </c>
      <c r="H93" s="1">
        <v>220.3605133445779</v>
      </c>
      <c r="I93" s="1">
        <v>234.43016388372357</v>
      </c>
      <c r="J93" s="1">
        <v>249.87211164509148</v>
      </c>
      <c r="K93" s="1">
        <v>267.25384503846658</v>
      </c>
      <c r="L93" s="1">
        <v>286.28589300091494</v>
      </c>
      <c r="M93" s="7">
        <v>306.70055574736921</v>
      </c>
      <c r="N93" s="7">
        <v>328.24504679874167</v>
      </c>
      <c r="O93" s="7">
        <v>350.01764327034834</v>
      </c>
      <c r="P93" s="7">
        <v>371.65298119305135</v>
      </c>
      <c r="Q93" s="7">
        <v>392.78569659782647</v>
      </c>
      <c r="R93" s="7">
        <v>413.05042551559268</v>
      </c>
      <c r="S93" s="7">
        <v>432.08180397721208</v>
      </c>
      <c r="T93" s="7">
        <v>449.51446801368888</v>
      </c>
      <c r="U93" s="7">
        <v>464.98305365582837</v>
      </c>
      <c r="V93" s="7">
        <v>478.1221969346916</v>
      </c>
      <c r="W93" s="7">
        <v>488.56653388108384</v>
      </c>
      <c r="X93" s="7">
        <v>495.95070052592405</v>
      </c>
      <c r="Y93" s="7">
        <v>500</v>
      </c>
      <c r="Z93" s="7">
        <v>500</v>
      </c>
      <c r="AA93" s="7">
        <f>MAX('[1]MSM - NS'!AA93,'[1]FSM - Adj'!AA93,'[1]MNS - SLC'!AA93)</f>
        <v>500</v>
      </c>
      <c r="AB93" s="7">
        <f>MAX('[1]MSM - NS'!AB93,'[1]FSM - Adj'!AB93,'[1]MNS - SLC'!AB93)</f>
        <v>500</v>
      </c>
      <c r="AC93" s="7">
        <f>MAX('[1]MSM - NS'!AC93,'[1]FSM - Adj'!AC93,'[1]MNS - SLC'!AC93)</f>
        <v>500</v>
      </c>
      <c r="AD93" s="7">
        <f>MAX('[1]MSM - NS'!AD93,'[1]FSM - Adj'!AD93,'[1]MNS - SLC'!AD93)</f>
        <v>500</v>
      </c>
      <c r="AE93" s="7">
        <f>MAX('[1]MSM - NS'!AE93,'[1]FSM - Adj'!AE93,'[1]MNS - SLC'!AE93)</f>
        <v>500</v>
      </c>
      <c r="AF93" s="7">
        <f>MAX('[1]MSM - NS'!AF93,'[1]FSM - Adj'!AF93,'[1]MNS - SLC'!AF93)</f>
        <v>500</v>
      </c>
      <c r="AG93" s="7">
        <f>MAX('[1]MSM - NS'!AG93,'[1]FSM - Adj'!AG93,'[1]MNS - SLC'!AG93)</f>
        <v>500</v>
      </c>
      <c r="AH93" s="7">
        <f>MAX('[1]MSM - NS'!AH93,'[1]FSM - Adj'!AH93,'[1]MNS - SLC'!AH93)</f>
        <v>500</v>
      </c>
      <c r="AI93" s="7">
        <f>MAX('[1]MSM - NS'!AI93,'[1]FSM - Adj'!AI93,'[1]MNS - SLC'!AI93)</f>
        <v>500</v>
      </c>
      <c r="AJ93" s="7">
        <f>MAX('[1]MSM - NS'!AJ93,'[1]FSM - Adj'!AJ93,'[1]MNS - SLC'!AJ93)</f>
        <v>500</v>
      </c>
      <c r="AL93" s="5"/>
      <c r="AM93" s="7"/>
      <c r="AN93" s="7"/>
      <c r="AO93" s="7"/>
      <c r="AP93" s="7"/>
      <c r="AQ93" s="9"/>
      <c r="AR93" s="1"/>
      <c r="AS93" s="1"/>
      <c r="AT93" s="1"/>
      <c r="AU93" s="1"/>
      <c r="AV93" s="1"/>
      <c r="AW93" s="1"/>
      <c r="AX93" s="7"/>
      <c r="AY93" s="7"/>
      <c r="AZ93" s="7"/>
      <c r="BA93" s="7"/>
      <c r="BB93" s="7"/>
      <c r="BC93" s="7"/>
      <c r="BD93" s="7"/>
      <c r="BE93" s="7"/>
      <c r="BF93" s="7"/>
      <c r="BG93" s="7"/>
      <c r="BH93" s="7"/>
      <c r="BI93" s="7"/>
      <c r="BJ93" s="7"/>
      <c r="BK93" s="7"/>
      <c r="BL93" s="7"/>
      <c r="BM93" s="7"/>
      <c r="BN93" s="7"/>
      <c r="BO93" s="7"/>
      <c r="BP93" s="7"/>
      <c r="BQ93" s="7"/>
      <c r="BR93" s="7"/>
      <c r="BS93" s="7"/>
      <c r="BT93" s="7"/>
      <c r="BU93" s="7"/>
    </row>
    <row r="94" spans="1:73">
      <c r="A94" s="5">
        <v>90</v>
      </c>
      <c r="B94" s="14">
        <v>50.338783715379684</v>
      </c>
      <c r="C94" s="15">
        <v>69.989433518835781</v>
      </c>
      <c r="D94" s="15">
        <v>95.659000000000006</v>
      </c>
      <c r="E94" s="9">
        <v>154.31700000000001</v>
      </c>
      <c r="F94" s="1">
        <v>212.27561024778225</v>
      </c>
      <c r="G94" s="1">
        <v>220.3605133445779</v>
      </c>
      <c r="H94" s="1">
        <v>234.43016388372357</v>
      </c>
      <c r="I94" s="1">
        <v>249.87211164509148</v>
      </c>
      <c r="J94" s="1">
        <v>267.25384503846658</v>
      </c>
      <c r="K94" s="1">
        <v>286.28589300091494</v>
      </c>
      <c r="L94" s="7">
        <v>306.70055574736921</v>
      </c>
      <c r="M94" s="7">
        <v>328.24504679874167</v>
      </c>
      <c r="N94" s="7">
        <v>350.01764327034834</v>
      </c>
      <c r="O94" s="7">
        <v>371.65298119305135</v>
      </c>
      <c r="P94" s="7">
        <v>392.78569659782647</v>
      </c>
      <c r="Q94" s="7">
        <v>413.05042551559268</v>
      </c>
      <c r="R94" s="7">
        <v>432.08180397721208</v>
      </c>
      <c r="S94" s="7">
        <v>449.51446801368888</v>
      </c>
      <c r="T94" s="7">
        <v>464.98305365582837</v>
      </c>
      <c r="U94" s="7">
        <v>478.1221969346916</v>
      </c>
      <c r="V94" s="7">
        <v>488.56653388108384</v>
      </c>
      <c r="W94" s="7">
        <v>495.95070052592405</v>
      </c>
      <c r="X94" s="7">
        <v>500</v>
      </c>
      <c r="Y94" s="7">
        <v>500</v>
      </c>
      <c r="Z94" s="7">
        <v>500</v>
      </c>
      <c r="AA94" s="7">
        <f>MAX('[1]MSM - NS'!AA94,'[1]FSM - Adj'!AA94,'[1]MNS - SLC'!AA94)</f>
        <v>500</v>
      </c>
      <c r="AB94" s="7">
        <f>MAX('[1]MSM - NS'!AB94,'[1]FSM - Adj'!AB94,'[1]MNS - SLC'!AB94)</f>
        <v>500</v>
      </c>
      <c r="AC94" s="7">
        <f>MAX('[1]MSM - NS'!AC94,'[1]FSM - Adj'!AC94,'[1]MNS - SLC'!AC94)</f>
        <v>500</v>
      </c>
      <c r="AD94" s="7">
        <f>MAX('[1]MSM - NS'!AD94,'[1]FSM - Adj'!AD94,'[1]MNS - SLC'!AD94)</f>
        <v>500</v>
      </c>
      <c r="AE94" s="7">
        <f>MAX('[1]MSM - NS'!AE94,'[1]FSM - Adj'!AE94,'[1]MNS - SLC'!AE94)</f>
        <v>500</v>
      </c>
      <c r="AF94" s="7">
        <f>MAX('[1]MSM - NS'!AF94,'[1]FSM - Adj'!AF94,'[1]MNS - SLC'!AF94)</f>
        <v>500</v>
      </c>
      <c r="AG94" s="7">
        <f>MAX('[1]MSM - NS'!AG94,'[1]FSM - Adj'!AG94,'[1]MNS - SLC'!AG94)</f>
        <v>500</v>
      </c>
      <c r="AH94" s="7">
        <f>MAX('[1]MSM - NS'!AH94,'[1]FSM - Adj'!AH94,'[1]MNS - SLC'!AH94)</f>
        <v>500</v>
      </c>
      <c r="AI94" s="7">
        <f>MAX('[1]MSM - NS'!AI94,'[1]FSM - Adj'!AI94,'[1]MNS - SLC'!AI94)</f>
        <v>500</v>
      </c>
      <c r="AJ94" s="7">
        <f>MAX('[1]MSM - NS'!AJ94,'[1]FSM - Adj'!AJ94,'[1]MNS - SLC'!AJ94)</f>
        <v>500</v>
      </c>
      <c r="AL94" s="5"/>
      <c r="AM94" s="14"/>
      <c r="AN94" s="15"/>
      <c r="AO94" s="15"/>
      <c r="AP94" s="9"/>
      <c r="AQ94" s="1"/>
      <c r="AR94" s="1"/>
      <c r="AS94" s="1"/>
      <c r="AT94" s="1"/>
      <c r="AU94" s="1"/>
      <c r="AV94" s="1"/>
      <c r="AW94" s="7"/>
      <c r="AX94" s="7"/>
      <c r="AY94" s="7"/>
      <c r="AZ94" s="7"/>
      <c r="BA94" s="7"/>
      <c r="BB94" s="7"/>
      <c r="BC94" s="7"/>
      <c r="BD94" s="7"/>
      <c r="BE94" s="7"/>
      <c r="BF94" s="7"/>
      <c r="BG94" s="7"/>
      <c r="BH94" s="7"/>
      <c r="BI94" s="7"/>
      <c r="BJ94" s="7"/>
      <c r="BK94" s="7"/>
      <c r="BL94" s="7"/>
      <c r="BM94" s="7"/>
      <c r="BN94" s="7"/>
      <c r="BO94" s="7"/>
      <c r="BP94" s="7"/>
      <c r="BQ94" s="7"/>
      <c r="BR94" s="7"/>
      <c r="BS94" s="7"/>
      <c r="BT94" s="7"/>
      <c r="BU94" s="7"/>
    </row>
    <row r="95" spans="1:7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1:7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1:36">
      <c r="A97" s="2"/>
      <c r="B97" s="28"/>
      <c r="C97" s="28"/>
      <c r="D97" s="28"/>
      <c r="E97" s="28"/>
      <c r="F97" s="28"/>
      <c r="G97" s="28"/>
      <c r="H97" s="28"/>
      <c r="I97" s="28"/>
      <c r="J97" s="28"/>
      <c r="K97" s="28"/>
      <c r="L97" s="28"/>
      <c r="M97" s="28"/>
      <c r="N97" s="28"/>
      <c r="O97" s="28"/>
      <c r="P97" s="28"/>
      <c r="Q97" s="28"/>
      <c r="R97" s="28"/>
      <c r="S97" s="28"/>
      <c r="T97" s="28"/>
      <c r="U97" s="28"/>
      <c r="V97" s="28"/>
      <c r="W97" s="28"/>
      <c r="X97" s="2"/>
      <c r="Y97" s="2"/>
      <c r="Z97" s="2"/>
      <c r="AA97" s="2"/>
      <c r="AB97" s="2"/>
      <c r="AC97" s="2"/>
      <c r="AD97" s="2"/>
      <c r="AE97" s="2"/>
      <c r="AF97" s="2"/>
      <c r="AG97" s="2"/>
      <c r="AH97" s="2"/>
      <c r="AI97" s="2"/>
      <c r="AJ97" s="2"/>
    </row>
    <row r="98" spans="1:36">
      <c r="A98" s="2"/>
      <c r="B98" s="28"/>
      <c r="C98" s="28"/>
      <c r="D98" s="28"/>
      <c r="E98" s="28"/>
      <c r="F98" s="28"/>
      <c r="G98" s="28"/>
      <c r="H98" s="28"/>
      <c r="I98" s="28"/>
      <c r="J98" s="28"/>
      <c r="K98" s="28"/>
      <c r="L98" s="28"/>
      <c r="M98" s="28"/>
      <c r="N98" s="28"/>
      <c r="O98" s="28"/>
      <c r="P98" s="28"/>
      <c r="Q98" s="28"/>
      <c r="R98" s="28"/>
      <c r="S98" s="28"/>
      <c r="T98" s="28"/>
      <c r="U98" s="28"/>
      <c r="V98" s="28"/>
      <c r="W98" s="28"/>
      <c r="X98" s="2"/>
      <c r="Y98" s="2"/>
      <c r="Z98" s="2"/>
      <c r="AA98" s="2"/>
      <c r="AB98" s="2"/>
      <c r="AC98" s="2"/>
      <c r="AD98" s="2"/>
      <c r="AE98" s="2"/>
      <c r="AF98" s="2"/>
      <c r="AG98" s="2"/>
      <c r="AH98" s="2"/>
      <c r="AI98" s="2"/>
      <c r="AJ98" s="2"/>
    </row>
    <row r="99" spans="1:36">
      <c r="A99" s="2"/>
      <c r="B99" s="28"/>
      <c r="C99" s="28"/>
      <c r="D99" s="28"/>
      <c r="E99" s="28"/>
      <c r="F99" s="28"/>
      <c r="G99" s="28"/>
      <c r="H99" s="28"/>
      <c r="I99" s="28"/>
      <c r="J99" s="28"/>
      <c r="K99" s="28"/>
      <c r="L99" s="28"/>
      <c r="M99" s="28"/>
      <c r="N99" s="28"/>
      <c r="O99" s="28"/>
      <c r="P99" s="28"/>
      <c r="Q99" s="28"/>
      <c r="R99" s="28"/>
      <c r="S99" s="28"/>
      <c r="T99" s="28"/>
      <c r="U99" s="28"/>
      <c r="V99" s="28"/>
      <c r="W99" s="28"/>
      <c r="X99" s="2"/>
      <c r="Y99" s="2"/>
      <c r="Z99" s="2"/>
      <c r="AA99" s="2"/>
      <c r="AB99" s="2"/>
      <c r="AC99" s="2"/>
      <c r="AD99" s="2"/>
      <c r="AE99" s="2"/>
      <c r="AF99" s="2"/>
      <c r="AG99" s="2"/>
      <c r="AH99" s="2"/>
      <c r="AI99" s="2"/>
      <c r="AJ99" s="2"/>
    </row>
    <row r="100" spans="1:36">
      <c r="A100" s="2"/>
      <c r="B100" s="28"/>
      <c r="C100" s="28"/>
      <c r="D100" s="28"/>
      <c r="E100" s="28"/>
      <c r="F100" s="28"/>
      <c r="G100" s="28"/>
      <c r="H100" s="28"/>
      <c r="I100" s="28"/>
      <c r="J100" s="28"/>
      <c r="K100" s="28"/>
      <c r="L100" s="28"/>
      <c r="M100" s="28"/>
      <c r="N100" s="28"/>
      <c r="O100" s="28"/>
      <c r="P100" s="28"/>
      <c r="Q100" s="28"/>
      <c r="R100" s="28"/>
      <c r="S100" s="28"/>
      <c r="T100" s="28"/>
      <c r="U100" s="28"/>
      <c r="V100" s="28"/>
      <c r="W100" s="28"/>
      <c r="X100" s="2"/>
      <c r="Y100" s="2"/>
      <c r="Z100" s="2"/>
      <c r="AA100" s="2"/>
      <c r="AB100" s="2"/>
      <c r="AC100" s="2"/>
      <c r="AD100" s="2"/>
      <c r="AE100" s="2"/>
      <c r="AF100" s="2"/>
      <c r="AG100" s="2"/>
      <c r="AH100" s="2"/>
      <c r="AI100" s="2"/>
      <c r="AJ100" s="2"/>
    </row>
    <row r="101" spans="1:36">
      <c r="A101" s="2"/>
      <c r="B101" s="28"/>
      <c r="C101" s="28"/>
      <c r="D101" s="28"/>
      <c r="E101" s="28"/>
      <c r="F101" s="28"/>
      <c r="G101" s="28"/>
      <c r="H101" s="28"/>
      <c r="I101" s="28"/>
      <c r="J101" s="28"/>
      <c r="K101" s="28"/>
      <c r="L101" s="28"/>
      <c r="M101" s="28"/>
      <c r="N101" s="28"/>
      <c r="O101" s="28"/>
      <c r="P101" s="28"/>
      <c r="Q101" s="28"/>
      <c r="R101" s="28"/>
      <c r="S101" s="28"/>
      <c r="T101" s="28"/>
      <c r="U101" s="28"/>
      <c r="V101" s="28"/>
      <c r="W101" s="28"/>
      <c r="X101" s="2"/>
      <c r="Y101" s="2"/>
      <c r="Z101" s="2"/>
      <c r="AA101" s="2"/>
      <c r="AB101" s="2"/>
      <c r="AC101" s="2"/>
      <c r="AD101" s="2"/>
      <c r="AE101" s="2"/>
      <c r="AF101" s="2"/>
      <c r="AG101" s="2"/>
      <c r="AH101" s="2"/>
      <c r="AI101" s="2"/>
      <c r="AJ101" s="2"/>
    </row>
    <row r="102" spans="1:36">
      <c r="A102" s="2"/>
      <c r="B102" s="28"/>
      <c r="C102" s="28"/>
      <c r="D102" s="28"/>
      <c r="E102" s="28"/>
      <c r="F102" s="28"/>
      <c r="G102" s="28"/>
      <c r="H102" s="28"/>
      <c r="I102" s="28"/>
      <c r="J102" s="28"/>
      <c r="K102" s="28"/>
      <c r="L102" s="28"/>
      <c r="M102" s="28"/>
      <c r="N102" s="28"/>
      <c r="O102" s="28"/>
      <c r="P102" s="28"/>
      <c r="Q102" s="28"/>
      <c r="R102" s="28"/>
      <c r="S102" s="28"/>
      <c r="T102" s="28"/>
      <c r="U102" s="28"/>
      <c r="V102" s="28"/>
      <c r="W102" s="28"/>
      <c r="X102" s="2"/>
      <c r="Y102" s="2"/>
      <c r="Z102" s="2"/>
      <c r="AA102" s="2"/>
      <c r="AB102" s="2"/>
      <c r="AC102" s="2"/>
      <c r="AD102" s="2"/>
      <c r="AE102" s="2"/>
      <c r="AF102" s="2"/>
      <c r="AG102" s="2"/>
      <c r="AH102" s="2"/>
      <c r="AI102" s="2"/>
      <c r="AJ102" s="2"/>
    </row>
    <row r="103" spans="1:36">
      <c r="A103" s="2"/>
      <c r="B103" s="28"/>
      <c r="C103" s="28"/>
      <c r="D103" s="28"/>
      <c r="E103" s="28"/>
      <c r="F103" s="28"/>
      <c r="G103" s="28"/>
      <c r="H103" s="28"/>
      <c r="I103" s="28"/>
      <c r="J103" s="28"/>
      <c r="K103" s="28"/>
      <c r="L103" s="28"/>
      <c r="M103" s="28"/>
      <c r="N103" s="28"/>
      <c r="O103" s="28"/>
      <c r="P103" s="28"/>
      <c r="Q103" s="28"/>
      <c r="R103" s="28"/>
      <c r="S103" s="28"/>
      <c r="T103" s="28"/>
      <c r="U103" s="28"/>
      <c r="V103" s="28"/>
      <c r="W103" s="28"/>
      <c r="X103" s="2"/>
      <c r="Y103" s="2"/>
      <c r="Z103" s="2"/>
      <c r="AA103" s="2"/>
      <c r="AB103" s="2"/>
      <c r="AC103" s="2"/>
      <c r="AD103" s="2"/>
      <c r="AE103" s="2"/>
      <c r="AF103" s="2"/>
      <c r="AG103" s="2"/>
      <c r="AH103" s="2"/>
      <c r="AI103" s="2"/>
      <c r="AJ103" s="2"/>
    </row>
    <row r="104" spans="1:36">
      <c r="A104" s="2"/>
      <c r="B104" s="28"/>
      <c r="C104" s="28"/>
      <c r="D104" s="28"/>
      <c r="E104" s="28"/>
      <c r="F104" s="28"/>
      <c r="G104" s="28"/>
      <c r="H104" s="28"/>
      <c r="I104" s="28"/>
      <c r="J104" s="28"/>
      <c r="K104" s="28"/>
      <c r="L104" s="28"/>
      <c r="M104" s="28"/>
      <c r="N104" s="28"/>
      <c r="O104" s="28"/>
      <c r="P104" s="28"/>
      <c r="Q104" s="28"/>
      <c r="R104" s="28"/>
      <c r="S104" s="28"/>
      <c r="T104" s="28"/>
      <c r="U104" s="28"/>
      <c r="V104" s="28"/>
      <c r="W104" s="28"/>
      <c r="X104" s="2"/>
      <c r="Y104" s="2"/>
      <c r="Z104" s="2"/>
      <c r="AA104" s="2"/>
      <c r="AB104" s="2"/>
      <c r="AC104" s="2"/>
      <c r="AD104" s="2"/>
      <c r="AE104" s="2"/>
      <c r="AF104" s="2"/>
      <c r="AG104" s="2"/>
      <c r="AH104" s="2"/>
      <c r="AI104" s="2"/>
      <c r="AJ104" s="2"/>
    </row>
    <row r="105" spans="1:36">
      <c r="A105" s="2"/>
      <c r="B105" s="28"/>
      <c r="C105" s="28"/>
      <c r="D105" s="28"/>
      <c r="E105" s="28"/>
      <c r="F105" s="28"/>
      <c r="G105" s="28"/>
      <c r="H105" s="28"/>
      <c r="I105" s="28"/>
      <c r="J105" s="28"/>
      <c r="K105" s="28"/>
      <c r="L105" s="28"/>
      <c r="M105" s="28"/>
      <c r="N105" s="28"/>
      <c r="O105" s="28"/>
      <c r="P105" s="28"/>
      <c r="Q105" s="28"/>
      <c r="R105" s="28"/>
      <c r="S105" s="28"/>
      <c r="T105" s="28"/>
      <c r="U105" s="28"/>
      <c r="V105" s="28"/>
      <c r="W105" s="28"/>
      <c r="X105" s="2"/>
      <c r="Y105" s="2"/>
      <c r="Z105" s="2"/>
      <c r="AA105" s="2"/>
      <c r="AB105" s="2"/>
      <c r="AC105" s="2"/>
      <c r="AD105" s="2"/>
      <c r="AE105" s="2"/>
      <c r="AF105" s="2"/>
      <c r="AG105" s="2"/>
      <c r="AH105" s="2"/>
      <c r="AI105" s="2"/>
      <c r="AJ105" s="2"/>
    </row>
    <row r="106" spans="1:36">
      <c r="A106" s="2"/>
      <c r="B106" s="28"/>
      <c r="C106" s="28"/>
      <c r="D106" s="28"/>
      <c r="E106" s="28"/>
      <c r="F106" s="28"/>
      <c r="G106" s="28"/>
      <c r="H106" s="28"/>
      <c r="I106" s="28"/>
      <c r="J106" s="28"/>
      <c r="K106" s="28"/>
      <c r="L106" s="28"/>
      <c r="M106" s="28"/>
      <c r="N106" s="28"/>
      <c r="O106" s="28"/>
      <c r="P106" s="28"/>
      <c r="Q106" s="28"/>
      <c r="R106" s="28"/>
      <c r="S106" s="28"/>
      <c r="T106" s="28"/>
      <c r="U106" s="28"/>
      <c r="V106" s="28"/>
      <c r="W106" s="28"/>
      <c r="X106" s="2"/>
      <c r="Y106" s="2"/>
      <c r="Z106" s="2"/>
      <c r="AA106" s="2"/>
      <c r="AB106" s="2"/>
      <c r="AC106" s="2"/>
      <c r="AD106" s="2"/>
      <c r="AE106" s="2"/>
      <c r="AF106" s="2"/>
      <c r="AG106" s="2"/>
      <c r="AH106" s="2"/>
      <c r="AI106" s="2"/>
      <c r="AJ106" s="2"/>
    </row>
    <row r="107" spans="1:36">
      <c r="A107" s="2"/>
      <c r="B107" s="28"/>
      <c r="C107" s="28"/>
      <c r="D107" s="28"/>
      <c r="E107" s="28"/>
      <c r="F107" s="28"/>
      <c r="G107" s="28"/>
      <c r="H107" s="28"/>
      <c r="I107" s="28"/>
      <c r="J107" s="28"/>
      <c r="K107" s="28"/>
      <c r="L107" s="28"/>
      <c r="M107" s="28"/>
      <c r="N107" s="28"/>
      <c r="O107" s="28"/>
      <c r="P107" s="28"/>
      <c r="Q107" s="28"/>
      <c r="R107" s="28"/>
      <c r="S107" s="28"/>
      <c r="T107" s="28"/>
      <c r="U107" s="28"/>
      <c r="V107" s="28"/>
      <c r="W107" s="28"/>
      <c r="X107" s="2"/>
      <c r="Y107" s="2"/>
      <c r="Z107" s="2"/>
      <c r="AA107" s="2"/>
      <c r="AB107" s="2"/>
      <c r="AC107" s="2"/>
      <c r="AD107" s="2"/>
      <c r="AE107" s="2"/>
      <c r="AF107" s="2"/>
      <c r="AG107" s="2"/>
      <c r="AH107" s="2"/>
      <c r="AI107" s="2"/>
      <c r="AJ107" s="2"/>
    </row>
    <row r="108" spans="1:36">
      <c r="A108" s="2"/>
      <c r="B108" s="28"/>
      <c r="C108" s="28"/>
      <c r="D108" s="28"/>
      <c r="E108" s="28"/>
      <c r="F108" s="28"/>
      <c r="G108" s="28"/>
      <c r="H108" s="28"/>
      <c r="I108" s="28"/>
      <c r="J108" s="28"/>
      <c r="K108" s="28"/>
      <c r="L108" s="28"/>
      <c r="M108" s="28"/>
      <c r="N108" s="28"/>
      <c r="O108" s="28"/>
      <c r="P108" s="28"/>
      <c r="Q108" s="28"/>
      <c r="R108" s="28"/>
      <c r="S108" s="28"/>
      <c r="T108" s="28"/>
      <c r="U108" s="28"/>
      <c r="V108" s="28"/>
      <c r="W108" s="28"/>
      <c r="X108" s="2"/>
      <c r="Y108" s="2"/>
      <c r="Z108" s="2"/>
      <c r="AA108" s="2"/>
      <c r="AB108" s="2"/>
      <c r="AC108" s="2"/>
      <c r="AD108" s="2"/>
      <c r="AE108" s="2"/>
      <c r="AF108" s="2"/>
      <c r="AG108" s="2"/>
      <c r="AH108" s="2"/>
      <c r="AI108" s="2"/>
      <c r="AJ108" s="2"/>
    </row>
    <row r="109" spans="1:36">
      <c r="A109" s="2"/>
      <c r="B109" s="28"/>
      <c r="C109" s="28"/>
      <c r="D109" s="28"/>
      <c r="E109" s="28"/>
      <c r="F109" s="28"/>
      <c r="G109" s="28"/>
      <c r="H109" s="28"/>
      <c r="I109" s="28"/>
      <c r="J109" s="28"/>
      <c r="K109" s="28"/>
      <c r="L109" s="28"/>
      <c r="M109" s="28"/>
      <c r="N109" s="28"/>
      <c r="O109" s="28"/>
      <c r="P109" s="28"/>
      <c r="Q109" s="28"/>
      <c r="R109" s="28"/>
      <c r="S109" s="28"/>
      <c r="T109" s="28"/>
      <c r="U109" s="28"/>
      <c r="V109" s="28"/>
      <c r="W109" s="28"/>
      <c r="X109" s="2"/>
      <c r="Y109" s="2"/>
      <c r="Z109" s="2"/>
      <c r="AA109" s="2"/>
      <c r="AB109" s="2"/>
      <c r="AC109" s="2"/>
      <c r="AD109" s="2"/>
      <c r="AE109" s="2"/>
      <c r="AF109" s="2"/>
      <c r="AG109" s="2"/>
      <c r="AH109" s="2"/>
      <c r="AI109" s="2"/>
      <c r="AJ109" s="2"/>
    </row>
    <row r="110" spans="1:36">
      <c r="A110" s="2"/>
      <c r="B110" s="28"/>
      <c r="C110" s="28"/>
      <c r="D110" s="28"/>
      <c r="E110" s="28"/>
      <c r="F110" s="28"/>
      <c r="G110" s="28"/>
      <c r="H110" s="28"/>
      <c r="I110" s="28"/>
      <c r="J110" s="28"/>
      <c r="K110" s="28"/>
      <c r="L110" s="28"/>
      <c r="M110" s="28"/>
      <c r="N110" s="28"/>
      <c r="O110" s="28"/>
      <c r="P110" s="28"/>
      <c r="Q110" s="28"/>
      <c r="R110" s="28"/>
      <c r="S110" s="28"/>
      <c r="T110" s="28"/>
      <c r="U110" s="28"/>
      <c r="V110" s="28"/>
      <c r="W110" s="28"/>
      <c r="X110" s="2"/>
      <c r="Y110" s="2"/>
      <c r="Z110" s="2"/>
      <c r="AA110" s="2"/>
      <c r="AB110" s="2"/>
      <c r="AC110" s="2"/>
      <c r="AD110" s="2"/>
      <c r="AE110" s="2"/>
      <c r="AF110" s="2"/>
      <c r="AG110" s="2"/>
      <c r="AH110" s="2"/>
      <c r="AI110" s="2"/>
      <c r="AJ110" s="2"/>
    </row>
    <row r="111" spans="1:36">
      <c r="A111" s="2"/>
      <c r="B111" s="28"/>
      <c r="C111" s="28"/>
      <c r="D111" s="28"/>
      <c r="E111" s="28"/>
      <c r="F111" s="28"/>
      <c r="G111" s="28"/>
      <c r="H111" s="28"/>
      <c r="I111" s="28"/>
      <c r="J111" s="28"/>
      <c r="K111" s="28"/>
      <c r="L111" s="28"/>
      <c r="M111" s="28"/>
      <c r="N111" s="28"/>
      <c r="O111" s="28"/>
      <c r="P111" s="28"/>
      <c r="Q111" s="28"/>
      <c r="R111" s="28"/>
      <c r="S111" s="28"/>
      <c r="T111" s="28"/>
      <c r="U111" s="28"/>
      <c r="V111" s="28"/>
      <c r="W111" s="28"/>
      <c r="X111" s="2"/>
      <c r="Y111" s="2"/>
      <c r="Z111" s="2"/>
      <c r="AA111" s="2"/>
      <c r="AB111" s="2"/>
      <c r="AC111" s="2"/>
      <c r="AD111" s="2"/>
      <c r="AE111" s="2"/>
      <c r="AF111" s="2"/>
      <c r="AG111" s="2"/>
      <c r="AH111" s="2"/>
      <c r="AI111" s="2"/>
      <c r="AJ111" s="2"/>
    </row>
    <row r="112" spans="1:36">
      <c r="A112" s="2"/>
      <c r="B112" s="28"/>
      <c r="C112" s="28"/>
      <c r="D112" s="28"/>
      <c r="E112" s="28"/>
      <c r="F112" s="28"/>
      <c r="G112" s="28"/>
      <c r="H112" s="28"/>
      <c r="I112" s="28"/>
      <c r="J112" s="28"/>
      <c r="K112" s="28"/>
      <c r="L112" s="28"/>
      <c r="M112" s="28"/>
      <c r="N112" s="28"/>
      <c r="O112" s="28"/>
      <c r="P112" s="28"/>
      <c r="Q112" s="28"/>
      <c r="R112" s="28"/>
      <c r="S112" s="28"/>
      <c r="T112" s="28"/>
      <c r="U112" s="28"/>
      <c r="V112" s="28"/>
      <c r="W112" s="28"/>
      <c r="X112" s="2"/>
      <c r="Y112" s="2"/>
      <c r="Z112" s="2"/>
      <c r="AA112" s="2"/>
      <c r="AB112" s="2"/>
      <c r="AC112" s="2"/>
      <c r="AD112" s="2"/>
      <c r="AE112" s="2"/>
      <c r="AF112" s="2"/>
      <c r="AG112" s="2"/>
      <c r="AH112" s="2"/>
      <c r="AI112" s="2"/>
      <c r="AJ112" s="2"/>
    </row>
    <row r="113" spans="1:36">
      <c r="A113" s="2"/>
      <c r="B113" s="28"/>
      <c r="C113" s="28"/>
      <c r="D113" s="28"/>
      <c r="E113" s="28"/>
      <c r="F113" s="28"/>
      <c r="G113" s="28"/>
      <c r="H113" s="28"/>
      <c r="I113" s="28"/>
      <c r="J113" s="28"/>
      <c r="K113" s="28"/>
      <c r="L113" s="28"/>
      <c r="M113" s="28"/>
      <c r="N113" s="28"/>
      <c r="O113" s="28"/>
      <c r="P113" s="28"/>
      <c r="Q113" s="28"/>
      <c r="R113" s="28"/>
      <c r="S113" s="28"/>
      <c r="T113" s="28"/>
      <c r="U113" s="28"/>
      <c r="V113" s="28"/>
      <c r="W113" s="28"/>
      <c r="X113" s="2"/>
      <c r="Y113" s="2"/>
      <c r="Z113" s="2"/>
      <c r="AA113" s="2"/>
      <c r="AB113" s="2"/>
      <c r="AC113" s="2"/>
      <c r="AD113" s="2"/>
      <c r="AE113" s="2"/>
      <c r="AF113" s="2"/>
      <c r="AG113" s="2"/>
      <c r="AH113" s="2"/>
      <c r="AI113" s="2"/>
      <c r="AJ113" s="2"/>
    </row>
    <row r="114" spans="1:36">
      <c r="A114" s="2"/>
      <c r="B114" s="28"/>
      <c r="C114" s="28"/>
      <c r="D114" s="28"/>
      <c r="E114" s="28"/>
      <c r="F114" s="28"/>
      <c r="G114" s="28"/>
      <c r="H114" s="28"/>
      <c r="I114" s="28"/>
      <c r="J114" s="28"/>
      <c r="K114" s="28"/>
      <c r="L114" s="28"/>
      <c r="M114" s="28"/>
      <c r="N114" s="28"/>
      <c r="O114" s="28"/>
      <c r="P114" s="28"/>
      <c r="Q114" s="28"/>
      <c r="R114" s="28"/>
      <c r="S114" s="28"/>
      <c r="T114" s="28"/>
      <c r="U114" s="28"/>
      <c r="V114" s="28"/>
      <c r="W114" s="28"/>
      <c r="X114" s="2"/>
      <c r="Y114" s="2"/>
      <c r="Z114" s="2"/>
      <c r="AA114" s="2"/>
      <c r="AB114" s="2"/>
      <c r="AC114" s="2"/>
      <c r="AD114" s="2"/>
      <c r="AE114" s="2"/>
      <c r="AF114" s="2"/>
      <c r="AG114" s="2"/>
      <c r="AH114" s="2"/>
      <c r="AI114" s="2"/>
      <c r="AJ114" s="2"/>
    </row>
    <row r="115" spans="1:36">
      <c r="A115" s="2"/>
      <c r="B115" s="28"/>
      <c r="C115" s="28"/>
      <c r="D115" s="28"/>
      <c r="E115" s="28"/>
      <c r="F115" s="28"/>
      <c r="G115" s="28"/>
      <c r="H115" s="28"/>
      <c r="I115" s="28"/>
      <c r="J115" s="28"/>
      <c r="K115" s="28"/>
      <c r="L115" s="28"/>
      <c r="M115" s="28"/>
      <c r="N115" s="28"/>
      <c r="O115" s="28"/>
      <c r="P115" s="28"/>
      <c r="Q115" s="28"/>
      <c r="R115" s="28"/>
      <c r="S115" s="28"/>
      <c r="T115" s="28"/>
      <c r="U115" s="28"/>
      <c r="V115" s="28"/>
      <c r="W115" s="28"/>
      <c r="X115" s="2"/>
      <c r="Y115" s="2"/>
      <c r="Z115" s="2"/>
      <c r="AA115" s="2"/>
      <c r="AB115" s="2"/>
      <c r="AC115" s="2"/>
      <c r="AD115" s="2"/>
      <c r="AE115" s="2"/>
      <c r="AF115" s="2"/>
      <c r="AG115" s="2"/>
      <c r="AH115" s="2"/>
      <c r="AI115" s="2"/>
      <c r="AJ115" s="2"/>
    </row>
    <row r="116" spans="1:36">
      <c r="A116" s="2"/>
      <c r="B116" s="28"/>
      <c r="C116" s="28"/>
      <c r="D116" s="28"/>
      <c r="E116" s="28"/>
      <c r="F116" s="28"/>
      <c r="G116" s="28"/>
      <c r="H116" s="28"/>
      <c r="I116" s="28"/>
      <c r="J116" s="28"/>
      <c r="K116" s="28"/>
      <c r="L116" s="28"/>
      <c r="M116" s="28"/>
      <c r="N116" s="28"/>
      <c r="O116" s="28"/>
      <c r="P116" s="28"/>
      <c r="Q116" s="28"/>
      <c r="R116" s="28"/>
      <c r="S116" s="28"/>
      <c r="T116" s="28"/>
      <c r="U116" s="28"/>
      <c r="V116" s="28"/>
      <c r="W116" s="28"/>
      <c r="X116" s="2"/>
      <c r="Y116" s="2"/>
      <c r="Z116" s="2"/>
      <c r="AA116" s="2"/>
      <c r="AB116" s="2"/>
      <c r="AC116" s="2"/>
      <c r="AD116" s="2"/>
      <c r="AE116" s="2"/>
      <c r="AF116" s="2"/>
      <c r="AG116" s="2"/>
      <c r="AH116" s="2"/>
      <c r="AI116" s="2"/>
      <c r="AJ116" s="2"/>
    </row>
    <row r="117" spans="1:36">
      <c r="A117" s="2"/>
      <c r="B117" s="28"/>
      <c r="C117" s="28"/>
      <c r="D117" s="28"/>
      <c r="E117" s="28"/>
      <c r="F117" s="28"/>
      <c r="G117" s="28"/>
      <c r="H117" s="28"/>
      <c r="I117" s="28"/>
      <c r="J117" s="28"/>
      <c r="K117" s="28"/>
      <c r="L117" s="28"/>
      <c r="M117" s="28"/>
      <c r="N117" s="28"/>
      <c r="O117" s="28"/>
      <c r="P117" s="28"/>
      <c r="Q117" s="28"/>
      <c r="R117" s="28"/>
      <c r="S117" s="28"/>
      <c r="T117" s="28"/>
      <c r="U117" s="28"/>
      <c r="V117" s="28"/>
      <c r="W117" s="28"/>
      <c r="X117" s="2"/>
      <c r="Y117" s="2"/>
      <c r="Z117" s="2"/>
      <c r="AA117" s="2"/>
      <c r="AB117" s="2"/>
      <c r="AC117" s="2"/>
      <c r="AD117" s="2"/>
      <c r="AE117" s="2"/>
      <c r="AF117" s="2"/>
      <c r="AG117" s="2"/>
      <c r="AH117" s="2"/>
      <c r="AI117" s="2"/>
      <c r="AJ117" s="2"/>
    </row>
    <row r="118" spans="1:36">
      <c r="B118" s="28"/>
      <c r="C118" s="28"/>
      <c r="D118" s="28"/>
      <c r="E118" s="28"/>
      <c r="F118" s="28"/>
      <c r="G118" s="28"/>
      <c r="H118" s="28"/>
      <c r="I118" s="28"/>
      <c r="J118" s="28"/>
      <c r="K118" s="28"/>
      <c r="L118" s="28"/>
      <c r="M118" s="28"/>
      <c r="N118" s="28"/>
      <c r="O118" s="28"/>
      <c r="P118" s="28"/>
      <c r="Q118" s="28"/>
      <c r="R118" s="28"/>
      <c r="S118" s="28"/>
      <c r="T118" s="28"/>
      <c r="U118" s="28"/>
      <c r="V118" s="28"/>
      <c r="W118" s="28"/>
    </row>
    <row r="119" spans="1:36">
      <c r="B119" s="28"/>
      <c r="C119" s="28"/>
      <c r="D119" s="28"/>
      <c r="E119" s="28"/>
      <c r="F119" s="28"/>
      <c r="G119" s="28"/>
      <c r="H119" s="28"/>
      <c r="I119" s="28"/>
      <c r="J119" s="28"/>
      <c r="K119" s="28"/>
      <c r="L119" s="28"/>
      <c r="M119" s="28"/>
      <c r="N119" s="28"/>
      <c r="O119" s="28"/>
      <c r="P119" s="28"/>
      <c r="Q119" s="28"/>
      <c r="R119" s="28"/>
      <c r="S119" s="28"/>
      <c r="T119" s="28"/>
      <c r="U119" s="28"/>
      <c r="V119" s="28"/>
      <c r="W119" s="28"/>
    </row>
    <row r="120" spans="1:36">
      <c r="B120" s="28"/>
      <c r="C120" s="28"/>
      <c r="D120" s="28"/>
      <c r="E120" s="28"/>
      <c r="F120" s="28"/>
      <c r="G120" s="28"/>
      <c r="H120" s="28"/>
      <c r="I120" s="28"/>
      <c r="J120" s="28"/>
      <c r="K120" s="28"/>
      <c r="L120" s="28"/>
      <c r="M120" s="28"/>
      <c r="N120" s="28"/>
      <c r="O120" s="28"/>
      <c r="P120" s="28"/>
      <c r="Q120" s="28"/>
      <c r="R120" s="28"/>
      <c r="S120" s="28"/>
      <c r="T120" s="28"/>
      <c r="U120" s="28"/>
      <c r="V120" s="28"/>
      <c r="W120" s="28"/>
    </row>
    <row r="121" spans="1:36">
      <c r="B121" s="28"/>
      <c r="C121" s="28"/>
      <c r="D121" s="28"/>
      <c r="E121" s="28"/>
      <c r="F121" s="28"/>
      <c r="G121" s="28"/>
      <c r="H121" s="28"/>
      <c r="I121" s="28"/>
      <c r="J121" s="28"/>
      <c r="K121" s="28"/>
      <c r="L121" s="28"/>
      <c r="M121" s="28"/>
      <c r="N121" s="28"/>
      <c r="O121" s="28"/>
      <c r="P121" s="28"/>
      <c r="Q121" s="28"/>
      <c r="R121" s="28"/>
      <c r="S121" s="28"/>
      <c r="T121" s="28"/>
      <c r="U121" s="28"/>
      <c r="V121" s="28"/>
      <c r="W121" s="28"/>
    </row>
    <row r="122" spans="1:36">
      <c r="B122" s="28"/>
      <c r="C122" s="28"/>
      <c r="D122" s="28"/>
      <c r="E122" s="28"/>
      <c r="F122" s="28"/>
      <c r="G122" s="28"/>
      <c r="H122" s="28"/>
      <c r="I122" s="28"/>
      <c r="J122" s="28"/>
      <c r="K122" s="28"/>
      <c r="L122" s="28"/>
      <c r="M122" s="28"/>
      <c r="N122" s="28"/>
      <c r="O122" s="28"/>
      <c r="P122" s="28"/>
      <c r="Q122" s="28"/>
      <c r="R122" s="28"/>
      <c r="S122" s="28"/>
      <c r="T122" s="28"/>
      <c r="U122" s="28"/>
      <c r="V122" s="28"/>
      <c r="W122" s="28"/>
    </row>
    <row r="123" spans="1:36">
      <c r="B123" s="28"/>
      <c r="C123" s="28"/>
      <c r="D123" s="28"/>
      <c r="E123" s="28"/>
      <c r="F123" s="28"/>
      <c r="G123" s="28"/>
      <c r="H123" s="28"/>
      <c r="I123" s="28"/>
      <c r="J123" s="28"/>
      <c r="K123" s="28"/>
      <c r="L123" s="28"/>
      <c r="M123" s="28"/>
      <c r="N123" s="28"/>
      <c r="O123" s="28"/>
      <c r="P123" s="28"/>
      <c r="Q123" s="28"/>
      <c r="R123" s="28"/>
      <c r="S123" s="28"/>
      <c r="T123" s="28"/>
      <c r="U123" s="28"/>
      <c r="V123" s="28"/>
      <c r="W123" s="28"/>
    </row>
    <row r="124" spans="1:36">
      <c r="B124" s="28"/>
      <c r="C124" s="28"/>
      <c r="D124" s="28"/>
      <c r="E124" s="28"/>
      <c r="F124" s="28"/>
      <c r="G124" s="28"/>
      <c r="H124" s="28"/>
      <c r="I124" s="28"/>
      <c r="J124" s="28"/>
      <c r="K124" s="28"/>
      <c r="L124" s="28"/>
      <c r="M124" s="28"/>
      <c r="N124" s="28"/>
      <c r="O124" s="28"/>
      <c r="P124" s="28"/>
      <c r="Q124" s="28"/>
      <c r="R124" s="28"/>
      <c r="S124" s="28"/>
      <c r="T124" s="29"/>
      <c r="U124" s="29"/>
      <c r="V124" s="29"/>
      <c r="W124" s="29"/>
    </row>
    <row r="125" spans="1:36">
      <c r="B125" s="28"/>
      <c r="C125" s="28"/>
      <c r="D125" s="28"/>
      <c r="E125" s="28"/>
      <c r="F125" s="28"/>
      <c r="G125" s="28"/>
      <c r="H125" s="28"/>
      <c r="I125" s="28"/>
      <c r="J125" s="28"/>
      <c r="K125" s="28"/>
      <c r="L125" s="28"/>
      <c r="M125" s="28"/>
      <c r="N125" s="28"/>
      <c r="O125" s="28"/>
      <c r="P125" s="28"/>
      <c r="Q125" s="28"/>
      <c r="R125" s="28"/>
      <c r="S125" s="28"/>
      <c r="T125" s="29"/>
      <c r="U125" s="29"/>
      <c r="V125" s="29"/>
      <c r="W125" s="29"/>
    </row>
    <row r="126" spans="1:36">
      <c r="B126" s="28"/>
      <c r="C126" s="28"/>
      <c r="D126" s="28"/>
      <c r="E126" s="28"/>
      <c r="F126" s="28"/>
      <c r="G126" s="28"/>
      <c r="H126" s="28"/>
      <c r="I126" s="28"/>
      <c r="J126" s="28"/>
      <c r="K126" s="28"/>
      <c r="L126" s="28"/>
      <c r="M126" s="28"/>
      <c r="N126" s="28"/>
      <c r="O126" s="28"/>
      <c r="P126" s="28"/>
      <c r="Q126" s="28"/>
      <c r="R126" s="28"/>
      <c r="S126" s="28"/>
      <c r="T126" s="29"/>
      <c r="U126" s="29"/>
      <c r="V126" s="29"/>
      <c r="W126" s="29"/>
    </row>
    <row r="127" spans="1:36">
      <c r="B127" s="28"/>
      <c r="C127" s="28"/>
      <c r="D127" s="28"/>
      <c r="E127" s="28"/>
      <c r="F127" s="28"/>
      <c r="G127" s="28"/>
      <c r="H127" s="28"/>
      <c r="I127" s="28"/>
      <c r="J127" s="28"/>
      <c r="K127" s="28"/>
      <c r="L127" s="28"/>
      <c r="M127" s="28"/>
      <c r="N127" s="28"/>
      <c r="O127" s="28"/>
      <c r="P127" s="28"/>
      <c r="Q127" s="28"/>
      <c r="R127" s="28"/>
      <c r="S127" s="28"/>
      <c r="T127" s="29"/>
      <c r="U127" s="29"/>
      <c r="V127" s="29"/>
      <c r="W127" s="29"/>
    </row>
    <row r="128" spans="1:36">
      <c r="B128" s="28"/>
      <c r="C128" s="28"/>
      <c r="D128" s="28"/>
      <c r="E128" s="28"/>
      <c r="F128" s="28"/>
      <c r="G128" s="28"/>
      <c r="H128" s="28"/>
      <c r="I128" s="28"/>
      <c r="J128" s="28"/>
      <c r="K128" s="28"/>
      <c r="L128" s="28"/>
      <c r="M128" s="28"/>
      <c r="N128" s="28"/>
      <c r="O128" s="28"/>
      <c r="P128" s="28"/>
      <c r="Q128" s="28"/>
      <c r="R128" s="28"/>
      <c r="S128" s="28"/>
      <c r="T128" s="28"/>
      <c r="U128" s="28"/>
      <c r="V128" s="28"/>
      <c r="W128" s="28"/>
    </row>
    <row r="129" spans="2:23">
      <c r="B129" s="28"/>
      <c r="C129" s="28"/>
      <c r="D129" s="28"/>
      <c r="E129" s="28"/>
      <c r="F129" s="28"/>
      <c r="G129" s="28"/>
      <c r="H129" s="28"/>
      <c r="I129" s="28"/>
      <c r="J129" s="28"/>
      <c r="K129" s="28"/>
      <c r="L129" s="28"/>
      <c r="M129" s="28"/>
      <c r="N129" s="28"/>
      <c r="O129" s="28"/>
      <c r="P129" s="28"/>
      <c r="Q129" s="28"/>
      <c r="R129" s="28"/>
      <c r="S129" s="28"/>
      <c r="T129" s="28"/>
      <c r="U129" s="28"/>
      <c r="V129" s="28"/>
      <c r="W129" s="28"/>
    </row>
    <row r="130" spans="2:23">
      <c r="B130" s="28"/>
      <c r="C130" s="28"/>
      <c r="D130" s="28"/>
      <c r="E130" s="28"/>
      <c r="F130" s="28"/>
      <c r="G130" s="28"/>
      <c r="H130" s="28"/>
      <c r="I130" s="28"/>
      <c r="J130" s="28"/>
      <c r="K130" s="28"/>
      <c r="L130" s="28"/>
      <c r="M130" s="28"/>
      <c r="N130" s="28"/>
      <c r="O130" s="28"/>
      <c r="P130" s="28"/>
      <c r="Q130" s="28"/>
      <c r="R130" s="28"/>
      <c r="S130" s="28"/>
      <c r="T130" s="28"/>
      <c r="U130" s="28"/>
      <c r="V130" s="28"/>
      <c r="W130" s="28"/>
    </row>
    <row r="131" spans="2:23">
      <c r="B131" s="28"/>
      <c r="C131" s="28"/>
      <c r="D131" s="28"/>
      <c r="E131" s="28"/>
      <c r="F131" s="28"/>
      <c r="G131" s="28"/>
      <c r="H131" s="28"/>
      <c r="I131" s="28"/>
      <c r="J131" s="28"/>
      <c r="K131" s="28"/>
      <c r="L131" s="28"/>
      <c r="M131" s="28"/>
      <c r="N131" s="28"/>
      <c r="O131" s="28"/>
      <c r="P131" s="28"/>
      <c r="Q131" s="28"/>
      <c r="R131" s="28"/>
      <c r="S131" s="28"/>
      <c r="T131" s="28"/>
      <c r="U131" s="28"/>
      <c r="V131" s="28"/>
      <c r="W131" s="28"/>
    </row>
    <row r="132" spans="2:23">
      <c r="B132" s="28"/>
      <c r="C132" s="28"/>
      <c r="D132" s="28"/>
      <c r="E132" s="28"/>
      <c r="F132" s="28"/>
      <c r="G132" s="28"/>
      <c r="H132" s="28"/>
      <c r="I132" s="28"/>
      <c r="J132" s="28"/>
      <c r="K132" s="28"/>
      <c r="L132" s="28"/>
      <c r="M132" s="28"/>
      <c r="N132" s="28"/>
      <c r="O132" s="28"/>
      <c r="P132" s="28"/>
      <c r="Q132" s="28"/>
      <c r="R132" s="28"/>
      <c r="S132" s="28"/>
      <c r="T132" s="28"/>
      <c r="U132" s="28"/>
      <c r="V132" s="28"/>
      <c r="W132" s="28"/>
    </row>
    <row r="133" spans="2:23">
      <c r="B133" s="28"/>
      <c r="C133" s="28"/>
      <c r="D133" s="28"/>
      <c r="E133" s="28"/>
      <c r="F133" s="28"/>
      <c r="G133" s="28"/>
      <c r="H133" s="28"/>
      <c r="I133" s="28"/>
      <c r="J133" s="28"/>
      <c r="K133" s="28"/>
      <c r="L133" s="28"/>
      <c r="M133" s="28"/>
      <c r="N133" s="28"/>
      <c r="O133" s="28"/>
      <c r="P133" s="28"/>
      <c r="Q133" s="28"/>
      <c r="R133" s="28"/>
      <c r="S133" s="28"/>
      <c r="T133" s="28"/>
      <c r="U133" s="28"/>
      <c r="V133" s="28"/>
      <c r="W133" s="28"/>
    </row>
    <row r="134" spans="2:23">
      <c r="B134" s="28"/>
      <c r="C134" s="28"/>
      <c r="D134" s="28"/>
      <c r="E134" s="28"/>
      <c r="F134" s="28"/>
      <c r="G134" s="28"/>
      <c r="H134" s="28"/>
      <c r="I134" s="28"/>
      <c r="J134" s="28"/>
      <c r="K134" s="28"/>
      <c r="L134" s="28"/>
      <c r="M134" s="28"/>
      <c r="N134" s="28"/>
      <c r="O134" s="28"/>
      <c r="P134" s="28"/>
      <c r="Q134" s="28"/>
      <c r="R134" s="28"/>
      <c r="S134" s="28"/>
      <c r="T134" s="28"/>
      <c r="U134" s="28"/>
      <c r="V134" s="28"/>
      <c r="W134" s="28"/>
    </row>
    <row r="135" spans="2:23">
      <c r="B135" s="28"/>
      <c r="C135" s="28"/>
      <c r="D135" s="28"/>
      <c r="E135" s="28"/>
      <c r="F135" s="28"/>
      <c r="G135" s="28"/>
      <c r="H135" s="28"/>
      <c r="I135" s="28"/>
      <c r="J135" s="28"/>
      <c r="K135" s="28"/>
      <c r="L135" s="28"/>
      <c r="M135" s="28"/>
      <c r="N135" s="28"/>
      <c r="O135" s="28"/>
      <c r="P135" s="28"/>
      <c r="Q135" s="28"/>
      <c r="R135" s="28"/>
      <c r="S135" s="28"/>
      <c r="T135" s="28"/>
      <c r="U135" s="28"/>
      <c r="V135" s="28"/>
      <c r="W135" s="28"/>
    </row>
    <row r="136" spans="2:23">
      <c r="B136" s="28"/>
      <c r="C136" s="28"/>
      <c r="D136" s="28"/>
      <c r="E136" s="28"/>
      <c r="F136" s="28"/>
      <c r="G136" s="28"/>
      <c r="H136" s="28"/>
      <c r="I136" s="28"/>
      <c r="J136" s="28"/>
      <c r="K136" s="28"/>
      <c r="L136" s="28"/>
      <c r="M136" s="28"/>
      <c r="N136" s="28"/>
      <c r="O136" s="28"/>
      <c r="P136" s="28"/>
      <c r="Q136" s="28"/>
      <c r="R136" s="28"/>
      <c r="S136" s="28"/>
      <c r="T136" s="28"/>
      <c r="U136" s="28"/>
      <c r="V136" s="28"/>
      <c r="W136" s="28"/>
    </row>
    <row r="137" spans="2:23">
      <c r="B137" s="28"/>
      <c r="C137" s="28"/>
      <c r="D137" s="28"/>
      <c r="E137" s="28"/>
      <c r="F137" s="28"/>
      <c r="G137" s="28"/>
      <c r="H137" s="28"/>
      <c r="I137" s="28"/>
      <c r="J137" s="28"/>
      <c r="K137" s="28"/>
      <c r="L137" s="28"/>
      <c r="M137" s="28"/>
      <c r="N137" s="28"/>
      <c r="O137" s="28"/>
      <c r="P137" s="28"/>
      <c r="Q137" s="28"/>
      <c r="R137" s="28"/>
      <c r="S137" s="28"/>
      <c r="T137" s="28"/>
      <c r="U137" s="28"/>
      <c r="V137" s="28"/>
      <c r="W137" s="28"/>
    </row>
  </sheetData>
  <conditionalFormatting sqref="C1:Z3">
    <cfRule type="cellIs" dxfId="995" priority="6" operator="lessThan">
      <formula>0</formula>
    </cfRule>
  </conditionalFormatting>
  <conditionalFormatting sqref="AN3:BK3">
    <cfRule type="cellIs" dxfId="994" priority="5" operator="lessThan">
      <formula>0</formula>
    </cfRule>
  </conditionalFormatting>
  <conditionalFormatting sqref="C4:AJ94">
    <cfRule type="expression" dxfId="993" priority="1" stopIfTrue="1">
      <formula>AND(C4-B4&lt;-Eps,C4-B5&lt;-Eps)</formula>
    </cfRule>
    <cfRule type="expression" dxfId="992" priority="2">
      <formula>C4-B4&lt;-Eps</formula>
    </cfRule>
    <cfRule type="expression" dxfId="991" priority="3">
      <formula>C4-B5&lt;-Eps</formula>
    </cfRule>
  </conditionalFormatting>
  <conditionalFormatting sqref="C5:AJ94">
    <cfRule type="expression" dxfId="990" priority="4">
      <formula>C5-C4&lt;-Eps</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94"/>
  <sheetViews>
    <sheetView workbookViewId="0"/>
  </sheetViews>
  <sheetFormatPr defaultRowHeight="12.5"/>
  <sheetData>
    <row r="1" spans="1:36">
      <c r="A1" t="s">
        <v>4</v>
      </c>
      <c r="F1" s="33"/>
    </row>
    <row r="2" spans="1:36">
      <c r="B2" t="s">
        <v>0</v>
      </c>
    </row>
    <row r="3" spans="1:36">
      <c r="A3" s="4" t="s">
        <v>1</v>
      </c>
      <c r="B3" s="3">
        <v>1</v>
      </c>
      <c r="C3" s="3">
        <v>2</v>
      </c>
      <c r="D3" s="3">
        <v>3</v>
      </c>
      <c r="E3" s="3">
        <v>4</v>
      </c>
      <c r="F3" s="3">
        <v>5</v>
      </c>
      <c r="G3" s="3">
        <v>6</v>
      </c>
      <c r="H3" s="3">
        <v>7</v>
      </c>
      <c r="I3" s="3">
        <v>8</v>
      </c>
      <c r="J3" s="3">
        <v>9</v>
      </c>
      <c r="K3" s="3">
        <v>10</v>
      </c>
      <c r="L3" s="3">
        <v>11</v>
      </c>
      <c r="M3" s="3">
        <v>12</v>
      </c>
      <c r="N3" s="3">
        <v>13</v>
      </c>
      <c r="O3" s="3">
        <v>14</v>
      </c>
      <c r="P3" s="3">
        <v>15</v>
      </c>
      <c r="Q3" s="3">
        <v>16</v>
      </c>
      <c r="R3" s="3">
        <v>17</v>
      </c>
      <c r="S3" s="3">
        <v>18</v>
      </c>
      <c r="T3" s="3">
        <v>19</v>
      </c>
      <c r="U3" s="3">
        <v>20</v>
      </c>
      <c r="V3" s="3">
        <v>21</v>
      </c>
      <c r="W3" s="3">
        <v>22</v>
      </c>
      <c r="X3" s="3">
        <v>23</v>
      </c>
      <c r="Y3" s="3">
        <v>24</v>
      </c>
      <c r="Z3" s="3">
        <v>25</v>
      </c>
      <c r="AA3" s="3">
        <f>+Z3+1</f>
        <v>26</v>
      </c>
      <c r="AB3" s="3">
        <f t="shared" ref="AB3:AJ3" si="0">+AA3+1</f>
        <v>27</v>
      </c>
      <c r="AC3" s="3">
        <f t="shared" si="0"/>
        <v>28</v>
      </c>
      <c r="AD3" s="3">
        <f t="shared" si="0"/>
        <v>29</v>
      </c>
      <c r="AE3" s="3">
        <f t="shared" si="0"/>
        <v>30</v>
      </c>
      <c r="AF3" s="3">
        <f t="shared" si="0"/>
        <v>31</v>
      </c>
      <c r="AG3" s="3">
        <f t="shared" si="0"/>
        <v>32</v>
      </c>
      <c r="AH3" s="3">
        <f t="shared" si="0"/>
        <v>33</v>
      </c>
      <c r="AI3" s="3">
        <f t="shared" si="0"/>
        <v>34</v>
      </c>
      <c r="AJ3" s="3">
        <f t="shared" si="0"/>
        <v>35</v>
      </c>
    </row>
    <row r="4" spans="1:36">
      <c r="A4" s="5">
        <v>0</v>
      </c>
      <c r="B4" s="10">
        <f>'MSM Unimproved'!B4*VLOOKUP(MIN(119,$A4+B$3-1),'Improvement Recommendation'!$B$5:$J$124,4,FALSE)</f>
        <v>11.200000000000001</v>
      </c>
      <c r="C4" s="11">
        <f>'MSM Unimproved'!C4*VLOOKUP(MIN(119,$A4+C$3-1),'Improvement Recommendation'!$B$5:$J$124,4,FALSE)</f>
        <v>6.6441939506558461</v>
      </c>
      <c r="D4" s="11">
        <f>'MSM Unimproved'!D4*VLOOKUP(MIN(119,$A4+D$3-1),'Improvement Recommendation'!$B$5:$J$124,4,FALSE)</f>
        <v>5.807462040303462</v>
      </c>
      <c r="E4" s="11">
        <f>'MSM Unimproved'!E4*VLOOKUP(MIN(119,$A4+E$3-1),'Improvement Recommendation'!$B$5:$J$124,4,FALSE)</f>
        <v>5.2162333148466651</v>
      </c>
      <c r="F4" s="11">
        <f>'MSM Unimproved'!F4*VLOOKUP(MIN(119,$A4+F$3-1),'Improvement Recommendation'!$B$5:$J$124,4,FALSE)</f>
        <v>4.8605648791129754</v>
      </c>
      <c r="G4" s="11">
        <f>'MSM Unimproved'!G4*VLOOKUP(MIN(119,$A4+G$3-1),'Improvement Recommendation'!$B$5:$J$124,4,FALSE)</f>
        <v>4.66065196261839</v>
      </c>
      <c r="H4" s="11">
        <f>'MSM Unimproved'!H4*VLOOKUP(MIN(119,$A4+H$3-1),'Improvement Recommendation'!$B$5:$J$124,4,FALSE)</f>
        <v>4.5414235287519249</v>
      </c>
      <c r="I4" s="11">
        <f>'MSM Unimproved'!I4*VLOOKUP(MIN(119,$A4+I$3-1),'Improvement Recommendation'!$B$5:$J$124,4,FALSE)</f>
        <v>4.4555144788228978</v>
      </c>
      <c r="J4" s="11">
        <f>'MSM Unimproved'!J4*VLOOKUP(MIN(119,$A4+J$3-1),'Improvement Recommendation'!$B$5:$J$124,4,FALSE)</f>
        <v>4.417951378227067</v>
      </c>
      <c r="K4" s="11">
        <f>'MSM Unimproved'!K4*VLOOKUP(MIN(119,$A4+K$3-1),'Improvement Recommendation'!$B$5:$J$124,4,FALSE)</f>
        <v>4.459004678094562</v>
      </c>
      <c r="L4" s="11">
        <f>'MSM Unimproved'!L4*VLOOKUP(MIN(119,$A4+L$3-1),'Improvement Recommendation'!$B$5:$J$124,4,FALSE)</f>
        <v>4.6339730439434703</v>
      </c>
      <c r="M4" s="11">
        <f>'MSM Unimproved'!M4*VLOOKUP(MIN(119,$A4+M$3-1),'Improvement Recommendation'!$B$5:$J$124,4,FALSE)</f>
        <v>5.1060566852055933</v>
      </c>
      <c r="N4" s="11">
        <f>'MSM Unimproved'!N4*VLOOKUP(MIN(119,$A4+N$3-1),'Improvement Recommendation'!$B$5:$J$124,4,FALSE)</f>
        <v>6.1691941582893959</v>
      </c>
      <c r="O4" s="11">
        <f>'MSM Unimproved'!O4*VLOOKUP(MIN(119,$A4+O$3-1),'Improvement Recommendation'!$B$5:$J$124,4,FALSE)</f>
        <v>8.3379944708302709</v>
      </c>
      <c r="P4" s="11">
        <f>'MSM Unimproved'!P4*VLOOKUP(MIN(119,$A4+P$3-1),'Improvement Recommendation'!$B$5:$J$124,4,FALSE)</f>
        <v>12.181575220574814</v>
      </c>
      <c r="Q4" s="11">
        <f>'MSM Unimproved'!Q4*VLOOKUP(MIN(119,$A4+Q$3-1),'Improvement Recommendation'!$B$5:$J$124,4,FALSE)</f>
        <v>18.231982161508114</v>
      </c>
      <c r="R4" s="11">
        <f>'MSM Unimproved'!R4*VLOOKUP(MIN(119,$A4+R$3-1),'Improvement Recommendation'!$B$5:$J$124,4,FALSE)</f>
        <v>26.585107012961004</v>
      </c>
      <c r="S4" s="11">
        <f>'MSM Unimproved'!S4*VLOOKUP(MIN(119,$A4+S$3-1),'Improvement Recommendation'!$B$5:$J$124,4,FALSE)</f>
        <v>36.648601178877016</v>
      </c>
      <c r="T4" s="11">
        <f>'MSM Unimproved'!T4*VLOOKUP(MIN(119,$A4+T$3-1),'Improvement Recommendation'!$B$5:$J$124,4,FALSE)</f>
        <v>46.582174372529551</v>
      </c>
      <c r="U4" s="11">
        <f>'MSM Unimproved'!U4*VLOOKUP(MIN(119,$A4+U$3-1),'Improvement Recommendation'!$B$5:$J$124,4,FALSE)</f>
        <v>53.765850914750224</v>
      </c>
      <c r="V4" s="11">
        <f>'MSM Unimproved'!V4*VLOOKUP(MIN(119,$A4+V$3-1),'Improvement Recommendation'!$B$5:$J$124,4,FALSE)</f>
        <v>57.717579561419939</v>
      </c>
      <c r="W4" s="11">
        <f>'MSM Unimproved'!W4*VLOOKUP(MIN(119,$A4+W$3-1),'Improvement Recommendation'!$B$5:$J$124,4,FALSE)</f>
        <v>59.602860921179818</v>
      </c>
      <c r="X4" s="11">
        <f>'MSM Unimproved'!X4*VLOOKUP(MIN(119,$A4+X$3-1),'Improvement Recommendation'!$B$5:$J$124,4,FALSE)</f>
        <v>60.90990520092469</v>
      </c>
      <c r="Y4" s="11">
        <f>'MSM Unimproved'!Y4*VLOOKUP(MIN(119,$A4+Y$3-1),'Improvement Recommendation'!$B$5:$J$124,4,FALSE)</f>
        <v>62.018732085402263</v>
      </c>
      <c r="Z4" s="11">
        <f>'MSM Unimproved'!Z4*VLOOKUP(MIN(119,$A4+Z$3-1),'Improvement Recommendation'!$B$5:$J$124,4,FALSE)</f>
        <v>63.006615891750783</v>
      </c>
      <c r="AA4" s="7">
        <f>'MSM Unimproved'!AA4*VLOOKUP(MIN(119,$A4+AA$3-1),'Improvement Recommendation'!$B$5:$J$124,4,FALSE)</f>
        <v>63.90772939736771</v>
      </c>
      <c r="AB4" s="7">
        <f>'MSM Unimproved'!AB4*VLOOKUP(MIN(119,$A4+AB$3-1),'Improvement Recommendation'!$B$5:$J$124,4,FALSE)</f>
        <v>64.55749527058596</v>
      </c>
      <c r="AC4" s="7">
        <f>'MSM Unimproved'!AC4*VLOOKUP(MIN(119,$A4+AC$3-1),'Improvement Recommendation'!$B$5:$J$124,4,FALSE)</f>
        <v>64.736557032698258</v>
      </c>
      <c r="AD4" s="7">
        <f>'MSM Unimproved'!AD4*VLOOKUP(MIN(119,$A4+AD$3-1),'Improvement Recommendation'!$B$5:$J$124,4,FALSE)</f>
        <v>64.432596700267666</v>
      </c>
      <c r="AE4" s="7">
        <f>'MSM Unimproved'!AE4*VLOOKUP(MIN(119,$A4+AE$3-1),'Improvement Recommendation'!$B$5:$J$124,4,FALSE)</f>
        <v>64.446328859162179</v>
      </c>
      <c r="AF4" s="7">
        <f>'MSM Unimproved'!AF4*VLOOKUP(MIN(119,$A4+AF$3-1),'Improvement Recommendation'!$B$5:$J$124,4,FALSE)</f>
        <v>65.791614057299753</v>
      </c>
      <c r="AG4" s="7">
        <f>'MSM Unimproved'!AG4*VLOOKUP(MIN(119,$A4+AG$3-1),'Improvement Recommendation'!$B$5:$J$124,4,FALSE)</f>
        <v>69.310649902706359</v>
      </c>
      <c r="AH4" s="7">
        <f>'MSM Unimproved'!AH4*VLOOKUP(MIN(119,$A4+AH$3-1),'Improvement Recommendation'!$B$5:$J$124,4,FALSE)</f>
        <v>74.816942372644306</v>
      </c>
      <c r="AI4" s="7">
        <f>'MSM Unimproved'!AI4*VLOOKUP(MIN(119,$A4+AI$3-1),'Improvement Recommendation'!$B$5:$J$124,4,FALSE)</f>
        <v>81.793342364319116</v>
      </c>
      <c r="AJ4" s="7">
        <f>'MSM Unimproved'!AJ4*VLOOKUP(MIN(119,$A4+AJ$3-1),'Improvement Recommendation'!$B$5:$J$124,4,FALSE)</f>
        <v>89.62744845521398</v>
      </c>
    </row>
    <row r="5" spans="1:36">
      <c r="A5" s="5">
        <v>1</v>
      </c>
      <c r="B5" s="12">
        <f>'MSM Unimproved'!B5*VLOOKUP(MIN(119,$A5+B$3-1),'Improvement Recommendation'!$B$5:$J$124,4,FALSE)</f>
        <v>6.6441939506558461</v>
      </c>
      <c r="C5" s="13">
        <f>'MSM Unimproved'!C5*VLOOKUP(MIN(119,$A5+C$3-1),'Improvement Recommendation'!$B$5:$J$124,4,FALSE)</f>
        <v>5.807462040303462</v>
      </c>
      <c r="D5" s="13">
        <f>'MSM Unimproved'!D5*VLOOKUP(MIN(119,$A5+D$3-1),'Improvement Recommendation'!$B$5:$J$124,4,FALSE)</f>
        <v>5.2162333148466651</v>
      </c>
      <c r="E5" s="13">
        <f>'MSM Unimproved'!E5*VLOOKUP(MIN(119,$A5+E$3-1),'Improvement Recommendation'!$B$5:$J$124,4,FALSE)</f>
        <v>4.8605648791129754</v>
      </c>
      <c r="F5" s="13">
        <f>'MSM Unimproved'!F5*VLOOKUP(MIN(119,$A5+F$3-1),'Improvement Recommendation'!$B$5:$J$124,4,FALSE)</f>
        <v>4.66065196261839</v>
      </c>
      <c r="G5" s="13">
        <f>'MSM Unimproved'!G5*VLOOKUP(MIN(119,$A5+G$3-1),'Improvement Recommendation'!$B$5:$J$124,4,FALSE)</f>
        <v>4.5414235287519249</v>
      </c>
      <c r="H5" s="13">
        <f>'MSM Unimproved'!H5*VLOOKUP(MIN(119,$A5+H$3-1),'Improvement Recommendation'!$B$5:$J$124,4,FALSE)</f>
        <v>4.4555144788228978</v>
      </c>
      <c r="I5" s="13">
        <f>'MSM Unimproved'!I5*VLOOKUP(MIN(119,$A5+I$3-1),'Improvement Recommendation'!$B$5:$J$124,4,FALSE)</f>
        <v>4.417951378227067</v>
      </c>
      <c r="J5" s="13">
        <f>'MSM Unimproved'!J5*VLOOKUP(MIN(119,$A5+J$3-1),'Improvement Recommendation'!$B$5:$J$124,4,FALSE)</f>
        <v>4.459004678094562</v>
      </c>
      <c r="K5" s="13">
        <f>'MSM Unimproved'!K5*VLOOKUP(MIN(119,$A5+K$3-1),'Improvement Recommendation'!$B$5:$J$124,4,FALSE)</f>
        <v>4.6339730439434703</v>
      </c>
      <c r="L5" s="13">
        <f>'MSM Unimproved'!L5*VLOOKUP(MIN(119,$A5+L$3-1),'Improvement Recommendation'!$B$5:$J$124,4,FALSE)</f>
        <v>5.1060566852055933</v>
      </c>
      <c r="M5" s="13">
        <f>'MSM Unimproved'!M5*VLOOKUP(MIN(119,$A5+M$3-1),'Improvement Recommendation'!$B$5:$J$124,4,FALSE)</f>
        <v>6.1691941582893959</v>
      </c>
      <c r="N5" s="13">
        <f>'MSM Unimproved'!N5*VLOOKUP(MIN(119,$A5+N$3-1),'Improvement Recommendation'!$B$5:$J$124,4,FALSE)</f>
        <v>8.3379944708302709</v>
      </c>
      <c r="O5" s="13">
        <f>'MSM Unimproved'!O5*VLOOKUP(MIN(119,$A5+O$3-1),'Improvement Recommendation'!$B$5:$J$124,4,FALSE)</f>
        <v>12.181575220574814</v>
      </c>
      <c r="P5" s="13">
        <f>'MSM Unimproved'!P5*VLOOKUP(MIN(119,$A5+P$3-1),'Improvement Recommendation'!$B$5:$J$124,4,FALSE)</f>
        <v>18.231982161508114</v>
      </c>
      <c r="Q5" s="13">
        <f>'MSM Unimproved'!Q5*VLOOKUP(MIN(119,$A5+Q$3-1),'Improvement Recommendation'!$B$5:$J$124,4,FALSE)</f>
        <v>26.585107012961004</v>
      </c>
      <c r="R5" s="13">
        <f>'MSM Unimproved'!R5*VLOOKUP(MIN(119,$A5+R$3-1),'Improvement Recommendation'!$B$5:$J$124,4,FALSE)</f>
        <v>36.648601178877016</v>
      </c>
      <c r="S5" s="13">
        <f>'MSM Unimproved'!S5*VLOOKUP(MIN(119,$A5+S$3-1),'Improvement Recommendation'!$B$5:$J$124,4,FALSE)</f>
        <v>46.582174372529551</v>
      </c>
      <c r="T5" s="13">
        <f>'MSM Unimproved'!T5*VLOOKUP(MIN(119,$A5+T$3-1),'Improvement Recommendation'!$B$5:$J$124,4,FALSE)</f>
        <v>53.765850914750224</v>
      </c>
      <c r="U5" s="13">
        <f>'MSM Unimproved'!U5*VLOOKUP(MIN(119,$A5+U$3-1),'Improvement Recommendation'!$B$5:$J$124,4,FALSE)</f>
        <v>57.717579561419939</v>
      </c>
      <c r="V5" s="13">
        <f>'MSM Unimproved'!V5*VLOOKUP(MIN(119,$A5+V$3-1),'Improvement Recommendation'!$B$5:$J$124,4,FALSE)</f>
        <v>59.602860921179818</v>
      </c>
      <c r="W5" s="13">
        <f>'MSM Unimproved'!W5*VLOOKUP(MIN(119,$A5+W$3-1),'Improvement Recommendation'!$B$5:$J$124,4,FALSE)</f>
        <v>60.90990520092469</v>
      </c>
      <c r="X5" s="13">
        <f>'MSM Unimproved'!X5*VLOOKUP(MIN(119,$A5+X$3-1),'Improvement Recommendation'!$B$5:$J$124,4,FALSE)</f>
        <v>62.018732085402263</v>
      </c>
      <c r="Y5" s="13">
        <f>'MSM Unimproved'!Y5*VLOOKUP(MIN(119,$A5+Y$3-1),'Improvement Recommendation'!$B$5:$J$124,4,FALSE)</f>
        <v>63.006615891750783</v>
      </c>
      <c r="Z5" s="13">
        <f>'MSM Unimproved'!Z5*VLOOKUP(MIN(119,$A5+Z$3-1),'Improvement Recommendation'!$B$5:$J$124,4,FALSE)</f>
        <v>63.907729397367703</v>
      </c>
      <c r="AA5" s="7">
        <f>'MSM Unimproved'!AA5*VLOOKUP(MIN(119,$A5+AA$3-1),'Improvement Recommendation'!$B$5:$J$124,4,FALSE)</f>
        <v>64.55749527058596</v>
      </c>
      <c r="AB5" s="7">
        <f>'MSM Unimproved'!AB5*VLOOKUP(MIN(119,$A5+AB$3-1),'Improvement Recommendation'!$B$5:$J$124,4,FALSE)</f>
        <v>64.736557032698258</v>
      </c>
      <c r="AC5" s="7">
        <f>'MSM Unimproved'!AC5*VLOOKUP(MIN(119,$A5+AC$3-1),'Improvement Recommendation'!$B$5:$J$124,4,FALSE)</f>
        <v>64.432596700267666</v>
      </c>
      <c r="AD5" s="7">
        <f>'MSM Unimproved'!AD5*VLOOKUP(MIN(119,$A5+AD$3-1),'Improvement Recommendation'!$B$5:$J$124,4,FALSE)</f>
        <v>64.446328859162179</v>
      </c>
      <c r="AE5" s="7">
        <f>'MSM Unimproved'!AE5*VLOOKUP(MIN(119,$A5+AE$3-1),'Improvement Recommendation'!$B$5:$J$124,4,FALSE)</f>
        <v>65.791614057299753</v>
      </c>
      <c r="AF5" s="7">
        <f>'MSM Unimproved'!AF5*VLOOKUP(MIN(119,$A5+AF$3-1),'Improvement Recommendation'!$B$5:$J$124,4,FALSE)</f>
        <v>69.310649902706359</v>
      </c>
      <c r="AG5" s="7">
        <f>'MSM Unimproved'!AG5*VLOOKUP(MIN(119,$A5+AG$3-1),'Improvement Recommendation'!$B$5:$J$124,4,FALSE)</f>
        <v>74.816942372644306</v>
      </c>
      <c r="AH5" s="7">
        <f>'MSM Unimproved'!AH5*VLOOKUP(MIN(119,$A5+AH$3-1),'Improvement Recommendation'!$B$5:$J$124,4,FALSE)</f>
        <v>81.793342364319116</v>
      </c>
      <c r="AI5" s="7">
        <f>'MSM Unimproved'!AI5*VLOOKUP(MIN(119,$A5+AI$3-1),'Improvement Recommendation'!$B$5:$J$124,4,FALSE)</f>
        <v>89.62744845521398</v>
      </c>
      <c r="AJ5" s="7">
        <f>'MSM Unimproved'!AJ5*VLOOKUP(MIN(119,$A5+AJ$3-1),'Improvement Recommendation'!$B$5:$J$124,4,FALSE)</f>
        <v>97.907271887634792</v>
      </c>
    </row>
    <row r="6" spans="1:36">
      <c r="A6" s="5">
        <v>2</v>
      </c>
      <c r="B6" s="12">
        <f>'MSM Unimproved'!B6*VLOOKUP(MIN(119,$A6+B$3-1),'Improvement Recommendation'!$B$5:$J$124,4,FALSE)</f>
        <v>5.807462040303462</v>
      </c>
      <c r="C6" s="13">
        <f>'MSM Unimproved'!C6*VLOOKUP(MIN(119,$A6+C$3-1),'Improvement Recommendation'!$B$5:$J$124,4,FALSE)</f>
        <v>5.2162333148466651</v>
      </c>
      <c r="D6" s="13">
        <f>'MSM Unimproved'!D6*VLOOKUP(MIN(119,$A6+D$3-1),'Improvement Recommendation'!$B$5:$J$124,4,FALSE)</f>
        <v>4.8605648791129754</v>
      </c>
      <c r="E6" s="13">
        <f>'MSM Unimproved'!E6*VLOOKUP(MIN(119,$A6+E$3-1),'Improvement Recommendation'!$B$5:$J$124,4,FALSE)</f>
        <v>4.66065196261839</v>
      </c>
      <c r="F6" s="13">
        <f>'MSM Unimproved'!F6*VLOOKUP(MIN(119,$A6+F$3-1),'Improvement Recommendation'!$B$5:$J$124,4,FALSE)</f>
        <v>4.5414235287519249</v>
      </c>
      <c r="G6" s="13">
        <f>'MSM Unimproved'!G6*VLOOKUP(MIN(119,$A6+G$3-1),'Improvement Recommendation'!$B$5:$J$124,4,FALSE)</f>
        <v>4.4555144788228978</v>
      </c>
      <c r="H6" s="13">
        <f>'MSM Unimproved'!H6*VLOOKUP(MIN(119,$A6+H$3-1),'Improvement Recommendation'!$B$5:$J$124,4,FALSE)</f>
        <v>4.417951378227067</v>
      </c>
      <c r="I6" s="13">
        <f>'MSM Unimproved'!I6*VLOOKUP(MIN(119,$A6+I$3-1),'Improvement Recommendation'!$B$5:$J$124,4,FALSE)</f>
        <v>4.459004678094562</v>
      </c>
      <c r="J6" s="13">
        <f>'MSM Unimproved'!J6*VLOOKUP(MIN(119,$A6+J$3-1),'Improvement Recommendation'!$B$5:$J$124,4,FALSE)</f>
        <v>4.6339730439434703</v>
      </c>
      <c r="K6" s="13">
        <f>'MSM Unimproved'!K6*VLOOKUP(MIN(119,$A6+K$3-1),'Improvement Recommendation'!$B$5:$J$124,4,FALSE)</f>
        <v>5.1060566852055933</v>
      </c>
      <c r="L6" s="13">
        <f>'MSM Unimproved'!L6*VLOOKUP(MIN(119,$A6+L$3-1),'Improvement Recommendation'!$B$5:$J$124,4,FALSE)</f>
        <v>6.1691941582893959</v>
      </c>
      <c r="M6" s="13">
        <f>'MSM Unimproved'!M6*VLOOKUP(MIN(119,$A6+M$3-1),'Improvement Recommendation'!$B$5:$J$124,4,FALSE)</f>
        <v>8.3379944708302709</v>
      </c>
      <c r="N6" s="13">
        <f>'MSM Unimproved'!N6*VLOOKUP(MIN(119,$A6+N$3-1),'Improvement Recommendation'!$B$5:$J$124,4,FALSE)</f>
        <v>12.181575220574814</v>
      </c>
      <c r="O6" s="13">
        <f>'MSM Unimproved'!O6*VLOOKUP(MIN(119,$A6+O$3-1),'Improvement Recommendation'!$B$5:$J$124,4,FALSE)</f>
        <v>18.231982161508114</v>
      </c>
      <c r="P6" s="13">
        <f>'MSM Unimproved'!P6*VLOOKUP(MIN(119,$A6+P$3-1),'Improvement Recommendation'!$B$5:$J$124,4,FALSE)</f>
        <v>26.585107012961004</v>
      </c>
      <c r="Q6" s="13">
        <f>'MSM Unimproved'!Q6*VLOOKUP(MIN(119,$A6+Q$3-1),'Improvement Recommendation'!$B$5:$J$124,4,FALSE)</f>
        <v>36.648601178877016</v>
      </c>
      <c r="R6" s="13">
        <f>'MSM Unimproved'!R6*VLOOKUP(MIN(119,$A6+R$3-1),'Improvement Recommendation'!$B$5:$J$124,4,FALSE)</f>
        <v>46.582174372529551</v>
      </c>
      <c r="S6" s="13">
        <f>'MSM Unimproved'!S6*VLOOKUP(MIN(119,$A6+S$3-1),'Improvement Recommendation'!$B$5:$J$124,4,FALSE)</f>
        <v>53.765850914750224</v>
      </c>
      <c r="T6" s="13">
        <f>'MSM Unimproved'!T6*VLOOKUP(MIN(119,$A6+T$3-1),'Improvement Recommendation'!$B$5:$J$124,4,FALSE)</f>
        <v>57.717579561419939</v>
      </c>
      <c r="U6" s="13">
        <f>'MSM Unimproved'!U6*VLOOKUP(MIN(119,$A6+U$3-1),'Improvement Recommendation'!$B$5:$J$124,4,FALSE)</f>
        <v>59.602860921179818</v>
      </c>
      <c r="V6" s="13">
        <f>'MSM Unimproved'!V6*VLOOKUP(MIN(119,$A6+V$3-1),'Improvement Recommendation'!$B$5:$J$124,4,FALSE)</f>
        <v>60.90990520092469</v>
      </c>
      <c r="W6" s="13">
        <f>'MSM Unimproved'!W6*VLOOKUP(MIN(119,$A6+W$3-1),'Improvement Recommendation'!$B$5:$J$124,4,FALSE)</f>
        <v>62.018732085402263</v>
      </c>
      <c r="X6" s="13">
        <f>'MSM Unimproved'!X6*VLOOKUP(MIN(119,$A6+X$3-1),'Improvement Recommendation'!$B$5:$J$124,4,FALSE)</f>
        <v>63.006615891750783</v>
      </c>
      <c r="Y6" s="13">
        <f>'MSM Unimproved'!Y6*VLOOKUP(MIN(119,$A6+Y$3-1),'Improvement Recommendation'!$B$5:$J$124,4,FALSE)</f>
        <v>63.907729397367703</v>
      </c>
      <c r="Z6" s="13">
        <f>'MSM Unimproved'!Z6*VLOOKUP(MIN(119,$A6+Z$3-1),'Improvement Recommendation'!$B$5:$J$124,4,FALSE)</f>
        <v>64.557495270585974</v>
      </c>
      <c r="AA6" s="7">
        <f>'MSM Unimproved'!AA6*VLOOKUP(MIN(119,$A6+AA$3-1),'Improvement Recommendation'!$B$5:$J$124,4,FALSE)</f>
        <v>64.736557032698258</v>
      </c>
      <c r="AB6" s="7">
        <f>'MSM Unimproved'!AB6*VLOOKUP(MIN(119,$A6+AB$3-1),'Improvement Recommendation'!$B$5:$J$124,4,FALSE)</f>
        <v>64.432596700267666</v>
      </c>
      <c r="AC6" s="7">
        <f>'MSM Unimproved'!AC6*VLOOKUP(MIN(119,$A6+AC$3-1),'Improvement Recommendation'!$B$5:$J$124,4,FALSE)</f>
        <v>64.446328859162179</v>
      </c>
      <c r="AD6" s="7">
        <f>'MSM Unimproved'!AD6*VLOOKUP(MIN(119,$A6+AD$3-1),'Improvement Recommendation'!$B$5:$J$124,4,FALSE)</f>
        <v>65.791614057299753</v>
      </c>
      <c r="AE6" s="7">
        <f>'MSM Unimproved'!AE6*VLOOKUP(MIN(119,$A6+AE$3-1),'Improvement Recommendation'!$B$5:$J$124,4,FALSE)</f>
        <v>69.310649902706359</v>
      </c>
      <c r="AF6" s="7">
        <f>'MSM Unimproved'!AF6*VLOOKUP(MIN(119,$A6+AF$3-1),'Improvement Recommendation'!$B$5:$J$124,4,FALSE)</f>
        <v>74.816942372644306</v>
      </c>
      <c r="AG6" s="7">
        <f>'MSM Unimproved'!AG6*VLOOKUP(MIN(119,$A6+AG$3-1),'Improvement Recommendation'!$B$5:$J$124,4,FALSE)</f>
        <v>81.793342364319116</v>
      </c>
      <c r="AH6" s="7">
        <f>'MSM Unimproved'!AH6*VLOOKUP(MIN(119,$A6+AH$3-1),'Improvement Recommendation'!$B$5:$J$124,4,FALSE)</f>
        <v>89.62744845521398</v>
      </c>
      <c r="AI6" s="7">
        <f>'MSM Unimproved'!AI6*VLOOKUP(MIN(119,$A6+AI$3-1),'Improvement Recommendation'!$B$5:$J$124,4,FALSE)</f>
        <v>97.907271887634792</v>
      </c>
      <c r="AJ6" s="7">
        <f>'MSM Unimproved'!AJ6*VLOOKUP(MIN(119,$A6+AJ$3-1),'Improvement Recommendation'!$B$5:$J$124,4,FALSE)</f>
        <v>108.5974831456619</v>
      </c>
    </row>
    <row r="7" spans="1:36">
      <c r="A7" s="5">
        <v>3</v>
      </c>
      <c r="B7" s="12">
        <f>'MSM Unimproved'!B7*VLOOKUP(MIN(119,$A7+B$3-1),'Improvement Recommendation'!$B$5:$J$124,4,FALSE)</f>
        <v>5.2162333148466651</v>
      </c>
      <c r="C7" s="13">
        <f>'MSM Unimproved'!C7*VLOOKUP(MIN(119,$A7+C$3-1),'Improvement Recommendation'!$B$5:$J$124,4,FALSE)</f>
        <v>4.8605648791129754</v>
      </c>
      <c r="D7" s="13">
        <f>'MSM Unimproved'!D7*VLOOKUP(MIN(119,$A7+D$3-1),'Improvement Recommendation'!$B$5:$J$124,4,FALSE)</f>
        <v>4.66065196261839</v>
      </c>
      <c r="E7" s="13">
        <f>'MSM Unimproved'!E7*VLOOKUP(MIN(119,$A7+E$3-1),'Improvement Recommendation'!$B$5:$J$124,4,FALSE)</f>
        <v>4.5414235287519249</v>
      </c>
      <c r="F7" s="13">
        <f>'MSM Unimproved'!F7*VLOOKUP(MIN(119,$A7+F$3-1),'Improvement Recommendation'!$B$5:$J$124,4,FALSE)</f>
        <v>4.4555144788228978</v>
      </c>
      <c r="G7" s="13">
        <f>'MSM Unimproved'!G7*VLOOKUP(MIN(119,$A7+G$3-1),'Improvement Recommendation'!$B$5:$J$124,4,FALSE)</f>
        <v>4.417951378227067</v>
      </c>
      <c r="H7" s="13">
        <f>'MSM Unimproved'!H7*VLOOKUP(MIN(119,$A7+H$3-1),'Improvement Recommendation'!$B$5:$J$124,4,FALSE)</f>
        <v>4.459004678094562</v>
      </c>
      <c r="I7" s="13">
        <f>'MSM Unimproved'!I7*VLOOKUP(MIN(119,$A7+I$3-1),'Improvement Recommendation'!$B$5:$J$124,4,FALSE)</f>
        <v>4.6339730439434703</v>
      </c>
      <c r="J7" s="13">
        <f>'MSM Unimproved'!J7*VLOOKUP(MIN(119,$A7+J$3-1),'Improvement Recommendation'!$B$5:$J$124,4,FALSE)</f>
        <v>5.1060566852055933</v>
      </c>
      <c r="K7" s="13">
        <f>'MSM Unimproved'!K7*VLOOKUP(MIN(119,$A7+K$3-1),'Improvement Recommendation'!$B$5:$J$124,4,FALSE)</f>
        <v>6.1691941582893959</v>
      </c>
      <c r="L7" s="13">
        <f>'MSM Unimproved'!L7*VLOOKUP(MIN(119,$A7+L$3-1),'Improvement Recommendation'!$B$5:$J$124,4,FALSE)</f>
        <v>8.3379944708302709</v>
      </c>
      <c r="M7" s="13">
        <f>'MSM Unimproved'!M7*VLOOKUP(MIN(119,$A7+M$3-1),'Improvement Recommendation'!$B$5:$J$124,4,FALSE)</f>
        <v>12.181575220574814</v>
      </c>
      <c r="N7" s="13">
        <f>'MSM Unimproved'!N7*VLOOKUP(MIN(119,$A7+N$3-1),'Improvement Recommendation'!$B$5:$J$124,4,FALSE)</f>
        <v>18.231982161508114</v>
      </c>
      <c r="O7" s="13">
        <f>'MSM Unimproved'!O7*VLOOKUP(MIN(119,$A7+O$3-1),'Improvement Recommendation'!$B$5:$J$124,4,FALSE)</f>
        <v>26.585107012961004</v>
      </c>
      <c r="P7" s="13">
        <f>'MSM Unimproved'!P7*VLOOKUP(MIN(119,$A7+P$3-1),'Improvement Recommendation'!$B$5:$J$124,4,FALSE)</f>
        <v>36.648601178877016</v>
      </c>
      <c r="Q7" s="13">
        <f>'MSM Unimproved'!Q7*VLOOKUP(MIN(119,$A7+Q$3-1),'Improvement Recommendation'!$B$5:$J$124,4,FALSE)</f>
        <v>46.582174372529551</v>
      </c>
      <c r="R7" s="13">
        <f>'MSM Unimproved'!R7*VLOOKUP(MIN(119,$A7+R$3-1),'Improvement Recommendation'!$B$5:$J$124,4,FALSE)</f>
        <v>53.765850914750224</v>
      </c>
      <c r="S7" s="13">
        <f>'MSM Unimproved'!S7*VLOOKUP(MIN(119,$A7+S$3-1),'Improvement Recommendation'!$B$5:$J$124,4,FALSE)</f>
        <v>57.717579561419939</v>
      </c>
      <c r="T7" s="13">
        <f>'MSM Unimproved'!T7*VLOOKUP(MIN(119,$A7+T$3-1),'Improvement Recommendation'!$B$5:$J$124,4,FALSE)</f>
        <v>59.602860921179818</v>
      </c>
      <c r="U7" s="13">
        <f>'MSM Unimproved'!U7*VLOOKUP(MIN(119,$A7+U$3-1),'Improvement Recommendation'!$B$5:$J$124,4,FALSE)</f>
        <v>60.90990520092469</v>
      </c>
      <c r="V7" s="13">
        <f>'MSM Unimproved'!V7*VLOOKUP(MIN(119,$A7+V$3-1),'Improvement Recommendation'!$B$5:$J$124,4,FALSE)</f>
        <v>62.018732085402263</v>
      </c>
      <c r="W7" s="13">
        <f>'MSM Unimproved'!W7*VLOOKUP(MIN(119,$A7+W$3-1),'Improvement Recommendation'!$B$5:$J$124,4,FALSE)</f>
        <v>63.006615891750783</v>
      </c>
      <c r="X7" s="13">
        <f>'MSM Unimproved'!X7*VLOOKUP(MIN(119,$A7+X$3-1),'Improvement Recommendation'!$B$5:$J$124,4,FALSE)</f>
        <v>63.907729397367703</v>
      </c>
      <c r="Y7" s="13">
        <f>'MSM Unimproved'!Y7*VLOOKUP(MIN(119,$A7+Y$3-1),'Improvement Recommendation'!$B$5:$J$124,4,FALSE)</f>
        <v>64.557495270585974</v>
      </c>
      <c r="Z7" s="13">
        <f>'MSM Unimproved'!Z7*VLOOKUP(MIN(119,$A7+Z$3-1),'Improvement Recommendation'!$B$5:$J$124,4,FALSE)</f>
        <v>64.736557032698258</v>
      </c>
      <c r="AA7" s="7">
        <f>'MSM Unimproved'!AA7*VLOOKUP(MIN(119,$A7+AA$3-1),'Improvement Recommendation'!$B$5:$J$124,4,FALSE)</f>
        <v>64.432596700267666</v>
      </c>
      <c r="AB7" s="7">
        <f>'MSM Unimproved'!AB7*VLOOKUP(MIN(119,$A7+AB$3-1),'Improvement Recommendation'!$B$5:$J$124,4,FALSE)</f>
        <v>64.446328859162179</v>
      </c>
      <c r="AC7" s="7">
        <f>'MSM Unimproved'!AC7*VLOOKUP(MIN(119,$A7+AC$3-1),'Improvement Recommendation'!$B$5:$J$124,4,FALSE)</f>
        <v>65.791614057299753</v>
      </c>
      <c r="AD7" s="7">
        <f>'MSM Unimproved'!AD7*VLOOKUP(MIN(119,$A7+AD$3-1),'Improvement Recommendation'!$B$5:$J$124,4,FALSE)</f>
        <v>69.310649902706359</v>
      </c>
      <c r="AE7" s="7">
        <f>'MSM Unimproved'!AE7*VLOOKUP(MIN(119,$A7+AE$3-1),'Improvement Recommendation'!$B$5:$J$124,4,FALSE)</f>
        <v>74.816942372644306</v>
      </c>
      <c r="AF7" s="7">
        <f>'MSM Unimproved'!AF7*VLOOKUP(MIN(119,$A7+AF$3-1),'Improvement Recommendation'!$B$5:$J$124,4,FALSE)</f>
        <v>81.793342364319116</v>
      </c>
      <c r="AG7" s="7">
        <f>'MSM Unimproved'!AG7*VLOOKUP(MIN(119,$A7+AG$3-1),'Improvement Recommendation'!$B$5:$J$124,4,FALSE)</f>
        <v>89.62744845521398</v>
      </c>
      <c r="AH7" s="7">
        <f>'MSM Unimproved'!AH7*VLOOKUP(MIN(119,$A7+AH$3-1),'Improvement Recommendation'!$B$5:$J$124,4,FALSE)</f>
        <v>97.907271887634792</v>
      </c>
      <c r="AI7" s="7">
        <f>'MSM Unimproved'!AI7*VLOOKUP(MIN(119,$A7+AI$3-1),'Improvement Recommendation'!$B$5:$J$124,4,FALSE)</f>
        <v>108.5974831456619</v>
      </c>
      <c r="AJ7" s="7">
        <f>'MSM Unimproved'!AJ7*VLOOKUP(MIN(119,$A7+AJ$3-1),'Improvement Recommendation'!$B$5:$J$124,4,FALSE)</f>
        <v>118.84746623391784</v>
      </c>
    </row>
    <row r="8" spans="1:36">
      <c r="A8" s="5">
        <v>4</v>
      </c>
      <c r="B8" s="12">
        <f>'MSM Unimproved'!B8*VLOOKUP(MIN(119,$A8+B$3-1),'Improvement Recommendation'!$B$5:$J$124,4,FALSE)</f>
        <v>4.8605648791129754</v>
      </c>
      <c r="C8" s="13">
        <f>'MSM Unimproved'!C8*VLOOKUP(MIN(119,$A8+C$3-1),'Improvement Recommendation'!$B$5:$J$124,4,FALSE)</f>
        <v>4.66065196261839</v>
      </c>
      <c r="D8" s="13">
        <f>'MSM Unimproved'!D8*VLOOKUP(MIN(119,$A8+D$3-1),'Improvement Recommendation'!$B$5:$J$124,4,FALSE)</f>
        <v>4.5414235287519249</v>
      </c>
      <c r="E8" s="13">
        <f>'MSM Unimproved'!E8*VLOOKUP(MIN(119,$A8+E$3-1),'Improvement Recommendation'!$B$5:$J$124,4,FALSE)</f>
        <v>4.4555144788228978</v>
      </c>
      <c r="F8" s="13">
        <f>'MSM Unimproved'!F8*VLOOKUP(MIN(119,$A8+F$3-1),'Improvement Recommendation'!$B$5:$J$124,4,FALSE)</f>
        <v>4.417951378227067</v>
      </c>
      <c r="G8" s="13">
        <f>'MSM Unimproved'!G8*VLOOKUP(MIN(119,$A8+G$3-1),'Improvement Recommendation'!$B$5:$J$124,4,FALSE)</f>
        <v>4.459004678094562</v>
      </c>
      <c r="H8" s="13">
        <f>'MSM Unimproved'!H8*VLOOKUP(MIN(119,$A8+H$3-1),'Improvement Recommendation'!$B$5:$J$124,4,FALSE)</f>
        <v>4.6339730439434703</v>
      </c>
      <c r="I8" s="13">
        <f>'MSM Unimproved'!I8*VLOOKUP(MIN(119,$A8+I$3-1),'Improvement Recommendation'!$B$5:$J$124,4,FALSE)</f>
        <v>5.1060566852055933</v>
      </c>
      <c r="J8" s="13">
        <f>'MSM Unimproved'!J8*VLOOKUP(MIN(119,$A8+J$3-1),'Improvement Recommendation'!$B$5:$J$124,4,FALSE)</f>
        <v>6.1691941582893959</v>
      </c>
      <c r="K8" s="13">
        <f>'MSM Unimproved'!K8*VLOOKUP(MIN(119,$A8+K$3-1),'Improvement Recommendation'!$B$5:$J$124,4,FALSE)</f>
        <v>8.3379944708302709</v>
      </c>
      <c r="L8" s="13">
        <f>'MSM Unimproved'!L8*VLOOKUP(MIN(119,$A8+L$3-1),'Improvement Recommendation'!$B$5:$J$124,4,FALSE)</f>
        <v>12.181575220574814</v>
      </c>
      <c r="M8" s="13">
        <f>'MSM Unimproved'!M8*VLOOKUP(MIN(119,$A8+M$3-1),'Improvement Recommendation'!$B$5:$J$124,4,FALSE)</f>
        <v>18.231982161508114</v>
      </c>
      <c r="N8" s="13">
        <f>'MSM Unimproved'!N8*VLOOKUP(MIN(119,$A8+N$3-1),'Improvement Recommendation'!$B$5:$J$124,4,FALSE)</f>
        <v>26.585107012961004</v>
      </c>
      <c r="O8" s="13">
        <f>'MSM Unimproved'!O8*VLOOKUP(MIN(119,$A8+O$3-1),'Improvement Recommendation'!$B$5:$J$124,4,FALSE)</f>
        <v>36.648601178877016</v>
      </c>
      <c r="P8" s="13">
        <f>'MSM Unimproved'!P8*VLOOKUP(MIN(119,$A8+P$3-1),'Improvement Recommendation'!$B$5:$J$124,4,FALSE)</f>
        <v>46.582174372529551</v>
      </c>
      <c r="Q8" s="13">
        <f>'MSM Unimproved'!Q8*VLOOKUP(MIN(119,$A8+Q$3-1),'Improvement Recommendation'!$B$5:$J$124,4,FALSE)</f>
        <v>53.765850914750224</v>
      </c>
      <c r="R8" s="13">
        <f>'MSM Unimproved'!R8*VLOOKUP(MIN(119,$A8+R$3-1),'Improvement Recommendation'!$B$5:$J$124,4,FALSE)</f>
        <v>57.717579561419939</v>
      </c>
      <c r="S8" s="13">
        <f>'MSM Unimproved'!S8*VLOOKUP(MIN(119,$A8+S$3-1),'Improvement Recommendation'!$B$5:$J$124,4,FALSE)</f>
        <v>59.602860921179818</v>
      </c>
      <c r="T8" s="13">
        <f>'MSM Unimproved'!T8*VLOOKUP(MIN(119,$A8+T$3-1),'Improvement Recommendation'!$B$5:$J$124,4,FALSE)</f>
        <v>60.90990520092469</v>
      </c>
      <c r="U8" s="13">
        <f>'MSM Unimproved'!U8*VLOOKUP(MIN(119,$A8+U$3-1),'Improvement Recommendation'!$B$5:$J$124,4,FALSE)</f>
        <v>62.018732085402263</v>
      </c>
      <c r="V8" s="13">
        <f>'MSM Unimproved'!V8*VLOOKUP(MIN(119,$A8+V$3-1),'Improvement Recommendation'!$B$5:$J$124,4,FALSE)</f>
        <v>63.006615891750783</v>
      </c>
      <c r="W8" s="13">
        <f>'MSM Unimproved'!W8*VLOOKUP(MIN(119,$A8+W$3-1),'Improvement Recommendation'!$B$5:$J$124,4,FALSE)</f>
        <v>63.907729397367703</v>
      </c>
      <c r="X8" s="13">
        <f>'MSM Unimproved'!X8*VLOOKUP(MIN(119,$A8+X$3-1),'Improvement Recommendation'!$B$5:$J$124,4,FALSE)</f>
        <v>64.557495270585974</v>
      </c>
      <c r="Y8" s="13">
        <f>'MSM Unimproved'!Y8*VLOOKUP(MIN(119,$A8+Y$3-1),'Improvement Recommendation'!$B$5:$J$124,4,FALSE)</f>
        <v>64.736557032698258</v>
      </c>
      <c r="Z8" s="13">
        <f>'MSM Unimproved'!Z8*VLOOKUP(MIN(119,$A8+Z$3-1),'Improvement Recommendation'!$B$5:$J$124,4,FALSE)</f>
        <v>64.432596700267666</v>
      </c>
      <c r="AA8" s="7">
        <f>'MSM Unimproved'!AA8*VLOOKUP(MIN(119,$A8+AA$3-1),'Improvement Recommendation'!$B$5:$J$124,4,FALSE)</f>
        <v>64.446328859162179</v>
      </c>
      <c r="AB8" s="7">
        <f>'MSM Unimproved'!AB8*VLOOKUP(MIN(119,$A8+AB$3-1),'Improvement Recommendation'!$B$5:$J$124,4,FALSE)</f>
        <v>65.791614057299753</v>
      </c>
      <c r="AC8" s="7">
        <f>'MSM Unimproved'!AC8*VLOOKUP(MIN(119,$A8+AC$3-1),'Improvement Recommendation'!$B$5:$J$124,4,FALSE)</f>
        <v>69.310649902706359</v>
      </c>
      <c r="AD8" s="7">
        <f>'MSM Unimproved'!AD8*VLOOKUP(MIN(119,$A8+AD$3-1),'Improvement Recommendation'!$B$5:$J$124,4,FALSE)</f>
        <v>74.816942372644306</v>
      </c>
      <c r="AE8" s="7">
        <f>'MSM Unimproved'!AE8*VLOOKUP(MIN(119,$A8+AE$3-1),'Improvement Recommendation'!$B$5:$J$124,4,FALSE)</f>
        <v>81.793342364319116</v>
      </c>
      <c r="AF8" s="7">
        <f>'MSM Unimproved'!AF8*VLOOKUP(MIN(119,$A8+AF$3-1),'Improvement Recommendation'!$B$5:$J$124,4,FALSE)</f>
        <v>89.62744845521398</v>
      </c>
      <c r="AG8" s="7">
        <f>'MSM Unimproved'!AG8*VLOOKUP(MIN(119,$A8+AG$3-1),'Improvement Recommendation'!$B$5:$J$124,4,FALSE)</f>
        <v>97.907271887634792</v>
      </c>
      <c r="AH8" s="7">
        <f>'MSM Unimproved'!AH8*VLOOKUP(MIN(119,$A8+AH$3-1),'Improvement Recommendation'!$B$5:$J$124,4,FALSE)</f>
        <v>108.5974831456619</v>
      </c>
      <c r="AI8" s="7">
        <f>'MSM Unimproved'!AI8*VLOOKUP(MIN(119,$A8+AI$3-1),'Improvement Recommendation'!$B$5:$J$124,4,FALSE)</f>
        <v>118.84746623391784</v>
      </c>
      <c r="AJ8" s="7">
        <f>'MSM Unimproved'!AJ8*VLOOKUP(MIN(119,$A8+AJ$3-1),'Improvement Recommendation'!$B$5:$J$124,4,FALSE)</f>
        <v>131.30446466695852</v>
      </c>
    </row>
    <row r="9" spans="1:36">
      <c r="A9" s="5">
        <v>5</v>
      </c>
      <c r="B9" s="12">
        <f>'MSM Unimproved'!B9*VLOOKUP(MIN(119,$A9+B$3-1),'Improvement Recommendation'!$B$5:$J$124,4,FALSE)</f>
        <v>4.66065196261839</v>
      </c>
      <c r="C9" s="13">
        <f>'MSM Unimproved'!C9*VLOOKUP(MIN(119,$A9+C$3-1),'Improvement Recommendation'!$B$5:$J$124,4,FALSE)</f>
        <v>4.5414235287519249</v>
      </c>
      <c r="D9" s="13">
        <f>'MSM Unimproved'!D9*VLOOKUP(MIN(119,$A9+D$3-1),'Improvement Recommendation'!$B$5:$J$124,4,FALSE)</f>
        <v>4.4555144788228978</v>
      </c>
      <c r="E9" s="13">
        <f>'MSM Unimproved'!E9*VLOOKUP(MIN(119,$A9+E$3-1),'Improvement Recommendation'!$B$5:$J$124,4,FALSE)</f>
        <v>4.417951378227067</v>
      </c>
      <c r="F9" s="13">
        <f>'MSM Unimproved'!F9*VLOOKUP(MIN(119,$A9+F$3-1),'Improvement Recommendation'!$B$5:$J$124,4,FALSE)</f>
        <v>4.459004678094562</v>
      </c>
      <c r="G9" s="13">
        <f>'MSM Unimproved'!G9*VLOOKUP(MIN(119,$A9+G$3-1),'Improvement Recommendation'!$B$5:$J$124,4,FALSE)</f>
        <v>4.6339730439434703</v>
      </c>
      <c r="H9" s="13">
        <f>'MSM Unimproved'!H9*VLOOKUP(MIN(119,$A9+H$3-1),'Improvement Recommendation'!$B$5:$J$124,4,FALSE)</f>
        <v>5.1060566852055933</v>
      </c>
      <c r="I9" s="13">
        <f>'MSM Unimproved'!I9*VLOOKUP(MIN(119,$A9+I$3-1),'Improvement Recommendation'!$B$5:$J$124,4,FALSE)</f>
        <v>6.1691941582893959</v>
      </c>
      <c r="J9" s="13">
        <f>'MSM Unimproved'!J9*VLOOKUP(MIN(119,$A9+J$3-1),'Improvement Recommendation'!$B$5:$J$124,4,FALSE)</f>
        <v>8.3379944708302709</v>
      </c>
      <c r="K9" s="13">
        <f>'MSM Unimproved'!K9*VLOOKUP(MIN(119,$A9+K$3-1),'Improvement Recommendation'!$B$5:$J$124,4,FALSE)</f>
        <v>12.181575220574814</v>
      </c>
      <c r="L9" s="13">
        <f>'MSM Unimproved'!L9*VLOOKUP(MIN(119,$A9+L$3-1),'Improvement Recommendation'!$B$5:$J$124,4,FALSE)</f>
        <v>18.231982161508114</v>
      </c>
      <c r="M9" s="13">
        <f>'MSM Unimproved'!M9*VLOOKUP(MIN(119,$A9+M$3-1),'Improvement Recommendation'!$B$5:$J$124,4,FALSE)</f>
        <v>26.585107012961004</v>
      </c>
      <c r="N9" s="13">
        <f>'MSM Unimproved'!N9*VLOOKUP(MIN(119,$A9+N$3-1),'Improvement Recommendation'!$B$5:$J$124,4,FALSE)</f>
        <v>36.648601178877016</v>
      </c>
      <c r="O9" s="13">
        <f>'MSM Unimproved'!O9*VLOOKUP(MIN(119,$A9+O$3-1),'Improvement Recommendation'!$B$5:$J$124,4,FALSE)</f>
        <v>46.582174372529551</v>
      </c>
      <c r="P9" s="13">
        <f>'MSM Unimproved'!P9*VLOOKUP(MIN(119,$A9+P$3-1),'Improvement Recommendation'!$B$5:$J$124,4,FALSE)</f>
        <v>53.765850914750224</v>
      </c>
      <c r="Q9" s="13">
        <f>'MSM Unimproved'!Q9*VLOOKUP(MIN(119,$A9+Q$3-1),'Improvement Recommendation'!$B$5:$J$124,4,FALSE)</f>
        <v>57.717579561419939</v>
      </c>
      <c r="R9" s="13">
        <f>'MSM Unimproved'!R9*VLOOKUP(MIN(119,$A9+R$3-1),'Improvement Recommendation'!$B$5:$J$124,4,FALSE)</f>
        <v>59.602860921179818</v>
      </c>
      <c r="S9" s="13">
        <f>'MSM Unimproved'!S9*VLOOKUP(MIN(119,$A9+S$3-1),'Improvement Recommendation'!$B$5:$J$124,4,FALSE)</f>
        <v>60.90990520092469</v>
      </c>
      <c r="T9" s="13">
        <f>'MSM Unimproved'!T9*VLOOKUP(MIN(119,$A9+T$3-1),'Improvement Recommendation'!$B$5:$J$124,4,FALSE)</f>
        <v>62.018732085402263</v>
      </c>
      <c r="U9" s="13">
        <f>'MSM Unimproved'!U9*VLOOKUP(MIN(119,$A9+U$3-1),'Improvement Recommendation'!$B$5:$J$124,4,FALSE)</f>
        <v>63.006615891750783</v>
      </c>
      <c r="V9" s="13">
        <f>'MSM Unimproved'!V9*VLOOKUP(MIN(119,$A9+V$3-1),'Improvement Recommendation'!$B$5:$J$124,4,FALSE)</f>
        <v>63.907729397367703</v>
      </c>
      <c r="W9" s="13">
        <f>'MSM Unimproved'!W9*VLOOKUP(MIN(119,$A9+W$3-1),'Improvement Recommendation'!$B$5:$J$124,4,FALSE)</f>
        <v>64.557495270585974</v>
      </c>
      <c r="X9" s="13">
        <f>'MSM Unimproved'!X9*VLOOKUP(MIN(119,$A9+X$3-1),'Improvement Recommendation'!$B$5:$J$124,4,FALSE)</f>
        <v>64.736557032698258</v>
      </c>
      <c r="Y9" s="13">
        <f>'MSM Unimproved'!Y9*VLOOKUP(MIN(119,$A9+Y$3-1),'Improvement Recommendation'!$B$5:$J$124,4,FALSE)</f>
        <v>64.432596700267666</v>
      </c>
      <c r="Z9" s="13">
        <f>'MSM Unimproved'!Z9*VLOOKUP(MIN(119,$A9+Z$3-1),'Improvement Recommendation'!$B$5:$J$124,4,FALSE)</f>
        <v>64.446328859162179</v>
      </c>
      <c r="AA9" s="7">
        <f>'MSM Unimproved'!AA9*VLOOKUP(MIN(119,$A9+AA$3-1),'Improvement Recommendation'!$B$5:$J$124,4,FALSE)</f>
        <v>65.791614057299753</v>
      </c>
      <c r="AB9" s="7">
        <f>'MSM Unimproved'!AB9*VLOOKUP(MIN(119,$A9+AB$3-1),'Improvement Recommendation'!$B$5:$J$124,4,FALSE)</f>
        <v>69.310649902706359</v>
      </c>
      <c r="AC9" s="7">
        <f>'MSM Unimproved'!AC9*VLOOKUP(MIN(119,$A9+AC$3-1),'Improvement Recommendation'!$B$5:$J$124,4,FALSE)</f>
        <v>74.816942372644306</v>
      </c>
      <c r="AD9" s="7">
        <f>'MSM Unimproved'!AD9*VLOOKUP(MIN(119,$A9+AD$3-1),'Improvement Recommendation'!$B$5:$J$124,4,FALSE)</f>
        <v>81.793342364319116</v>
      </c>
      <c r="AE9" s="7">
        <f>'MSM Unimproved'!AE9*VLOOKUP(MIN(119,$A9+AE$3-1),'Improvement Recommendation'!$B$5:$J$124,4,FALSE)</f>
        <v>89.62744845521398</v>
      </c>
      <c r="AF9" s="7">
        <f>'MSM Unimproved'!AF9*VLOOKUP(MIN(119,$A9+AF$3-1),'Improvement Recommendation'!$B$5:$J$124,4,FALSE)</f>
        <v>97.907271887634792</v>
      </c>
      <c r="AG9" s="7">
        <f>'MSM Unimproved'!AG9*VLOOKUP(MIN(119,$A9+AG$3-1),'Improvement Recommendation'!$B$5:$J$124,4,FALSE)</f>
        <v>108.5974831456619</v>
      </c>
      <c r="AH9" s="7">
        <f>'MSM Unimproved'!AH9*VLOOKUP(MIN(119,$A9+AH$3-1),'Improvement Recommendation'!$B$5:$J$124,4,FALSE)</f>
        <v>118.84746623391784</v>
      </c>
      <c r="AI9" s="7">
        <f>'MSM Unimproved'!AI9*VLOOKUP(MIN(119,$A9+AI$3-1),'Improvement Recommendation'!$B$5:$J$124,4,FALSE)</f>
        <v>131.30446466695852</v>
      </c>
      <c r="AJ9" s="7">
        <f>'MSM Unimproved'!AJ9*VLOOKUP(MIN(119,$A9+AJ$3-1),'Improvement Recommendation'!$B$5:$J$124,4,FALSE)</f>
        <v>149.69050835346681</v>
      </c>
    </row>
    <row r="10" spans="1:36">
      <c r="A10" s="5">
        <v>6</v>
      </c>
      <c r="B10" s="12">
        <f>'MSM Unimproved'!B10*VLOOKUP(MIN(119,$A10+B$3-1),'Improvement Recommendation'!$B$5:$J$124,4,FALSE)</f>
        <v>4.5414235287519249</v>
      </c>
      <c r="C10" s="13">
        <f>'MSM Unimproved'!C10*VLOOKUP(MIN(119,$A10+C$3-1),'Improvement Recommendation'!$B$5:$J$124,4,FALSE)</f>
        <v>4.4555144788228978</v>
      </c>
      <c r="D10" s="13">
        <f>'MSM Unimproved'!D10*VLOOKUP(MIN(119,$A10+D$3-1),'Improvement Recommendation'!$B$5:$J$124,4,FALSE)</f>
        <v>4.417951378227067</v>
      </c>
      <c r="E10" s="13">
        <f>'MSM Unimproved'!E10*VLOOKUP(MIN(119,$A10+E$3-1),'Improvement Recommendation'!$B$5:$J$124,4,FALSE)</f>
        <v>4.459004678094562</v>
      </c>
      <c r="F10" s="13">
        <f>'MSM Unimproved'!F10*VLOOKUP(MIN(119,$A10+F$3-1),'Improvement Recommendation'!$B$5:$J$124,4,FALSE)</f>
        <v>4.6339730439434703</v>
      </c>
      <c r="G10" s="13">
        <f>'MSM Unimproved'!G10*VLOOKUP(MIN(119,$A10+G$3-1),'Improvement Recommendation'!$B$5:$J$124,4,FALSE)</f>
        <v>5.1060566852055933</v>
      </c>
      <c r="H10" s="13">
        <f>'MSM Unimproved'!H10*VLOOKUP(MIN(119,$A10+H$3-1),'Improvement Recommendation'!$B$5:$J$124,4,FALSE)</f>
        <v>6.1691941582893959</v>
      </c>
      <c r="I10" s="13">
        <f>'MSM Unimproved'!I10*VLOOKUP(MIN(119,$A10+I$3-1),'Improvement Recommendation'!$B$5:$J$124,4,FALSE)</f>
        <v>8.3379944708302709</v>
      </c>
      <c r="J10" s="13">
        <f>'MSM Unimproved'!J10*VLOOKUP(MIN(119,$A10+J$3-1),'Improvement Recommendation'!$B$5:$J$124,4,FALSE)</f>
        <v>12.181575220574814</v>
      </c>
      <c r="K10" s="13">
        <f>'MSM Unimproved'!K10*VLOOKUP(MIN(119,$A10+K$3-1),'Improvement Recommendation'!$B$5:$J$124,4,FALSE)</f>
        <v>18.231982161508114</v>
      </c>
      <c r="L10" s="13">
        <f>'MSM Unimproved'!L10*VLOOKUP(MIN(119,$A10+L$3-1),'Improvement Recommendation'!$B$5:$J$124,4,FALSE)</f>
        <v>26.585107012961004</v>
      </c>
      <c r="M10" s="13">
        <f>'MSM Unimproved'!M10*VLOOKUP(MIN(119,$A10+M$3-1),'Improvement Recommendation'!$B$5:$J$124,4,FALSE)</f>
        <v>36.648601178877016</v>
      </c>
      <c r="N10" s="13">
        <f>'MSM Unimproved'!N10*VLOOKUP(MIN(119,$A10+N$3-1),'Improvement Recommendation'!$B$5:$J$124,4,FALSE)</f>
        <v>46.582174372529551</v>
      </c>
      <c r="O10" s="13">
        <f>'MSM Unimproved'!O10*VLOOKUP(MIN(119,$A10+O$3-1),'Improvement Recommendation'!$B$5:$J$124,4,FALSE)</f>
        <v>53.765850914750224</v>
      </c>
      <c r="P10" s="13">
        <f>'MSM Unimproved'!P10*VLOOKUP(MIN(119,$A10+P$3-1),'Improvement Recommendation'!$B$5:$J$124,4,FALSE)</f>
        <v>57.717579561419939</v>
      </c>
      <c r="Q10" s="13">
        <f>'MSM Unimproved'!Q10*VLOOKUP(MIN(119,$A10+Q$3-1),'Improvement Recommendation'!$B$5:$J$124,4,FALSE)</f>
        <v>59.602860921179818</v>
      </c>
      <c r="R10" s="13">
        <f>'MSM Unimproved'!R10*VLOOKUP(MIN(119,$A10+R$3-1),'Improvement Recommendation'!$B$5:$J$124,4,FALSE)</f>
        <v>60.90990520092469</v>
      </c>
      <c r="S10" s="13">
        <f>'MSM Unimproved'!S10*VLOOKUP(MIN(119,$A10+S$3-1),'Improvement Recommendation'!$B$5:$J$124,4,FALSE)</f>
        <v>62.018732085402263</v>
      </c>
      <c r="T10" s="13">
        <f>'MSM Unimproved'!T10*VLOOKUP(MIN(119,$A10+T$3-1),'Improvement Recommendation'!$B$5:$J$124,4,FALSE)</f>
        <v>63.006615891750783</v>
      </c>
      <c r="U10" s="13">
        <f>'MSM Unimproved'!U10*VLOOKUP(MIN(119,$A10+U$3-1),'Improvement Recommendation'!$B$5:$J$124,4,FALSE)</f>
        <v>63.907729397367703</v>
      </c>
      <c r="V10" s="13">
        <f>'MSM Unimproved'!V10*VLOOKUP(MIN(119,$A10+V$3-1),'Improvement Recommendation'!$B$5:$J$124,4,FALSE)</f>
        <v>64.557495270585974</v>
      </c>
      <c r="W10" s="13">
        <f>'MSM Unimproved'!W10*VLOOKUP(MIN(119,$A10+W$3-1),'Improvement Recommendation'!$B$5:$J$124,4,FALSE)</f>
        <v>64.736557032698258</v>
      </c>
      <c r="X10" s="13">
        <f>'MSM Unimproved'!X10*VLOOKUP(MIN(119,$A10+X$3-1),'Improvement Recommendation'!$B$5:$J$124,4,FALSE)</f>
        <v>64.432596700267666</v>
      </c>
      <c r="Y10" s="13">
        <f>'MSM Unimproved'!Y10*VLOOKUP(MIN(119,$A10+Y$3-1),'Improvement Recommendation'!$B$5:$J$124,4,FALSE)</f>
        <v>64.446328859162179</v>
      </c>
      <c r="Z10" s="13">
        <f>'MSM Unimproved'!Z10*VLOOKUP(MIN(119,$A10+Z$3-1),'Improvement Recommendation'!$B$5:$J$124,4,FALSE)</f>
        <v>65.791614057299753</v>
      </c>
      <c r="AA10" s="7">
        <f>'MSM Unimproved'!AA10*VLOOKUP(MIN(119,$A10+AA$3-1),'Improvement Recommendation'!$B$5:$J$124,4,FALSE)</f>
        <v>69.310649902706359</v>
      </c>
      <c r="AB10" s="7">
        <f>'MSM Unimproved'!AB10*VLOOKUP(MIN(119,$A10+AB$3-1),'Improvement Recommendation'!$B$5:$J$124,4,FALSE)</f>
        <v>74.816942372644306</v>
      </c>
      <c r="AC10" s="7">
        <f>'MSM Unimproved'!AC10*VLOOKUP(MIN(119,$A10+AC$3-1),'Improvement Recommendation'!$B$5:$J$124,4,FALSE)</f>
        <v>81.793342364319116</v>
      </c>
      <c r="AD10" s="7">
        <f>'MSM Unimproved'!AD10*VLOOKUP(MIN(119,$A10+AD$3-1),'Improvement Recommendation'!$B$5:$J$124,4,FALSE)</f>
        <v>89.62744845521398</v>
      </c>
      <c r="AE10" s="7">
        <f>'MSM Unimproved'!AE10*VLOOKUP(MIN(119,$A10+AE$3-1),'Improvement Recommendation'!$B$5:$J$124,4,FALSE)</f>
        <v>97.907271887634792</v>
      </c>
      <c r="AF10" s="7">
        <f>'MSM Unimproved'!AF10*VLOOKUP(MIN(119,$A10+AF$3-1),'Improvement Recommendation'!$B$5:$J$124,4,FALSE)</f>
        <v>108.5974831456619</v>
      </c>
      <c r="AG10" s="7">
        <f>'MSM Unimproved'!AG10*VLOOKUP(MIN(119,$A10+AG$3-1),'Improvement Recommendation'!$B$5:$J$124,4,FALSE)</f>
        <v>118.84746623391784</v>
      </c>
      <c r="AH10" s="7">
        <f>'MSM Unimproved'!AH10*VLOOKUP(MIN(119,$A10+AH$3-1),'Improvement Recommendation'!$B$5:$J$124,4,FALSE)</f>
        <v>131.30446466695852</v>
      </c>
      <c r="AI10" s="7">
        <f>'MSM Unimproved'!AI10*VLOOKUP(MIN(119,$A10+AI$3-1),'Improvement Recommendation'!$B$5:$J$124,4,FALSE)</f>
        <v>149.69050835346681</v>
      </c>
      <c r="AJ10" s="7">
        <f>'MSM Unimproved'!AJ10*VLOOKUP(MIN(119,$A10+AJ$3-1),'Improvement Recommendation'!$B$5:$J$124,4,FALSE)</f>
        <v>0</v>
      </c>
    </row>
    <row r="11" spans="1:36">
      <c r="A11" s="5">
        <v>7</v>
      </c>
      <c r="B11" s="12">
        <f>'MSM Unimproved'!B11*VLOOKUP(MIN(119,$A11+B$3-1),'Improvement Recommendation'!$B$5:$J$124,4,FALSE)</f>
        <v>4.4555144788228978</v>
      </c>
      <c r="C11" s="13">
        <f>'MSM Unimproved'!C11*VLOOKUP(MIN(119,$A11+C$3-1),'Improvement Recommendation'!$B$5:$J$124,4,FALSE)</f>
        <v>4.417951378227067</v>
      </c>
      <c r="D11" s="13">
        <f>'MSM Unimproved'!D11*VLOOKUP(MIN(119,$A11+D$3-1),'Improvement Recommendation'!$B$5:$J$124,4,FALSE)</f>
        <v>4.459004678094562</v>
      </c>
      <c r="E11" s="13">
        <f>'MSM Unimproved'!E11*VLOOKUP(MIN(119,$A11+E$3-1),'Improvement Recommendation'!$B$5:$J$124,4,FALSE)</f>
        <v>4.6339730439434703</v>
      </c>
      <c r="F11" s="13">
        <f>'MSM Unimproved'!F11*VLOOKUP(MIN(119,$A11+F$3-1),'Improvement Recommendation'!$B$5:$J$124,4,FALSE)</f>
        <v>5.1060566852055933</v>
      </c>
      <c r="G11" s="13">
        <f>'MSM Unimproved'!G11*VLOOKUP(MIN(119,$A11+G$3-1),'Improvement Recommendation'!$B$5:$J$124,4,FALSE)</f>
        <v>6.1691941582893959</v>
      </c>
      <c r="H11" s="13">
        <f>'MSM Unimproved'!H11*VLOOKUP(MIN(119,$A11+H$3-1),'Improvement Recommendation'!$B$5:$J$124,4,FALSE)</f>
        <v>8.3379944708302709</v>
      </c>
      <c r="I11" s="13">
        <f>'MSM Unimproved'!I11*VLOOKUP(MIN(119,$A11+I$3-1),'Improvement Recommendation'!$B$5:$J$124,4,FALSE)</f>
        <v>12.181575220574814</v>
      </c>
      <c r="J11" s="13">
        <f>'MSM Unimproved'!J11*VLOOKUP(MIN(119,$A11+J$3-1),'Improvement Recommendation'!$B$5:$J$124,4,FALSE)</f>
        <v>18.231982161508114</v>
      </c>
      <c r="K11" s="13">
        <f>'MSM Unimproved'!K11*VLOOKUP(MIN(119,$A11+K$3-1),'Improvement Recommendation'!$B$5:$J$124,4,FALSE)</f>
        <v>26.585107012961004</v>
      </c>
      <c r="L11" s="13">
        <f>'MSM Unimproved'!L11*VLOOKUP(MIN(119,$A11+L$3-1),'Improvement Recommendation'!$B$5:$J$124,4,FALSE)</f>
        <v>36.648601178877016</v>
      </c>
      <c r="M11" s="13">
        <f>'MSM Unimproved'!M11*VLOOKUP(MIN(119,$A11+M$3-1),'Improvement Recommendation'!$B$5:$J$124,4,FALSE)</f>
        <v>46.582174372529551</v>
      </c>
      <c r="N11" s="13">
        <f>'MSM Unimproved'!N11*VLOOKUP(MIN(119,$A11+N$3-1),'Improvement Recommendation'!$B$5:$J$124,4,FALSE)</f>
        <v>53.765850914750224</v>
      </c>
      <c r="O11" s="13">
        <f>'MSM Unimproved'!O11*VLOOKUP(MIN(119,$A11+O$3-1),'Improvement Recommendation'!$B$5:$J$124,4,FALSE)</f>
        <v>57.717579561419939</v>
      </c>
      <c r="P11" s="13">
        <f>'MSM Unimproved'!P11*VLOOKUP(MIN(119,$A11+P$3-1),'Improvement Recommendation'!$B$5:$J$124,4,FALSE)</f>
        <v>59.602860921179818</v>
      </c>
      <c r="Q11" s="13">
        <f>'MSM Unimproved'!Q11*VLOOKUP(MIN(119,$A11+Q$3-1),'Improvement Recommendation'!$B$5:$J$124,4,FALSE)</f>
        <v>60.90990520092469</v>
      </c>
      <c r="R11" s="13">
        <f>'MSM Unimproved'!R11*VLOOKUP(MIN(119,$A11+R$3-1),'Improvement Recommendation'!$B$5:$J$124,4,FALSE)</f>
        <v>62.018732085402263</v>
      </c>
      <c r="S11" s="13">
        <f>'MSM Unimproved'!S11*VLOOKUP(MIN(119,$A11+S$3-1),'Improvement Recommendation'!$B$5:$J$124,4,FALSE)</f>
        <v>63.006615891750783</v>
      </c>
      <c r="T11" s="13">
        <f>'MSM Unimproved'!T11*VLOOKUP(MIN(119,$A11+T$3-1),'Improvement Recommendation'!$B$5:$J$124,4,FALSE)</f>
        <v>63.907729397367703</v>
      </c>
      <c r="U11" s="13">
        <f>'MSM Unimproved'!U11*VLOOKUP(MIN(119,$A11+U$3-1),'Improvement Recommendation'!$B$5:$J$124,4,FALSE)</f>
        <v>64.557495270585974</v>
      </c>
      <c r="V11" s="13">
        <f>'MSM Unimproved'!V11*VLOOKUP(MIN(119,$A11+V$3-1),'Improvement Recommendation'!$B$5:$J$124,4,FALSE)</f>
        <v>64.736557032698258</v>
      </c>
      <c r="W11" s="13">
        <f>'MSM Unimproved'!W11*VLOOKUP(MIN(119,$A11+W$3-1),'Improvement Recommendation'!$B$5:$J$124,4,FALSE)</f>
        <v>64.432596700267666</v>
      </c>
      <c r="X11" s="13">
        <f>'MSM Unimproved'!X11*VLOOKUP(MIN(119,$A11+X$3-1),'Improvement Recommendation'!$B$5:$J$124,4,FALSE)</f>
        <v>64.446328859162179</v>
      </c>
      <c r="Y11" s="13">
        <f>'MSM Unimproved'!Y11*VLOOKUP(MIN(119,$A11+Y$3-1),'Improvement Recommendation'!$B$5:$J$124,4,FALSE)</f>
        <v>65.791614057299753</v>
      </c>
      <c r="Z11" s="13">
        <f>'MSM Unimproved'!Z11*VLOOKUP(MIN(119,$A11+Z$3-1),'Improvement Recommendation'!$B$5:$J$124,4,FALSE)</f>
        <v>69.310649902706359</v>
      </c>
      <c r="AA11" s="7">
        <f>'MSM Unimproved'!AA11*VLOOKUP(MIN(119,$A11+AA$3-1),'Improvement Recommendation'!$B$5:$J$124,4,FALSE)</f>
        <v>74.816942372644306</v>
      </c>
      <c r="AB11" s="7">
        <f>'MSM Unimproved'!AB11*VLOOKUP(MIN(119,$A11+AB$3-1),'Improvement Recommendation'!$B$5:$J$124,4,FALSE)</f>
        <v>81.793342364319116</v>
      </c>
      <c r="AC11" s="7">
        <f>'MSM Unimproved'!AC11*VLOOKUP(MIN(119,$A11+AC$3-1),'Improvement Recommendation'!$B$5:$J$124,4,FALSE)</f>
        <v>89.62744845521398</v>
      </c>
      <c r="AD11" s="7">
        <f>'MSM Unimproved'!AD11*VLOOKUP(MIN(119,$A11+AD$3-1),'Improvement Recommendation'!$B$5:$J$124,4,FALSE)</f>
        <v>97.907271887634792</v>
      </c>
      <c r="AE11" s="7">
        <f>'MSM Unimproved'!AE11*VLOOKUP(MIN(119,$A11+AE$3-1),'Improvement Recommendation'!$B$5:$J$124,4,FALSE)</f>
        <v>108.5974831456619</v>
      </c>
      <c r="AF11" s="7">
        <f>'MSM Unimproved'!AF11*VLOOKUP(MIN(119,$A11+AF$3-1),'Improvement Recommendation'!$B$5:$J$124,4,FALSE)</f>
        <v>118.84746623391784</v>
      </c>
      <c r="AG11" s="7">
        <f>'MSM Unimproved'!AG11*VLOOKUP(MIN(119,$A11+AG$3-1),'Improvement Recommendation'!$B$5:$J$124,4,FALSE)</f>
        <v>131.30446466695852</v>
      </c>
      <c r="AH11" s="7">
        <f>'MSM Unimproved'!AH11*VLOOKUP(MIN(119,$A11+AH$3-1),'Improvement Recommendation'!$B$5:$J$124,4,FALSE)</f>
        <v>149.69050835346681</v>
      </c>
      <c r="AI11" s="7">
        <f>'MSM Unimproved'!AI11*VLOOKUP(MIN(119,$A11+AI$3-1),'Improvement Recommendation'!$B$5:$J$124,4,FALSE)</f>
        <v>0</v>
      </c>
      <c r="AJ11" s="7">
        <f>'MSM Unimproved'!AJ11*VLOOKUP(MIN(119,$A11+AJ$3-1),'Improvement Recommendation'!$B$5:$J$124,4,FALSE)</f>
        <v>0</v>
      </c>
    </row>
    <row r="12" spans="1:36">
      <c r="A12" s="5">
        <v>8</v>
      </c>
      <c r="B12" s="12">
        <f>'MSM Unimproved'!B12*VLOOKUP(MIN(119,$A12+B$3-1),'Improvement Recommendation'!$B$5:$J$124,4,FALSE)</f>
        <v>4.417951378227067</v>
      </c>
      <c r="C12" s="13">
        <f>'MSM Unimproved'!C12*VLOOKUP(MIN(119,$A12+C$3-1),'Improvement Recommendation'!$B$5:$J$124,4,FALSE)</f>
        <v>4.459004678094562</v>
      </c>
      <c r="D12" s="13">
        <f>'MSM Unimproved'!D12*VLOOKUP(MIN(119,$A12+D$3-1),'Improvement Recommendation'!$B$5:$J$124,4,FALSE)</f>
        <v>4.6339730439434703</v>
      </c>
      <c r="E12" s="13">
        <f>'MSM Unimproved'!E12*VLOOKUP(MIN(119,$A12+E$3-1),'Improvement Recommendation'!$B$5:$J$124,4,FALSE)</f>
        <v>5.1060566852055933</v>
      </c>
      <c r="F12" s="13">
        <f>'MSM Unimproved'!F12*VLOOKUP(MIN(119,$A12+F$3-1),'Improvement Recommendation'!$B$5:$J$124,4,FALSE)</f>
        <v>6.1691941582893959</v>
      </c>
      <c r="G12" s="13">
        <f>'MSM Unimproved'!G12*VLOOKUP(MIN(119,$A12+G$3-1),'Improvement Recommendation'!$B$5:$J$124,4,FALSE)</f>
        <v>8.3379944708302709</v>
      </c>
      <c r="H12" s="13">
        <f>'MSM Unimproved'!H12*VLOOKUP(MIN(119,$A12+H$3-1),'Improvement Recommendation'!$B$5:$J$124,4,FALSE)</f>
        <v>12.181575220574814</v>
      </c>
      <c r="I12" s="13">
        <f>'MSM Unimproved'!I12*VLOOKUP(MIN(119,$A12+I$3-1),'Improvement Recommendation'!$B$5:$J$124,4,FALSE)</f>
        <v>18.231982161508114</v>
      </c>
      <c r="J12" s="13">
        <f>'MSM Unimproved'!J12*VLOOKUP(MIN(119,$A12+J$3-1),'Improvement Recommendation'!$B$5:$J$124,4,FALSE)</f>
        <v>26.585107012961004</v>
      </c>
      <c r="K12" s="13">
        <f>'MSM Unimproved'!K12*VLOOKUP(MIN(119,$A12+K$3-1),'Improvement Recommendation'!$B$5:$J$124,4,FALSE)</f>
        <v>36.648601178877016</v>
      </c>
      <c r="L12" s="13">
        <f>'MSM Unimproved'!L12*VLOOKUP(MIN(119,$A12+L$3-1),'Improvement Recommendation'!$B$5:$J$124,4,FALSE)</f>
        <v>46.582174372529551</v>
      </c>
      <c r="M12" s="13">
        <f>'MSM Unimproved'!M12*VLOOKUP(MIN(119,$A12+M$3-1),'Improvement Recommendation'!$B$5:$J$124,4,FALSE)</f>
        <v>53.765850914750224</v>
      </c>
      <c r="N12" s="13">
        <f>'MSM Unimproved'!N12*VLOOKUP(MIN(119,$A12+N$3-1),'Improvement Recommendation'!$B$5:$J$124,4,FALSE)</f>
        <v>57.717579561419939</v>
      </c>
      <c r="O12" s="13">
        <f>'MSM Unimproved'!O12*VLOOKUP(MIN(119,$A12+O$3-1),'Improvement Recommendation'!$B$5:$J$124,4,FALSE)</f>
        <v>59.602860921179818</v>
      </c>
      <c r="P12" s="13">
        <f>'MSM Unimproved'!P12*VLOOKUP(MIN(119,$A12+P$3-1),'Improvement Recommendation'!$B$5:$J$124,4,FALSE)</f>
        <v>60.90990520092469</v>
      </c>
      <c r="Q12" s="13">
        <f>'MSM Unimproved'!Q12*VLOOKUP(MIN(119,$A12+Q$3-1),'Improvement Recommendation'!$B$5:$J$124,4,FALSE)</f>
        <v>62.018732085402263</v>
      </c>
      <c r="R12" s="13">
        <f>'MSM Unimproved'!R12*VLOOKUP(MIN(119,$A12+R$3-1),'Improvement Recommendation'!$B$5:$J$124,4,FALSE)</f>
        <v>63.006615891750783</v>
      </c>
      <c r="S12" s="13">
        <f>'MSM Unimproved'!S12*VLOOKUP(MIN(119,$A12+S$3-1),'Improvement Recommendation'!$B$5:$J$124,4,FALSE)</f>
        <v>63.907729397367703</v>
      </c>
      <c r="T12" s="13">
        <f>'MSM Unimproved'!T12*VLOOKUP(MIN(119,$A12+T$3-1),'Improvement Recommendation'!$B$5:$J$124,4,FALSE)</f>
        <v>64.557495270585974</v>
      </c>
      <c r="U12" s="13">
        <f>'MSM Unimproved'!U12*VLOOKUP(MIN(119,$A12+U$3-1),'Improvement Recommendation'!$B$5:$J$124,4,FALSE)</f>
        <v>64.736557032698258</v>
      </c>
      <c r="V12" s="13">
        <f>'MSM Unimproved'!V12*VLOOKUP(MIN(119,$A12+V$3-1),'Improvement Recommendation'!$B$5:$J$124,4,FALSE)</f>
        <v>64.432596700267666</v>
      </c>
      <c r="W12" s="13">
        <f>'MSM Unimproved'!W12*VLOOKUP(MIN(119,$A12+W$3-1),'Improvement Recommendation'!$B$5:$J$124,4,FALSE)</f>
        <v>64.446328859162179</v>
      </c>
      <c r="X12" s="13">
        <f>'MSM Unimproved'!X12*VLOOKUP(MIN(119,$A12+X$3-1),'Improvement Recommendation'!$B$5:$J$124,4,FALSE)</f>
        <v>65.791614057299753</v>
      </c>
      <c r="Y12" s="13">
        <f>'MSM Unimproved'!Y12*VLOOKUP(MIN(119,$A12+Y$3-1),'Improvement Recommendation'!$B$5:$J$124,4,FALSE)</f>
        <v>69.310649902706359</v>
      </c>
      <c r="Z12" s="13">
        <f>'MSM Unimproved'!Z12*VLOOKUP(MIN(119,$A12+Z$3-1),'Improvement Recommendation'!$B$5:$J$124,4,FALSE)</f>
        <v>74.81694237264432</v>
      </c>
      <c r="AA12" s="7">
        <f>'MSM Unimproved'!AA12*VLOOKUP(MIN(119,$A12+AA$3-1),'Improvement Recommendation'!$B$5:$J$124,4,FALSE)</f>
        <v>81.793342364319116</v>
      </c>
      <c r="AB12" s="7">
        <f>'MSM Unimproved'!AB12*VLOOKUP(MIN(119,$A12+AB$3-1),'Improvement Recommendation'!$B$5:$J$124,4,FALSE)</f>
        <v>89.62744845521398</v>
      </c>
      <c r="AC12" s="7">
        <f>'MSM Unimproved'!AC12*VLOOKUP(MIN(119,$A12+AC$3-1),'Improvement Recommendation'!$B$5:$J$124,4,FALSE)</f>
        <v>97.907271887634792</v>
      </c>
      <c r="AD12" s="7">
        <f>'MSM Unimproved'!AD12*VLOOKUP(MIN(119,$A12+AD$3-1),'Improvement Recommendation'!$B$5:$J$124,4,FALSE)</f>
        <v>108.5974831456619</v>
      </c>
      <c r="AE12" s="7">
        <f>'MSM Unimproved'!AE12*VLOOKUP(MIN(119,$A12+AE$3-1),'Improvement Recommendation'!$B$5:$J$124,4,FALSE)</f>
        <v>118.84746623391784</v>
      </c>
      <c r="AF12" s="7">
        <f>'MSM Unimproved'!AF12*VLOOKUP(MIN(119,$A12+AF$3-1),'Improvement Recommendation'!$B$5:$J$124,4,FALSE)</f>
        <v>131.30446466695852</v>
      </c>
      <c r="AG12" s="7">
        <f>'MSM Unimproved'!AG12*VLOOKUP(MIN(119,$A12+AG$3-1),'Improvement Recommendation'!$B$5:$J$124,4,FALSE)</f>
        <v>149.69050835346681</v>
      </c>
      <c r="AH12" s="7">
        <f>'MSM Unimproved'!AH12*VLOOKUP(MIN(119,$A12+AH$3-1),'Improvement Recommendation'!$B$5:$J$124,4,FALSE)</f>
        <v>0</v>
      </c>
      <c r="AI12" s="7">
        <f>'MSM Unimproved'!AI12*VLOOKUP(MIN(119,$A12+AI$3-1),'Improvement Recommendation'!$B$5:$J$124,4,FALSE)</f>
        <v>0</v>
      </c>
      <c r="AJ12" s="7">
        <f>'MSM Unimproved'!AJ12*VLOOKUP(MIN(119,$A12+AJ$3-1),'Improvement Recommendation'!$B$5:$J$124,4,FALSE)</f>
        <v>0</v>
      </c>
    </row>
    <row r="13" spans="1:36">
      <c r="A13" s="5">
        <v>9</v>
      </c>
      <c r="B13" s="12">
        <f>'MSM Unimproved'!B13*VLOOKUP(MIN(119,$A13+B$3-1),'Improvement Recommendation'!$B$5:$J$124,4,FALSE)</f>
        <v>4.459004678094562</v>
      </c>
      <c r="C13" s="13">
        <f>'MSM Unimproved'!C13*VLOOKUP(MIN(119,$A13+C$3-1),'Improvement Recommendation'!$B$5:$J$124,4,FALSE)</f>
        <v>4.6339730439434703</v>
      </c>
      <c r="D13" s="13">
        <f>'MSM Unimproved'!D13*VLOOKUP(MIN(119,$A13+D$3-1),'Improvement Recommendation'!$B$5:$J$124,4,FALSE)</f>
        <v>5.1060566852055933</v>
      </c>
      <c r="E13" s="13">
        <f>'MSM Unimproved'!E13*VLOOKUP(MIN(119,$A13+E$3-1),'Improvement Recommendation'!$B$5:$J$124,4,FALSE)</f>
        <v>6.1691941582893959</v>
      </c>
      <c r="F13" s="13">
        <f>'MSM Unimproved'!F13*VLOOKUP(MIN(119,$A13+F$3-1),'Improvement Recommendation'!$B$5:$J$124,4,FALSE)</f>
        <v>8.3379944708302709</v>
      </c>
      <c r="G13" s="13">
        <f>'MSM Unimproved'!G13*VLOOKUP(MIN(119,$A13+G$3-1),'Improvement Recommendation'!$B$5:$J$124,4,FALSE)</f>
        <v>12.181575220574814</v>
      </c>
      <c r="H13" s="13">
        <f>'MSM Unimproved'!H13*VLOOKUP(MIN(119,$A13+H$3-1),'Improvement Recommendation'!$B$5:$J$124,4,FALSE)</f>
        <v>18.231982161508114</v>
      </c>
      <c r="I13" s="13">
        <f>'MSM Unimproved'!I13*VLOOKUP(MIN(119,$A13+I$3-1),'Improvement Recommendation'!$B$5:$J$124,4,FALSE)</f>
        <v>26.585107012961004</v>
      </c>
      <c r="J13" s="13">
        <f>'MSM Unimproved'!J13*VLOOKUP(MIN(119,$A13+J$3-1),'Improvement Recommendation'!$B$5:$J$124,4,FALSE)</f>
        <v>36.648601178877016</v>
      </c>
      <c r="K13" s="13">
        <f>'MSM Unimproved'!K13*VLOOKUP(MIN(119,$A13+K$3-1),'Improvement Recommendation'!$B$5:$J$124,4,FALSE)</f>
        <v>46.582174372529551</v>
      </c>
      <c r="L13" s="13">
        <f>'MSM Unimproved'!L13*VLOOKUP(MIN(119,$A13+L$3-1),'Improvement Recommendation'!$B$5:$J$124,4,FALSE)</f>
        <v>53.765850914750224</v>
      </c>
      <c r="M13" s="13">
        <f>'MSM Unimproved'!M13*VLOOKUP(MIN(119,$A13+M$3-1),'Improvement Recommendation'!$B$5:$J$124,4,FALSE)</f>
        <v>57.717579561419939</v>
      </c>
      <c r="N13" s="13">
        <f>'MSM Unimproved'!N13*VLOOKUP(MIN(119,$A13+N$3-1),'Improvement Recommendation'!$B$5:$J$124,4,FALSE)</f>
        <v>59.602860921179818</v>
      </c>
      <c r="O13" s="13">
        <f>'MSM Unimproved'!O13*VLOOKUP(MIN(119,$A13+O$3-1),'Improvement Recommendation'!$B$5:$J$124,4,FALSE)</f>
        <v>60.90990520092469</v>
      </c>
      <c r="P13" s="13">
        <f>'MSM Unimproved'!P13*VLOOKUP(MIN(119,$A13+P$3-1),'Improvement Recommendation'!$B$5:$J$124,4,FALSE)</f>
        <v>62.018732085402263</v>
      </c>
      <c r="Q13" s="13">
        <f>'MSM Unimproved'!Q13*VLOOKUP(MIN(119,$A13+Q$3-1),'Improvement Recommendation'!$B$5:$J$124,4,FALSE)</f>
        <v>63.006615891750783</v>
      </c>
      <c r="R13" s="13">
        <f>'MSM Unimproved'!R13*VLOOKUP(MIN(119,$A13+R$3-1),'Improvement Recommendation'!$B$5:$J$124,4,FALSE)</f>
        <v>63.907729397367703</v>
      </c>
      <c r="S13" s="13">
        <f>'MSM Unimproved'!S13*VLOOKUP(MIN(119,$A13+S$3-1),'Improvement Recommendation'!$B$5:$J$124,4,FALSE)</f>
        <v>64.557495270585974</v>
      </c>
      <c r="T13" s="13">
        <f>'MSM Unimproved'!T13*VLOOKUP(MIN(119,$A13+T$3-1),'Improvement Recommendation'!$B$5:$J$124,4,FALSE)</f>
        <v>64.736557032698258</v>
      </c>
      <c r="U13" s="13">
        <f>'MSM Unimproved'!U13*VLOOKUP(MIN(119,$A13+U$3-1),'Improvement Recommendation'!$B$5:$J$124,4,FALSE)</f>
        <v>64.432596700267666</v>
      </c>
      <c r="V13" s="13">
        <f>'MSM Unimproved'!V13*VLOOKUP(MIN(119,$A13+V$3-1),'Improvement Recommendation'!$B$5:$J$124,4,FALSE)</f>
        <v>64.446328859162179</v>
      </c>
      <c r="W13" s="13">
        <f>'MSM Unimproved'!W13*VLOOKUP(MIN(119,$A13+W$3-1),'Improvement Recommendation'!$B$5:$J$124,4,FALSE)</f>
        <v>65.791614057299753</v>
      </c>
      <c r="X13" s="13">
        <f>'MSM Unimproved'!X13*VLOOKUP(MIN(119,$A13+X$3-1),'Improvement Recommendation'!$B$5:$J$124,4,FALSE)</f>
        <v>69.310649902706359</v>
      </c>
      <c r="Y13" s="13">
        <f>'MSM Unimproved'!Y13*VLOOKUP(MIN(119,$A13+Y$3-1),'Improvement Recommendation'!$B$5:$J$124,4,FALSE)</f>
        <v>74.81694237264432</v>
      </c>
      <c r="Z13" s="13">
        <f>'MSM Unimproved'!Z13*VLOOKUP(MIN(119,$A13+Z$3-1),'Improvement Recommendation'!$B$5:$J$124,4,FALSE)</f>
        <v>81.793342364319102</v>
      </c>
      <c r="AA13" s="7">
        <f>'MSM Unimproved'!AA13*VLOOKUP(MIN(119,$A13+AA$3-1),'Improvement Recommendation'!$B$5:$J$124,4,FALSE)</f>
        <v>89.62744845521398</v>
      </c>
      <c r="AB13" s="7">
        <f>'MSM Unimproved'!AB13*VLOOKUP(MIN(119,$A13+AB$3-1),'Improvement Recommendation'!$B$5:$J$124,4,FALSE)</f>
        <v>97.907271887634792</v>
      </c>
      <c r="AC13" s="7">
        <f>'MSM Unimproved'!AC13*VLOOKUP(MIN(119,$A13+AC$3-1),'Improvement Recommendation'!$B$5:$J$124,4,FALSE)</f>
        <v>108.5974831456619</v>
      </c>
      <c r="AD13" s="7">
        <f>'MSM Unimproved'!AD13*VLOOKUP(MIN(119,$A13+AD$3-1),'Improvement Recommendation'!$B$5:$J$124,4,FALSE)</f>
        <v>118.84746623391784</v>
      </c>
      <c r="AE13" s="7">
        <f>'MSM Unimproved'!AE13*VLOOKUP(MIN(119,$A13+AE$3-1),'Improvement Recommendation'!$B$5:$J$124,4,FALSE)</f>
        <v>131.30446466695852</v>
      </c>
      <c r="AF13" s="7">
        <f>'MSM Unimproved'!AF13*VLOOKUP(MIN(119,$A13+AF$3-1),'Improvement Recommendation'!$B$5:$J$124,4,FALSE)</f>
        <v>149.69050835346681</v>
      </c>
      <c r="AG13" s="7">
        <f>'MSM Unimproved'!AG13*VLOOKUP(MIN(119,$A13+AG$3-1),'Improvement Recommendation'!$B$5:$J$124,4,FALSE)</f>
        <v>0</v>
      </c>
      <c r="AH13" s="7">
        <f>'MSM Unimproved'!AH13*VLOOKUP(MIN(119,$A13+AH$3-1),'Improvement Recommendation'!$B$5:$J$124,4,FALSE)</f>
        <v>0</v>
      </c>
      <c r="AI13" s="7">
        <f>'MSM Unimproved'!AI13*VLOOKUP(MIN(119,$A13+AI$3-1),'Improvement Recommendation'!$B$5:$J$124,4,FALSE)</f>
        <v>0</v>
      </c>
      <c r="AJ13" s="7">
        <f>'MSM Unimproved'!AJ13*VLOOKUP(MIN(119,$A13+AJ$3-1),'Improvement Recommendation'!$B$5:$J$124,4,FALSE)</f>
        <v>0</v>
      </c>
    </row>
    <row r="14" spans="1:36">
      <c r="A14" s="5">
        <v>10</v>
      </c>
      <c r="B14" s="12">
        <f>'MSM Unimproved'!B14*VLOOKUP(MIN(119,$A14+B$3-1),'Improvement Recommendation'!$B$5:$J$124,4,FALSE)</f>
        <v>4.6339730439434703</v>
      </c>
      <c r="C14" s="13">
        <f>'MSM Unimproved'!C14*VLOOKUP(MIN(119,$A14+C$3-1),'Improvement Recommendation'!$B$5:$J$124,4,FALSE)</f>
        <v>5.1060566852055933</v>
      </c>
      <c r="D14" s="13">
        <f>'MSM Unimproved'!D14*VLOOKUP(MIN(119,$A14+D$3-1),'Improvement Recommendation'!$B$5:$J$124,4,FALSE)</f>
        <v>6.1691941582893959</v>
      </c>
      <c r="E14" s="13">
        <f>'MSM Unimproved'!E14*VLOOKUP(MIN(119,$A14+E$3-1),'Improvement Recommendation'!$B$5:$J$124,4,FALSE)</f>
        <v>8.3379944708302709</v>
      </c>
      <c r="F14" s="13">
        <f>'MSM Unimproved'!F14*VLOOKUP(MIN(119,$A14+F$3-1),'Improvement Recommendation'!$B$5:$J$124,4,FALSE)</f>
        <v>12.181575220574814</v>
      </c>
      <c r="G14" s="13">
        <f>'MSM Unimproved'!G14*VLOOKUP(MIN(119,$A14+G$3-1),'Improvement Recommendation'!$B$5:$J$124,4,FALSE)</f>
        <v>18.231982161508114</v>
      </c>
      <c r="H14" s="13">
        <f>'MSM Unimproved'!H14*VLOOKUP(MIN(119,$A14+H$3-1),'Improvement Recommendation'!$B$5:$J$124,4,FALSE)</f>
        <v>26.585107012961004</v>
      </c>
      <c r="I14" s="13">
        <f>'MSM Unimproved'!I14*VLOOKUP(MIN(119,$A14+I$3-1),'Improvement Recommendation'!$B$5:$J$124,4,FALSE)</f>
        <v>36.648601178877016</v>
      </c>
      <c r="J14" s="13">
        <f>'MSM Unimproved'!J14*VLOOKUP(MIN(119,$A14+J$3-1),'Improvement Recommendation'!$B$5:$J$124,4,FALSE)</f>
        <v>46.582174372529551</v>
      </c>
      <c r="K14" s="13">
        <f>'MSM Unimproved'!K14*VLOOKUP(MIN(119,$A14+K$3-1),'Improvement Recommendation'!$B$5:$J$124,4,FALSE)</f>
        <v>53.765850914750224</v>
      </c>
      <c r="L14" s="13">
        <f>'MSM Unimproved'!L14*VLOOKUP(MIN(119,$A14+L$3-1),'Improvement Recommendation'!$B$5:$J$124,4,FALSE)</f>
        <v>57.717579561419939</v>
      </c>
      <c r="M14" s="13">
        <f>'MSM Unimproved'!M14*VLOOKUP(MIN(119,$A14+M$3-1),'Improvement Recommendation'!$B$5:$J$124,4,FALSE)</f>
        <v>59.602860921179818</v>
      </c>
      <c r="N14" s="13">
        <f>'MSM Unimproved'!N14*VLOOKUP(MIN(119,$A14+N$3-1),'Improvement Recommendation'!$B$5:$J$124,4,FALSE)</f>
        <v>60.90990520092469</v>
      </c>
      <c r="O14" s="13">
        <f>'MSM Unimproved'!O14*VLOOKUP(MIN(119,$A14+O$3-1),'Improvement Recommendation'!$B$5:$J$124,4,FALSE)</f>
        <v>62.018732085402263</v>
      </c>
      <c r="P14" s="13">
        <f>'MSM Unimproved'!P14*VLOOKUP(MIN(119,$A14+P$3-1),'Improvement Recommendation'!$B$5:$J$124,4,FALSE)</f>
        <v>63.006615891750783</v>
      </c>
      <c r="Q14" s="13">
        <f>'MSM Unimproved'!Q14*VLOOKUP(MIN(119,$A14+Q$3-1),'Improvement Recommendation'!$B$5:$J$124,4,FALSE)</f>
        <v>63.907729397367703</v>
      </c>
      <c r="R14" s="13">
        <f>'MSM Unimproved'!R14*VLOOKUP(MIN(119,$A14+R$3-1),'Improvement Recommendation'!$B$5:$J$124,4,FALSE)</f>
        <v>64.557495270585974</v>
      </c>
      <c r="S14" s="13">
        <f>'MSM Unimproved'!S14*VLOOKUP(MIN(119,$A14+S$3-1),'Improvement Recommendation'!$B$5:$J$124,4,FALSE)</f>
        <v>64.736557032698258</v>
      </c>
      <c r="T14" s="13">
        <f>'MSM Unimproved'!T14*VLOOKUP(MIN(119,$A14+T$3-1),'Improvement Recommendation'!$B$5:$J$124,4,FALSE)</f>
        <v>64.432596700267666</v>
      </c>
      <c r="U14" s="13">
        <f>'MSM Unimproved'!U14*VLOOKUP(MIN(119,$A14+U$3-1),'Improvement Recommendation'!$B$5:$J$124,4,FALSE)</f>
        <v>64.446328859162179</v>
      </c>
      <c r="V14" s="13">
        <f>'MSM Unimproved'!V14*VLOOKUP(MIN(119,$A14+V$3-1),'Improvement Recommendation'!$B$5:$J$124,4,FALSE)</f>
        <v>65.791614057299753</v>
      </c>
      <c r="W14" s="13">
        <f>'MSM Unimproved'!W14*VLOOKUP(MIN(119,$A14+W$3-1),'Improvement Recommendation'!$B$5:$J$124,4,FALSE)</f>
        <v>69.310649902706359</v>
      </c>
      <c r="X14" s="13">
        <f>'MSM Unimproved'!X14*VLOOKUP(MIN(119,$A14+X$3-1),'Improvement Recommendation'!$B$5:$J$124,4,FALSE)</f>
        <v>74.81694237264432</v>
      </c>
      <c r="Y14" s="13">
        <f>'MSM Unimproved'!Y14*VLOOKUP(MIN(119,$A14+Y$3-1),'Improvement Recommendation'!$B$5:$J$124,4,FALSE)</f>
        <v>81.793342364319102</v>
      </c>
      <c r="Z14" s="13">
        <f>'MSM Unimproved'!Z14*VLOOKUP(MIN(119,$A14+Z$3-1),'Improvement Recommendation'!$B$5:$J$124,4,FALSE)</f>
        <v>89.62744845521398</v>
      </c>
      <c r="AA14" s="7">
        <f>'MSM Unimproved'!AA14*VLOOKUP(MIN(119,$A14+AA$3-1),'Improvement Recommendation'!$B$5:$J$124,4,FALSE)</f>
        <v>97.907271887634792</v>
      </c>
      <c r="AB14" s="7">
        <f>'MSM Unimproved'!AB14*VLOOKUP(MIN(119,$A14+AB$3-1),'Improvement Recommendation'!$B$5:$J$124,4,FALSE)</f>
        <v>108.5974831456619</v>
      </c>
      <c r="AC14" s="7">
        <f>'MSM Unimproved'!AC14*VLOOKUP(MIN(119,$A14+AC$3-1),'Improvement Recommendation'!$B$5:$J$124,4,FALSE)</f>
        <v>118.84746623391784</v>
      </c>
      <c r="AD14" s="7">
        <f>'MSM Unimproved'!AD14*VLOOKUP(MIN(119,$A14+AD$3-1),'Improvement Recommendation'!$B$5:$J$124,4,FALSE)</f>
        <v>131.30446466695852</v>
      </c>
      <c r="AE14" s="7">
        <f>'MSM Unimproved'!AE14*VLOOKUP(MIN(119,$A14+AE$3-1),'Improvement Recommendation'!$B$5:$J$124,4,FALSE)</f>
        <v>149.69050835346681</v>
      </c>
      <c r="AF14" s="7">
        <f>'MSM Unimproved'!AF14*VLOOKUP(MIN(119,$A14+AF$3-1),'Improvement Recommendation'!$B$5:$J$124,4,FALSE)</f>
        <v>0</v>
      </c>
      <c r="AG14" s="7">
        <f>'MSM Unimproved'!AG14*VLOOKUP(MIN(119,$A14+AG$3-1),'Improvement Recommendation'!$B$5:$J$124,4,FALSE)</f>
        <v>0</v>
      </c>
      <c r="AH14" s="7">
        <f>'MSM Unimproved'!AH14*VLOOKUP(MIN(119,$A14+AH$3-1),'Improvement Recommendation'!$B$5:$J$124,4,FALSE)</f>
        <v>0</v>
      </c>
      <c r="AI14" s="7">
        <f>'MSM Unimproved'!AI14*VLOOKUP(MIN(119,$A14+AI$3-1),'Improvement Recommendation'!$B$5:$J$124,4,FALSE)</f>
        <v>0</v>
      </c>
      <c r="AJ14" s="7">
        <f>'MSM Unimproved'!AJ14*VLOOKUP(MIN(119,$A14+AJ$3-1),'Improvement Recommendation'!$B$5:$J$124,4,FALSE)</f>
        <v>0</v>
      </c>
    </row>
    <row r="15" spans="1:36">
      <c r="A15" s="5">
        <v>11</v>
      </c>
      <c r="B15" s="12">
        <f>'MSM Unimproved'!B15*VLOOKUP(MIN(119,$A15+B$3-1),'Improvement Recommendation'!$B$5:$J$124,4,FALSE)</f>
        <v>5.1060566852055933</v>
      </c>
      <c r="C15" s="13">
        <f>'MSM Unimproved'!C15*VLOOKUP(MIN(119,$A15+C$3-1),'Improvement Recommendation'!$B$5:$J$124,4,FALSE)</f>
        <v>6.1691941582893959</v>
      </c>
      <c r="D15" s="13">
        <f>'MSM Unimproved'!D15*VLOOKUP(MIN(119,$A15+D$3-1),'Improvement Recommendation'!$B$5:$J$124,4,FALSE)</f>
        <v>8.3379944708302709</v>
      </c>
      <c r="E15" s="13">
        <f>'MSM Unimproved'!E15*VLOOKUP(MIN(119,$A15+E$3-1),'Improvement Recommendation'!$B$5:$J$124,4,FALSE)</f>
        <v>12.181575220574814</v>
      </c>
      <c r="F15" s="13">
        <f>'MSM Unimproved'!F15*VLOOKUP(MIN(119,$A15+F$3-1),'Improvement Recommendation'!$B$5:$J$124,4,FALSE)</f>
        <v>18.231982161508114</v>
      </c>
      <c r="G15" s="13">
        <f>'MSM Unimproved'!G15*VLOOKUP(MIN(119,$A15+G$3-1),'Improvement Recommendation'!$B$5:$J$124,4,FALSE)</f>
        <v>26.585107012961004</v>
      </c>
      <c r="H15" s="13">
        <f>'MSM Unimproved'!H15*VLOOKUP(MIN(119,$A15+H$3-1),'Improvement Recommendation'!$B$5:$J$124,4,FALSE)</f>
        <v>36.648601178877016</v>
      </c>
      <c r="I15" s="13">
        <f>'MSM Unimproved'!I15*VLOOKUP(MIN(119,$A15+I$3-1),'Improvement Recommendation'!$B$5:$J$124,4,FALSE)</f>
        <v>46.582174372529551</v>
      </c>
      <c r="J15" s="13">
        <f>'MSM Unimproved'!J15*VLOOKUP(MIN(119,$A15+J$3-1),'Improvement Recommendation'!$B$5:$J$124,4,FALSE)</f>
        <v>53.765850914750224</v>
      </c>
      <c r="K15" s="13">
        <f>'MSM Unimproved'!K15*VLOOKUP(MIN(119,$A15+K$3-1),'Improvement Recommendation'!$B$5:$J$124,4,FALSE)</f>
        <v>57.717579561419939</v>
      </c>
      <c r="L15" s="13">
        <f>'MSM Unimproved'!L15*VLOOKUP(MIN(119,$A15+L$3-1),'Improvement Recommendation'!$B$5:$J$124,4,FALSE)</f>
        <v>59.602860921179818</v>
      </c>
      <c r="M15" s="13">
        <f>'MSM Unimproved'!M15*VLOOKUP(MIN(119,$A15+M$3-1),'Improvement Recommendation'!$B$5:$J$124,4,FALSE)</f>
        <v>60.90990520092469</v>
      </c>
      <c r="N15" s="13">
        <f>'MSM Unimproved'!N15*VLOOKUP(MIN(119,$A15+N$3-1),'Improvement Recommendation'!$B$5:$J$124,4,FALSE)</f>
        <v>62.018732085402263</v>
      </c>
      <c r="O15" s="13">
        <f>'MSM Unimproved'!O15*VLOOKUP(MIN(119,$A15+O$3-1),'Improvement Recommendation'!$B$5:$J$124,4,FALSE)</f>
        <v>63.006615891750783</v>
      </c>
      <c r="P15" s="13">
        <f>'MSM Unimproved'!P15*VLOOKUP(MIN(119,$A15+P$3-1),'Improvement Recommendation'!$B$5:$J$124,4,FALSE)</f>
        <v>63.907729397367703</v>
      </c>
      <c r="Q15" s="13">
        <f>'MSM Unimproved'!Q15*VLOOKUP(MIN(119,$A15+Q$3-1),'Improvement Recommendation'!$B$5:$J$124,4,FALSE)</f>
        <v>64.557495270585974</v>
      </c>
      <c r="R15" s="13">
        <f>'MSM Unimproved'!R15*VLOOKUP(MIN(119,$A15+R$3-1),'Improvement Recommendation'!$B$5:$J$124,4,FALSE)</f>
        <v>64.736557032698258</v>
      </c>
      <c r="S15" s="13">
        <f>'MSM Unimproved'!S15*VLOOKUP(MIN(119,$A15+S$3-1),'Improvement Recommendation'!$B$5:$J$124,4,FALSE)</f>
        <v>64.432596700267666</v>
      </c>
      <c r="T15" s="13">
        <f>'MSM Unimproved'!T15*VLOOKUP(MIN(119,$A15+T$3-1),'Improvement Recommendation'!$B$5:$J$124,4,FALSE)</f>
        <v>64.446328859162179</v>
      </c>
      <c r="U15" s="13">
        <f>'MSM Unimproved'!U15*VLOOKUP(MIN(119,$A15+U$3-1),'Improvement Recommendation'!$B$5:$J$124,4,FALSE)</f>
        <v>65.791614057299753</v>
      </c>
      <c r="V15" s="13">
        <f>'MSM Unimproved'!V15*VLOOKUP(MIN(119,$A15+V$3-1),'Improvement Recommendation'!$B$5:$J$124,4,FALSE)</f>
        <v>69.310649902706359</v>
      </c>
      <c r="W15" s="13">
        <f>'MSM Unimproved'!W15*VLOOKUP(MIN(119,$A15+W$3-1),'Improvement Recommendation'!$B$5:$J$124,4,FALSE)</f>
        <v>74.81694237264432</v>
      </c>
      <c r="X15" s="13">
        <f>'MSM Unimproved'!X15*VLOOKUP(MIN(119,$A15+X$3-1),'Improvement Recommendation'!$B$5:$J$124,4,FALSE)</f>
        <v>81.793342364319102</v>
      </c>
      <c r="Y15" s="13">
        <f>'MSM Unimproved'!Y15*VLOOKUP(MIN(119,$A15+Y$3-1),'Improvement Recommendation'!$B$5:$J$124,4,FALSE)</f>
        <v>89.62744845521398</v>
      </c>
      <c r="Z15" s="13">
        <f>'MSM Unimproved'!Z15*VLOOKUP(MIN(119,$A15+Z$3-1),'Improvement Recommendation'!$B$5:$J$124,4,FALSE)</f>
        <v>97.907271887634792</v>
      </c>
      <c r="AA15" s="7">
        <f>'MSM Unimproved'!AA15*VLOOKUP(MIN(119,$A15+AA$3-1),'Improvement Recommendation'!$B$5:$J$124,4,FALSE)</f>
        <v>108.5974831456619</v>
      </c>
      <c r="AB15" s="7">
        <f>'MSM Unimproved'!AB15*VLOOKUP(MIN(119,$A15+AB$3-1),'Improvement Recommendation'!$B$5:$J$124,4,FALSE)</f>
        <v>118.84746623391784</v>
      </c>
      <c r="AC15" s="7">
        <f>'MSM Unimproved'!AC15*VLOOKUP(MIN(119,$A15+AC$3-1),'Improvement Recommendation'!$B$5:$J$124,4,FALSE)</f>
        <v>131.30446466695852</v>
      </c>
      <c r="AD15" s="7">
        <f>'MSM Unimproved'!AD15*VLOOKUP(MIN(119,$A15+AD$3-1),'Improvement Recommendation'!$B$5:$J$124,4,FALSE)</f>
        <v>149.69050835346681</v>
      </c>
      <c r="AE15" s="7">
        <f>'MSM Unimproved'!AE15*VLOOKUP(MIN(119,$A15+AE$3-1),'Improvement Recommendation'!$B$5:$J$124,4,FALSE)</f>
        <v>0</v>
      </c>
      <c r="AF15" s="7">
        <f>'MSM Unimproved'!AF15*VLOOKUP(MIN(119,$A15+AF$3-1),'Improvement Recommendation'!$B$5:$J$124,4,FALSE)</f>
        <v>0</v>
      </c>
      <c r="AG15" s="7">
        <f>'MSM Unimproved'!AG15*VLOOKUP(MIN(119,$A15+AG$3-1),'Improvement Recommendation'!$B$5:$J$124,4,FALSE)</f>
        <v>0</v>
      </c>
      <c r="AH15" s="7">
        <f>'MSM Unimproved'!AH15*VLOOKUP(MIN(119,$A15+AH$3-1),'Improvement Recommendation'!$B$5:$J$124,4,FALSE)</f>
        <v>0</v>
      </c>
      <c r="AI15" s="7">
        <f>'MSM Unimproved'!AI15*VLOOKUP(MIN(119,$A15+AI$3-1),'Improvement Recommendation'!$B$5:$J$124,4,FALSE)</f>
        <v>0</v>
      </c>
      <c r="AJ15" s="7">
        <f>'MSM Unimproved'!AJ15*VLOOKUP(MIN(119,$A15+AJ$3-1),'Improvement Recommendation'!$B$5:$J$124,4,FALSE)</f>
        <v>0</v>
      </c>
    </row>
    <row r="16" spans="1:36">
      <c r="A16" s="5">
        <v>12</v>
      </c>
      <c r="B16" s="12">
        <f>'MSM Unimproved'!B16*VLOOKUP(MIN(119,$A16+B$3-1),'Improvement Recommendation'!$B$5:$J$124,4,FALSE)</f>
        <v>6.1691941582893959</v>
      </c>
      <c r="C16" s="13">
        <f>'MSM Unimproved'!C16*VLOOKUP(MIN(119,$A16+C$3-1),'Improvement Recommendation'!$B$5:$J$124,4,FALSE)</f>
        <v>8.3379944708302709</v>
      </c>
      <c r="D16" s="13">
        <f>'MSM Unimproved'!D16*VLOOKUP(MIN(119,$A16+D$3-1),'Improvement Recommendation'!$B$5:$J$124,4,FALSE)</f>
        <v>12.181575220574814</v>
      </c>
      <c r="E16" s="13">
        <f>'MSM Unimproved'!E16*VLOOKUP(MIN(119,$A16+E$3-1),'Improvement Recommendation'!$B$5:$J$124,4,FALSE)</f>
        <v>18.231982161508114</v>
      </c>
      <c r="F16" s="13">
        <f>'MSM Unimproved'!F16*VLOOKUP(MIN(119,$A16+F$3-1),'Improvement Recommendation'!$B$5:$J$124,4,FALSE)</f>
        <v>26.585107012961004</v>
      </c>
      <c r="G16" s="13">
        <f>'MSM Unimproved'!G16*VLOOKUP(MIN(119,$A16+G$3-1),'Improvement Recommendation'!$B$5:$J$124,4,FALSE)</f>
        <v>36.648601178877016</v>
      </c>
      <c r="H16" s="13">
        <f>'MSM Unimproved'!H16*VLOOKUP(MIN(119,$A16+H$3-1),'Improvement Recommendation'!$B$5:$J$124,4,FALSE)</f>
        <v>46.582174372529551</v>
      </c>
      <c r="I16" s="13">
        <f>'MSM Unimproved'!I16*VLOOKUP(MIN(119,$A16+I$3-1),'Improvement Recommendation'!$B$5:$J$124,4,FALSE)</f>
        <v>53.765850914750224</v>
      </c>
      <c r="J16" s="13">
        <f>'MSM Unimproved'!J16*VLOOKUP(MIN(119,$A16+J$3-1),'Improvement Recommendation'!$B$5:$J$124,4,FALSE)</f>
        <v>57.717579561419939</v>
      </c>
      <c r="K16" s="13">
        <f>'MSM Unimproved'!K16*VLOOKUP(MIN(119,$A16+K$3-1),'Improvement Recommendation'!$B$5:$J$124,4,FALSE)</f>
        <v>59.602860921179818</v>
      </c>
      <c r="L16" s="13">
        <f>'MSM Unimproved'!L16*VLOOKUP(MIN(119,$A16+L$3-1),'Improvement Recommendation'!$B$5:$J$124,4,FALSE)</f>
        <v>60.90990520092469</v>
      </c>
      <c r="M16" s="13">
        <f>'MSM Unimproved'!M16*VLOOKUP(MIN(119,$A16+M$3-1),'Improvement Recommendation'!$B$5:$J$124,4,FALSE)</f>
        <v>62.018732085402263</v>
      </c>
      <c r="N16" s="13">
        <f>'MSM Unimproved'!N16*VLOOKUP(MIN(119,$A16+N$3-1),'Improvement Recommendation'!$B$5:$J$124,4,FALSE)</f>
        <v>63.006615891750783</v>
      </c>
      <c r="O16" s="13">
        <f>'MSM Unimproved'!O16*VLOOKUP(MIN(119,$A16+O$3-1),'Improvement Recommendation'!$B$5:$J$124,4,FALSE)</f>
        <v>63.907729397367703</v>
      </c>
      <c r="P16" s="13">
        <f>'MSM Unimproved'!P16*VLOOKUP(MIN(119,$A16+P$3-1),'Improvement Recommendation'!$B$5:$J$124,4,FALSE)</f>
        <v>64.557495270585974</v>
      </c>
      <c r="Q16" s="13">
        <f>'MSM Unimproved'!Q16*VLOOKUP(MIN(119,$A16+Q$3-1),'Improvement Recommendation'!$B$5:$J$124,4,FALSE)</f>
        <v>64.736557032698258</v>
      </c>
      <c r="R16" s="13">
        <f>'MSM Unimproved'!R16*VLOOKUP(MIN(119,$A16+R$3-1),'Improvement Recommendation'!$B$5:$J$124,4,FALSE)</f>
        <v>64.432596700267666</v>
      </c>
      <c r="S16" s="13">
        <f>'MSM Unimproved'!S16*VLOOKUP(MIN(119,$A16+S$3-1),'Improvement Recommendation'!$B$5:$J$124,4,FALSE)</f>
        <v>64.446328859162179</v>
      </c>
      <c r="T16" s="13">
        <f>'MSM Unimproved'!T16*VLOOKUP(MIN(119,$A16+T$3-1),'Improvement Recommendation'!$B$5:$J$124,4,FALSE)</f>
        <v>65.791614057299753</v>
      </c>
      <c r="U16" s="13">
        <f>'MSM Unimproved'!U16*VLOOKUP(MIN(119,$A16+U$3-1),'Improvement Recommendation'!$B$5:$J$124,4,FALSE)</f>
        <v>69.310649902706359</v>
      </c>
      <c r="V16" s="13">
        <f>'MSM Unimproved'!V16*VLOOKUP(MIN(119,$A16+V$3-1),'Improvement Recommendation'!$B$5:$J$124,4,FALSE)</f>
        <v>74.81694237264432</v>
      </c>
      <c r="W16" s="13">
        <f>'MSM Unimproved'!W16*VLOOKUP(MIN(119,$A16+W$3-1),'Improvement Recommendation'!$B$5:$J$124,4,FALSE)</f>
        <v>81.793342364319102</v>
      </c>
      <c r="X16" s="13">
        <f>'MSM Unimproved'!X16*VLOOKUP(MIN(119,$A16+X$3-1),'Improvement Recommendation'!$B$5:$J$124,4,FALSE)</f>
        <v>89.62744845521398</v>
      </c>
      <c r="Y16" s="13">
        <f>'MSM Unimproved'!Y16*VLOOKUP(MIN(119,$A16+Y$3-1),'Improvement Recommendation'!$B$5:$J$124,4,FALSE)</f>
        <v>97.907271887634792</v>
      </c>
      <c r="Z16" s="13">
        <f>'MSM Unimproved'!Z16*VLOOKUP(MIN(119,$A16+Z$3-1),'Improvement Recommendation'!$B$5:$J$124,4,FALSE)</f>
        <v>108.5974831456619</v>
      </c>
      <c r="AA16" s="7">
        <f>'MSM Unimproved'!AA16*VLOOKUP(MIN(119,$A16+AA$3-1),'Improvement Recommendation'!$B$5:$J$124,4,FALSE)</f>
        <v>118.84746623391784</v>
      </c>
      <c r="AB16" s="7">
        <f>'MSM Unimproved'!AB16*VLOOKUP(MIN(119,$A16+AB$3-1),'Improvement Recommendation'!$B$5:$J$124,4,FALSE)</f>
        <v>131.30446466695852</v>
      </c>
      <c r="AC16" s="7">
        <f>'MSM Unimproved'!AC16*VLOOKUP(MIN(119,$A16+AC$3-1),'Improvement Recommendation'!$B$5:$J$124,4,FALSE)</f>
        <v>149.69050835346681</v>
      </c>
      <c r="AD16" s="7">
        <f>'MSM Unimproved'!AD16*VLOOKUP(MIN(119,$A16+AD$3-1),'Improvement Recommendation'!$B$5:$J$124,4,FALSE)</f>
        <v>0</v>
      </c>
      <c r="AE16" s="7">
        <f>'MSM Unimproved'!AE16*VLOOKUP(MIN(119,$A16+AE$3-1),'Improvement Recommendation'!$B$5:$J$124,4,FALSE)</f>
        <v>0</v>
      </c>
      <c r="AF16" s="7">
        <f>'MSM Unimproved'!AF16*VLOOKUP(MIN(119,$A16+AF$3-1),'Improvement Recommendation'!$B$5:$J$124,4,FALSE)</f>
        <v>0</v>
      </c>
      <c r="AG16" s="7">
        <f>'MSM Unimproved'!AG16*VLOOKUP(MIN(119,$A16+AG$3-1),'Improvement Recommendation'!$B$5:$J$124,4,FALSE)</f>
        <v>0</v>
      </c>
      <c r="AH16" s="7">
        <f>'MSM Unimproved'!AH16*VLOOKUP(MIN(119,$A16+AH$3-1),'Improvement Recommendation'!$B$5:$J$124,4,FALSE)</f>
        <v>0</v>
      </c>
      <c r="AI16" s="7">
        <f>'MSM Unimproved'!AI16*VLOOKUP(MIN(119,$A16+AI$3-1),'Improvement Recommendation'!$B$5:$J$124,4,FALSE)</f>
        <v>0</v>
      </c>
      <c r="AJ16" s="7">
        <f>'MSM Unimproved'!AJ16*VLOOKUP(MIN(119,$A16+AJ$3-1),'Improvement Recommendation'!$B$5:$J$124,4,FALSE)</f>
        <v>0</v>
      </c>
    </row>
    <row r="17" spans="1:36">
      <c r="A17" s="5">
        <v>13</v>
      </c>
      <c r="B17" s="12">
        <f>'MSM Unimproved'!B17*VLOOKUP(MIN(119,$A17+B$3-1),'Improvement Recommendation'!$B$5:$J$124,4,FALSE)</f>
        <v>8.3379944708302709</v>
      </c>
      <c r="C17" s="13">
        <f>'MSM Unimproved'!C17*VLOOKUP(MIN(119,$A17+C$3-1),'Improvement Recommendation'!$B$5:$J$124,4,FALSE)</f>
        <v>12.181575220574814</v>
      </c>
      <c r="D17" s="13">
        <f>'MSM Unimproved'!D17*VLOOKUP(MIN(119,$A17+D$3-1),'Improvement Recommendation'!$B$5:$J$124,4,FALSE)</f>
        <v>18.231982161508114</v>
      </c>
      <c r="E17" s="13">
        <f>'MSM Unimproved'!E17*VLOOKUP(MIN(119,$A17+E$3-1),'Improvement Recommendation'!$B$5:$J$124,4,FALSE)</f>
        <v>26.585107012961004</v>
      </c>
      <c r="F17" s="13">
        <f>'MSM Unimproved'!F17*VLOOKUP(MIN(119,$A17+F$3-1),'Improvement Recommendation'!$B$5:$J$124,4,FALSE)</f>
        <v>36.648601178877016</v>
      </c>
      <c r="G17" s="13">
        <f>'MSM Unimproved'!G17*VLOOKUP(MIN(119,$A17+G$3-1),'Improvement Recommendation'!$B$5:$J$124,4,FALSE)</f>
        <v>46.582174372529551</v>
      </c>
      <c r="H17" s="13">
        <f>'MSM Unimproved'!H17*VLOOKUP(MIN(119,$A17+H$3-1),'Improvement Recommendation'!$B$5:$J$124,4,FALSE)</f>
        <v>53.765850914750224</v>
      </c>
      <c r="I17" s="13">
        <f>'MSM Unimproved'!I17*VLOOKUP(MIN(119,$A17+I$3-1),'Improvement Recommendation'!$B$5:$J$124,4,FALSE)</f>
        <v>57.717579561419939</v>
      </c>
      <c r="J17" s="13">
        <f>'MSM Unimproved'!J17*VLOOKUP(MIN(119,$A17+J$3-1),'Improvement Recommendation'!$B$5:$J$124,4,FALSE)</f>
        <v>59.602860921179818</v>
      </c>
      <c r="K17" s="13">
        <f>'MSM Unimproved'!K17*VLOOKUP(MIN(119,$A17+K$3-1),'Improvement Recommendation'!$B$5:$J$124,4,FALSE)</f>
        <v>60.90990520092469</v>
      </c>
      <c r="L17" s="13">
        <f>'MSM Unimproved'!L17*VLOOKUP(MIN(119,$A17+L$3-1),'Improvement Recommendation'!$B$5:$J$124,4,FALSE)</f>
        <v>62.018732085402263</v>
      </c>
      <c r="M17" s="13">
        <f>'MSM Unimproved'!M17*VLOOKUP(MIN(119,$A17+M$3-1),'Improvement Recommendation'!$B$5:$J$124,4,FALSE)</f>
        <v>63.006615891750783</v>
      </c>
      <c r="N17" s="13">
        <f>'MSM Unimproved'!N17*VLOOKUP(MIN(119,$A17+N$3-1),'Improvement Recommendation'!$B$5:$J$124,4,FALSE)</f>
        <v>63.907729397367703</v>
      </c>
      <c r="O17" s="13">
        <f>'MSM Unimproved'!O17*VLOOKUP(MIN(119,$A17+O$3-1),'Improvement Recommendation'!$B$5:$J$124,4,FALSE)</f>
        <v>64.557495270585974</v>
      </c>
      <c r="P17" s="13">
        <f>'MSM Unimproved'!P17*VLOOKUP(MIN(119,$A17+P$3-1),'Improvement Recommendation'!$B$5:$J$124,4,FALSE)</f>
        <v>64.736557032698258</v>
      </c>
      <c r="Q17" s="13">
        <f>'MSM Unimproved'!Q17*VLOOKUP(MIN(119,$A17+Q$3-1),'Improvement Recommendation'!$B$5:$J$124,4,FALSE)</f>
        <v>64.432596700267666</v>
      </c>
      <c r="R17" s="13">
        <f>'MSM Unimproved'!R17*VLOOKUP(MIN(119,$A17+R$3-1),'Improvement Recommendation'!$B$5:$J$124,4,FALSE)</f>
        <v>64.446328859162179</v>
      </c>
      <c r="S17" s="13">
        <f>'MSM Unimproved'!S17*VLOOKUP(MIN(119,$A17+S$3-1),'Improvement Recommendation'!$B$5:$J$124,4,FALSE)</f>
        <v>65.791614057299753</v>
      </c>
      <c r="T17" s="13">
        <f>'MSM Unimproved'!T17*VLOOKUP(MIN(119,$A17+T$3-1),'Improvement Recommendation'!$B$5:$J$124,4,FALSE)</f>
        <v>69.310649902706359</v>
      </c>
      <c r="U17" s="13">
        <f>'MSM Unimproved'!U17*VLOOKUP(MIN(119,$A17+U$3-1),'Improvement Recommendation'!$B$5:$J$124,4,FALSE)</f>
        <v>74.81694237264432</v>
      </c>
      <c r="V17" s="13">
        <f>'MSM Unimproved'!V17*VLOOKUP(MIN(119,$A17+V$3-1),'Improvement Recommendation'!$B$5:$J$124,4,FALSE)</f>
        <v>81.793342364319102</v>
      </c>
      <c r="W17" s="13">
        <f>'MSM Unimproved'!W17*VLOOKUP(MIN(119,$A17+W$3-1),'Improvement Recommendation'!$B$5:$J$124,4,FALSE)</f>
        <v>89.62744845521398</v>
      </c>
      <c r="X17" s="13">
        <f>'MSM Unimproved'!X17*VLOOKUP(MIN(119,$A17+X$3-1),'Improvement Recommendation'!$B$5:$J$124,4,FALSE)</f>
        <v>97.907271887634792</v>
      </c>
      <c r="Y17" s="13">
        <f>'MSM Unimproved'!Y17*VLOOKUP(MIN(119,$A17+Y$3-1),'Improvement Recommendation'!$B$5:$J$124,4,FALSE)</f>
        <v>108.5974831456619</v>
      </c>
      <c r="Z17" s="13">
        <f>'MSM Unimproved'!Z17*VLOOKUP(MIN(119,$A17+Z$3-1),'Improvement Recommendation'!$B$5:$J$124,4,FALSE)</f>
        <v>118.84746623391784</v>
      </c>
      <c r="AA17" s="7">
        <f>'MSM Unimproved'!AA17*VLOOKUP(MIN(119,$A17+AA$3-1),'Improvement Recommendation'!$B$5:$J$124,4,FALSE)</f>
        <v>131.30446466695852</v>
      </c>
      <c r="AB17" s="7">
        <f>'MSM Unimproved'!AB17*VLOOKUP(MIN(119,$A17+AB$3-1),'Improvement Recommendation'!$B$5:$J$124,4,FALSE)</f>
        <v>149.69050835346681</v>
      </c>
      <c r="AC17" s="7">
        <f>'MSM Unimproved'!AC17*VLOOKUP(MIN(119,$A17+AC$3-1),'Improvement Recommendation'!$B$5:$J$124,4,FALSE)</f>
        <v>0</v>
      </c>
      <c r="AD17" s="7">
        <f>'MSM Unimproved'!AD17*VLOOKUP(MIN(119,$A17+AD$3-1),'Improvement Recommendation'!$B$5:$J$124,4,FALSE)</f>
        <v>0</v>
      </c>
      <c r="AE17" s="7">
        <f>'MSM Unimproved'!AE17*VLOOKUP(MIN(119,$A17+AE$3-1),'Improvement Recommendation'!$B$5:$J$124,4,FALSE)</f>
        <v>0</v>
      </c>
      <c r="AF17" s="7">
        <f>'MSM Unimproved'!AF17*VLOOKUP(MIN(119,$A17+AF$3-1),'Improvement Recommendation'!$B$5:$J$124,4,FALSE)</f>
        <v>0</v>
      </c>
      <c r="AG17" s="7">
        <f>'MSM Unimproved'!AG17*VLOOKUP(MIN(119,$A17+AG$3-1),'Improvement Recommendation'!$B$5:$J$124,4,FALSE)</f>
        <v>0</v>
      </c>
      <c r="AH17" s="7">
        <f>'MSM Unimproved'!AH17*VLOOKUP(MIN(119,$A17+AH$3-1),'Improvement Recommendation'!$B$5:$J$124,4,FALSE)</f>
        <v>0</v>
      </c>
      <c r="AI17" s="7">
        <f>'MSM Unimproved'!AI17*VLOOKUP(MIN(119,$A17+AI$3-1),'Improvement Recommendation'!$B$5:$J$124,4,FALSE)</f>
        <v>0</v>
      </c>
      <c r="AJ17" s="7">
        <f>'MSM Unimproved'!AJ17*VLOOKUP(MIN(119,$A17+AJ$3-1),'Improvement Recommendation'!$B$5:$J$124,4,FALSE)</f>
        <v>0</v>
      </c>
    </row>
    <row r="18" spans="1:36">
      <c r="A18" s="5">
        <v>14</v>
      </c>
      <c r="B18" s="12">
        <f>'MSM Unimproved'!B18*VLOOKUP(MIN(119,$A18+B$3-1),'Improvement Recommendation'!$B$5:$J$124,4,FALSE)</f>
        <v>12.181575220574814</v>
      </c>
      <c r="C18" s="13">
        <f>'MSM Unimproved'!C18*VLOOKUP(MIN(119,$A18+C$3-1),'Improvement Recommendation'!$B$5:$J$124,4,FALSE)</f>
        <v>18.231982161508114</v>
      </c>
      <c r="D18" s="13">
        <f>'MSM Unimproved'!D18*VLOOKUP(MIN(119,$A18+D$3-1),'Improvement Recommendation'!$B$5:$J$124,4,FALSE)</f>
        <v>26.585107012961004</v>
      </c>
      <c r="E18" s="13">
        <f>'MSM Unimproved'!E18*VLOOKUP(MIN(119,$A18+E$3-1),'Improvement Recommendation'!$B$5:$J$124,4,FALSE)</f>
        <v>36.648601178877016</v>
      </c>
      <c r="F18" s="13">
        <f>'MSM Unimproved'!F18*VLOOKUP(MIN(119,$A18+F$3-1),'Improvement Recommendation'!$B$5:$J$124,4,FALSE)</f>
        <v>46.582174372529551</v>
      </c>
      <c r="G18" s="13">
        <f>'MSM Unimproved'!G18*VLOOKUP(MIN(119,$A18+G$3-1),'Improvement Recommendation'!$B$5:$J$124,4,FALSE)</f>
        <v>53.765850914750224</v>
      </c>
      <c r="H18" s="13">
        <f>'MSM Unimproved'!H18*VLOOKUP(MIN(119,$A18+H$3-1),'Improvement Recommendation'!$B$5:$J$124,4,FALSE)</f>
        <v>57.717579561419939</v>
      </c>
      <c r="I18" s="13">
        <f>'MSM Unimproved'!I18*VLOOKUP(MIN(119,$A18+I$3-1),'Improvement Recommendation'!$B$5:$J$124,4,FALSE)</f>
        <v>59.602860921179818</v>
      </c>
      <c r="J18" s="13">
        <f>'MSM Unimproved'!J18*VLOOKUP(MIN(119,$A18+J$3-1),'Improvement Recommendation'!$B$5:$J$124,4,FALSE)</f>
        <v>60.90990520092469</v>
      </c>
      <c r="K18" s="13">
        <f>'MSM Unimproved'!K18*VLOOKUP(MIN(119,$A18+K$3-1),'Improvement Recommendation'!$B$5:$J$124,4,FALSE)</f>
        <v>62.018732085402263</v>
      </c>
      <c r="L18" s="13">
        <f>'MSM Unimproved'!L18*VLOOKUP(MIN(119,$A18+L$3-1),'Improvement Recommendation'!$B$5:$J$124,4,FALSE)</f>
        <v>63.006615891750783</v>
      </c>
      <c r="M18" s="13">
        <f>'MSM Unimproved'!M18*VLOOKUP(MIN(119,$A18+M$3-1),'Improvement Recommendation'!$B$5:$J$124,4,FALSE)</f>
        <v>63.907729397367703</v>
      </c>
      <c r="N18" s="13">
        <f>'MSM Unimproved'!N18*VLOOKUP(MIN(119,$A18+N$3-1),'Improvement Recommendation'!$B$5:$J$124,4,FALSE)</f>
        <v>64.557495270585974</v>
      </c>
      <c r="O18" s="13">
        <f>'MSM Unimproved'!O18*VLOOKUP(MIN(119,$A18+O$3-1),'Improvement Recommendation'!$B$5:$J$124,4,FALSE)</f>
        <v>64.736557032698258</v>
      </c>
      <c r="P18" s="13">
        <f>'MSM Unimproved'!P18*VLOOKUP(MIN(119,$A18+P$3-1),'Improvement Recommendation'!$B$5:$J$124,4,FALSE)</f>
        <v>64.432596700267666</v>
      </c>
      <c r="Q18" s="13">
        <f>'MSM Unimproved'!Q18*VLOOKUP(MIN(119,$A18+Q$3-1),'Improvement Recommendation'!$B$5:$J$124,4,FALSE)</f>
        <v>64.446328859162179</v>
      </c>
      <c r="R18" s="13">
        <f>'MSM Unimproved'!R18*VLOOKUP(MIN(119,$A18+R$3-1),'Improvement Recommendation'!$B$5:$J$124,4,FALSE)</f>
        <v>65.791614057299753</v>
      </c>
      <c r="S18" s="13">
        <f>'MSM Unimproved'!S18*VLOOKUP(MIN(119,$A18+S$3-1),'Improvement Recommendation'!$B$5:$J$124,4,FALSE)</f>
        <v>69.310649902706373</v>
      </c>
      <c r="T18" s="13">
        <f>'MSM Unimproved'!T18*VLOOKUP(MIN(119,$A18+T$3-1),'Improvement Recommendation'!$B$5:$J$124,4,FALSE)</f>
        <v>74.81694237264432</v>
      </c>
      <c r="U18" s="13">
        <f>'MSM Unimproved'!U18*VLOOKUP(MIN(119,$A18+U$3-1),'Improvement Recommendation'!$B$5:$J$124,4,FALSE)</f>
        <v>81.793342364319102</v>
      </c>
      <c r="V18" s="13">
        <f>'MSM Unimproved'!V18*VLOOKUP(MIN(119,$A18+V$3-1),'Improvement Recommendation'!$B$5:$J$124,4,FALSE)</f>
        <v>89.62744845521398</v>
      </c>
      <c r="W18" s="13">
        <f>'MSM Unimproved'!W18*VLOOKUP(MIN(119,$A18+W$3-1),'Improvement Recommendation'!$B$5:$J$124,4,FALSE)</f>
        <v>97.907271887634792</v>
      </c>
      <c r="X18" s="13">
        <f>'MSM Unimproved'!X18*VLOOKUP(MIN(119,$A18+X$3-1),'Improvement Recommendation'!$B$5:$J$124,4,FALSE)</f>
        <v>108.5974831456619</v>
      </c>
      <c r="Y18" s="13">
        <f>'MSM Unimproved'!Y18*VLOOKUP(MIN(119,$A18+Y$3-1),'Improvement Recommendation'!$B$5:$J$124,4,FALSE)</f>
        <v>118.84746623391784</v>
      </c>
      <c r="Z18" s="13">
        <f>'MSM Unimproved'!Z18*VLOOKUP(MIN(119,$A18+Z$3-1),'Improvement Recommendation'!$B$5:$J$124,4,FALSE)</f>
        <v>131.30446466695852</v>
      </c>
      <c r="AA18" s="7">
        <f>'MSM Unimproved'!AA18*VLOOKUP(MIN(119,$A18+AA$3-1),'Improvement Recommendation'!$B$5:$J$124,4,FALSE)</f>
        <v>149.69050835346681</v>
      </c>
      <c r="AB18" s="7">
        <f>'MSM Unimproved'!AB18*VLOOKUP(MIN(119,$A18+AB$3-1),'Improvement Recommendation'!$B$5:$J$124,4,FALSE)</f>
        <v>0</v>
      </c>
      <c r="AC18" s="7">
        <f>'MSM Unimproved'!AC18*VLOOKUP(MIN(119,$A18+AC$3-1),'Improvement Recommendation'!$B$5:$J$124,4,FALSE)</f>
        <v>0</v>
      </c>
      <c r="AD18" s="7">
        <f>'MSM Unimproved'!AD18*VLOOKUP(MIN(119,$A18+AD$3-1),'Improvement Recommendation'!$B$5:$J$124,4,FALSE)</f>
        <v>0</v>
      </c>
      <c r="AE18" s="7">
        <f>'MSM Unimproved'!AE18*VLOOKUP(MIN(119,$A18+AE$3-1),'Improvement Recommendation'!$B$5:$J$124,4,FALSE)</f>
        <v>0</v>
      </c>
      <c r="AF18" s="7">
        <f>'MSM Unimproved'!AF18*VLOOKUP(MIN(119,$A18+AF$3-1),'Improvement Recommendation'!$B$5:$J$124,4,FALSE)</f>
        <v>0</v>
      </c>
      <c r="AG18" s="7">
        <f>'MSM Unimproved'!AG18*VLOOKUP(MIN(119,$A18+AG$3-1),'Improvement Recommendation'!$B$5:$J$124,4,FALSE)</f>
        <v>0</v>
      </c>
      <c r="AH18" s="7">
        <f>'MSM Unimproved'!AH18*VLOOKUP(MIN(119,$A18+AH$3-1),'Improvement Recommendation'!$B$5:$J$124,4,FALSE)</f>
        <v>0</v>
      </c>
      <c r="AI18" s="7">
        <f>'MSM Unimproved'!AI18*VLOOKUP(MIN(119,$A18+AI$3-1),'Improvement Recommendation'!$B$5:$J$124,4,FALSE)</f>
        <v>0</v>
      </c>
      <c r="AJ18" s="7">
        <f>'MSM Unimproved'!AJ18*VLOOKUP(MIN(119,$A18+AJ$3-1),'Improvement Recommendation'!$B$5:$J$124,4,FALSE)</f>
        <v>0</v>
      </c>
    </row>
    <row r="19" spans="1:36">
      <c r="A19" s="5">
        <v>15</v>
      </c>
      <c r="B19" s="12">
        <f>'MSM Unimproved'!B19*VLOOKUP(MIN(119,$A19+B$3-1),'Improvement Recommendation'!$B$5:$J$124,4,FALSE)</f>
        <v>18.231982161508114</v>
      </c>
      <c r="C19" s="13">
        <f>'MSM Unimproved'!C19*VLOOKUP(MIN(119,$A19+C$3-1),'Improvement Recommendation'!$B$5:$J$124,4,FALSE)</f>
        <v>26.585107012961004</v>
      </c>
      <c r="D19" s="13">
        <f>'MSM Unimproved'!D19*VLOOKUP(MIN(119,$A19+D$3-1),'Improvement Recommendation'!$B$5:$J$124,4,FALSE)</f>
        <v>36.648601178877016</v>
      </c>
      <c r="E19" s="13">
        <f>'MSM Unimproved'!E19*VLOOKUP(MIN(119,$A19+E$3-1),'Improvement Recommendation'!$B$5:$J$124,4,FALSE)</f>
        <v>46.582174372529551</v>
      </c>
      <c r="F19" s="13">
        <f>'MSM Unimproved'!F19*VLOOKUP(MIN(119,$A19+F$3-1),'Improvement Recommendation'!$B$5:$J$124,4,FALSE)</f>
        <v>53.765850914750224</v>
      </c>
      <c r="G19" s="13">
        <f>'MSM Unimproved'!G19*VLOOKUP(MIN(119,$A19+G$3-1),'Improvement Recommendation'!$B$5:$J$124,4,FALSE)</f>
        <v>57.717579561419939</v>
      </c>
      <c r="H19" s="13">
        <f>'MSM Unimproved'!H19*VLOOKUP(MIN(119,$A19+H$3-1),'Improvement Recommendation'!$B$5:$J$124,4,FALSE)</f>
        <v>59.602860921179818</v>
      </c>
      <c r="I19" s="13">
        <f>'MSM Unimproved'!I19*VLOOKUP(MIN(119,$A19+I$3-1),'Improvement Recommendation'!$B$5:$J$124,4,FALSE)</f>
        <v>60.90990520092469</v>
      </c>
      <c r="J19" s="13">
        <f>'MSM Unimproved'!J19*VLOOKUP(MIN(119,$A19+J$3-1),'Improvement Recommendation'!$B$5:$J$124,4,FALSE)</f>
        <v>62.018732085402263</v>
      </c>
      <c r="K19" s="13">
        <f>'MSM Unimproved'!K19*VLOOKUP(MIN(119,$A19+K$3-1),'Improvement Recommendation'!$B$5:$J$124,4,FALSE)</f>
        <v>63.006615891750783</v>
      </c>
      <c r="L19" s="13">
        <f>'MSM Unimproved'!L19*VLOOKUP(MIN(119,$A19+L$3-1),'Improvement Recommendation'!$B$5:$J$124,4,FALSE)</f>
        <v>63.907729397367703</v>
      </c>
      <c r="M19" s="13">
        <f>'MSM Unimproved'!M19*VLOOKUP(MIN(119,$A19+M$3-1),'Improvement Recommendation'!$B$5:$J$124,4,FALSE)</f>
        <v>64.557495270585974</v>
      </c>
      <c r="N19" s="13">
        <f>'MSM Unimproved'!N19*VLOOKUP(MIN(119,$A19+N$3-1),'Improvement Recommendation'!$B$5:$J$124,4,FALSE)</f>
        <v>64.736557032698258</v>
      </c>
      <c r="O19" s="13">
        <f>'MSM Unimproved'!O19*VLOOKUP(MIN(119,$A19+O$3-1),'Improvement Recommendation'!$B$5:$J$124,4,FALSE)</f>
        <v>64.432596700267666</v>
      </c>
      <c r="P19" s="13">
        <f>'MSM Unimproved'!P19*VLOOKUP(MIN(119,$A19+P$3-1),'Improvement Recommendation'!$B$5:$J$124,4,FALSE)</f>
        <v>64.446328859162179</v>
      </c>
      <c r="Q19" s="13">
        <f>'MSM Unimproved'!Q19*VLOOKUP(MIN(119,$A19+Q$3-1),'Improvement Recommendation'!$B$5:$J$124,4,FALSE)</f>
        <v>65.791614057299753</v>
      </c>
      <c r="R19" s="13">
        <f>'MSM Unimproved'!R19*VLOOKUP(MIN(119,$A19+R$3-1),'Improvement Recommendation'!$B$5:$J$124,4,FALSE)</f>
        <v>69.310649902706373</v>
      </c>
      <c r="S19" s="13">
        <f>'MSM Unimproved'!S19*VLOOKUP(MIN(119,$A19+S$3-1),'Improvement Recommendation'!$B$5:$J$124,4,FALSE)</f>
        <v>74.81694237264432</v>
      </c>
      <c r="T19" s="13">
        <f>'MSM Unimproved'!T19*VLOOKUP(MIN(119,$A19+T$3-1),'Improvement Recommendation'!$B$5:$J$124,4,FALSE)</f>
        <v>81.793342364319102</v>
      </c>
      <c r="U19" s="13">
        <f>'MSM Unimproved'!U19*VLOOKUP(MIN(119,$A19+U$3-1),'Improvement Recommendation'!$B$5:$J$124,4,FALSE)</f>
        <v>89.62744845521398</v>
      </c>
      <c r="V19" s="13">
        <f>'MSM Unimproved'!V19*VLOOKUP(MIN(119,$A19+V$3-1),'Improvement Recommendation'!$B$5:$J$124,4,FALSE)</f>
        <v>97.907271887634792</v>
      </c>
      <c r="W19" s="13">
        <f>'MSM Unimproved'!W19*VLOOKUP(MIN(119,$A19+W$3-1),'Improvement Recommendation'!$B$5:$J$124,4,FALSE)</f>
        <v>108.5974831456619</v>
      </c>
      <c r="X19" s="13">
        <f>'MSM Unimproved'!X19*VLOOKUP(MIN(119,$A19+X$3-1),'Improvement Recommendation'!$B$5:$J$124,4,FALSE)</f>
        <v>118.84746623391784</v>
      </c>
      <c r="Y19" s="13">
        <f>'MSM Unimproved'!Y19*VLOOKUP(MIN(119,$A19+Y$3-1),'Improvement Recommendation'!$B$5:$J$124,4,FALSE)</f>
        <v>131.30446466695852</v>
      </c>
      <c r="Z19" s="13">
        <f>'MSM Unimproved'!Z19*VLOOKUP(MIN(119,$A19+Z$3-1),'Improvement Recommendation'!$B$5:$J$124,4,FALSE)</f>
        <v>149.69050835346681</v>
      </c>
      <c r="AA19" s="7">
        <f>'MSM Unimproved'!AA19*VLOOKUP(MIN(119,$A19+AA$3-1),'Improvement Recommendation'!$B$5:$J$124,4,FALSE)</f>
        <v>0</v>
      </c>
      <c r="AB19" s="7">
        <f>'MSM Unimproved'!AB19*VLOOKUP(MIN(119,$A19+AB$3-1),'Improvement Recommendation'!$B$5:$J$124,4,FALSE)</f>
        <v>0</v>
      </c>
      <c r="AC19" s="7">
        <f>'MSM Unimproved'!AC19*VLOOKUP(MIN(119,$A19+AC$3-1),'Improvement Recommendation'!$B$5:$J$124,4,FALSE)</f>
        <v>0</v>
      </c>
      <c r="AD19" s="7">
        <f>'MSM Unimproved'!AD19*VLOOKUP(MIN(119,$A19+AD$3-1),'Improvement Recommendation'!$B$5:$J$124,4,FALSE)</f>
        <v>0</v>
      </c>
      <c r="AE19" s="7">
        <f>'MSM Unimproved'!AE19*VLOOKUP(MIN(119,$A19+AE$3-1),'Improvement Recommendation'!$B$5:$J$124,4,FALSE)</f>
        <v>0</v>
      </c>
      <c r="AF19" s="7">
        <f>'MSM Unimproved'!AF19*VLOOKUP(MIN(119,$A19+AF$3-1),'Improvement Recommendation'!$B$5:$J$124,4,FALSE)</f>
        <v>0</v>
      </c>
      <c r="AG19" s="7">
        <f>'MSM Unimproved'!AG19*VLOOKUP(MIN(119,$A19+AG$3-1),'Improvement Recommendation'!$B$5:$J$124,4,FALSE)</f>
        <v>0</v>
      </c>
      <c r="AH19" s="7">
        <f>'MSM Unimproved'!AH19*VLOOKUP(MIN(119,$A19+AH$3-1),'Improvement Recommendation'!$B$5:$J$124,4,FALSE)</f>
        <v>0</v>
      </c>
      <c r="AI19" s="7">
        <f>'MSM Unimproved'!AI19*VLOOKUP(MIN(119,$A19+AI$3-1),'Improvement Recommendation'!$B$5:$J$124,4,FALSE)</f>
        <v>0</v>
      </c>
      <c r="AJ19" s="7">
        <f>'MSM Unimproved'!AJ19*VLOOKUP(MIN(119,$A19+AJ$3-1),'Improvement Recommendation'!$B$5:$J$124,4,FALSE)</f>
        <v>0</v>
      </c>
    </row>
    <row r="20" spans="1:36">
      <c r="A20" s="5">
        <v>16</v>
      </c>
      <c r="B20" s="12">
        <f>'MSM Unimproved'!B20*VLOOKUP(MIN(119,$A20+B$3-1),'Improvement Recommendation'!$B$5:$J$124,4,FALSE)</f>
        <v>26.585107012961004</v>
      </c>
      <c r="C20" s="13">
        <f>'MSM Unimproved'!C20*VLOOKUP(MIN(119,$A20+C$3-1),'Improvement Recommendation'!$B$5:$J$124,4,FALSE)</f>
        <v>36.648601178877016</v>
      </c>
      <c r="D20" s="13">
        <f>'MSM Unimproved'!D20*VLOOKUP(MIN(119,$A20+D$3-1),'Improvement Recommendation'!$B$5:$J$124,4,FALSE)</f>
        <v>46.582174372529551</v>
      </c>
      <c r="E20" s="13">
        <f>'MSM Unimproved'!E20*VLOOKUP(MIN(119,$A20+E$3-1),'Improvement Recommendation'!$B$5:$J$124,4,FALSE)</f>
        <v>53.765850914750224</v>
      </c>
      <c r="F20" s="13">
        <f>'MSM Unimproved'!F20*VLOOKUP(MIN(119,$A20+F$3-1),'Improvement Recommendation'!$B$5:$J$124,4,FALSE)</f>
        <v>57.717579561419939</v>
      </c>
      <c r="G20" s="13">
        <f>'MSM Unimproved'!G20*VLOOKUP(MIN(119,$A20+G$3-1),'Improvement Recommendation'!$B$5:$J$124,4,FALSE)</f>
        <v>59.602860921179818</v>
      </c>
      <c r="H20" s="13">
        <f>'MSM Unimproved'!H20*VLOOKUP(MIN(119,$A20+H$3-1),'Improvement Recommendation'!$B$5:$J$124,4,FALSE)</f>
        <v>60.90990520092469</v>
      </c>
      <c r="I20" s="13">
        <f>'MSM Unimproved'!I20*VLOOKUP(MIN(119,$A20+I$3-1),'Improvement Recommendation'!$B$5:$J$124,4,FALSE)</f>
        <v>62.018732085402263</v>
      </c>
      <c r="J20" s="13">
        <f>'MSM Unimproved'!J20*VLOOKUP(MIN(119,$A20+J$3-1),'Improvement Recommendation'!$B$5:$J$124,4,FALSE)</f>
        <v>63.006615891750783</v>
      </c>
      <c r="K20" s="13">
        <f>'MSM Unimproved'!K20*VLOOKUP(MIN(119,$A20+K$3-1),'Improvement Recommendation'!$B$5:$J$124,4,FALSE)</f>
        <v>63.907729397367703</v>
      </c>
      <c r="L20" s="13">
        <f>'MSM Unimproved'!L20*VLOOKUP(MIN(119,$A20+L$3-1),'Improvement Recommendation'!$B$5:$J$124,4,FALSE)</f>
        <v>64.557495270585974</v>
      </c>
      <c r="M20" s="13">
        <f>'MSM Unimproved'!M20*VLOOKUP(MIN(119,$A20+M$3-1),'Improvement Recommendation'!$B$5:$J$124,4,FALSE)</f>
        <v>64.736557032698258</v>
      </c>
      <c r="N20" s="13">
        <f>'MSM Unimproved'!N20*VLOOKUP(MIN(119,$A20+N$3-1),'Improvement Recommendation'!$B$5:$J$124,4,FALSE)</f>
        <v>64.432596700267666</v>
      </c>
      <c r="O20" s="13">
        <f>'MSM Unimproved'!O20*VLOOKUP(MIN(119,$A20+O$3-1),'Improvement Recommendation'!$B$5:$J$124,4,FALSE)</f>
        <v>64.446328859162179</v>
      </c>
      <c r="P20" s="13">
        <f>'MSM Unimproved'!P20*VLOOKUP(MIN(119,$A20+P$3-1),'Improvement Recommendation'!$B$5:$J$124,4,FALSE)</f>
        <v>65.791614057299753</v>
      </c>
      <c r="Q20" s="13">
        <f>'MSM Unimproved'!Q20*VLOOKUP(MIN(119,$A20+Q$3-1),'Improvement Recommendation'!$B$5:$J$124,4,FALSE)</f>
        <v>69.310649902706373</v>
      </c>
      <c r="R20" s="13">
        <f>'MSM Unimproved'!R20*VLOOKUP(MIN(119,$A20+R$3-1),'Improvement Recommendation'!$B$5:$J$124,4,FALSE)</f>
        <v>74.81694237264432</v>
      </c>
      <c r="S20" s="13">
        <f>'MSM Unimproved'!S20*VLOOKUP(MIN(119,$A20+S$3-1),'Improvement Recommendation'!$B$5:$J$124,4,FALSE)</f>
        <v>81.793342364319102</v>
      </c>
      <c r="T20" s="13">
        <f>'MSM Unimproved'!T20*VLOOKUP(MIN(119,$A20+T$3-1),'Improvement Recommendation'!$B$5:$J$124,4,FALSE)</f>
        <v>89.62744845521398</v>
      </c>
      <c r="U20" s="13">
        <f>'MSM Unimproved'!U20*VLOOKUP(MIN(119,$A20+U$3-1),'Improvement Recommendation'!$B$5:$J$124,4,FALSE)</f>
        <v>97.907271887634792</v>
      </c>
      <c r="V20" s="13">
        <f>'MSM Unimproved'!V20*VLOOKUP(MIN(119,$A20+V$3-1),'Improvement Recommendation'!$B$5:$J$124,4,FALSE)</f>
        <v>108.5974831456619</v>
      </c>
      <c r="W20" s="13">
        <f>'MSM Unimproved'!W20*VLOOKUP(MIN(119,$A20+W$3-1),'Improvement Recommendation'!$B$5:$J$124,4,FALSE)</f>
        <v>118.84746623391784</v>
      </c>
      <c r="X20" s="13">
        <f>'MSM Unimproved'!X20*VLOOKUP(MIN(119,$A20+X$3-1),'Improvement Recommendation'!$B$5:$J$124,4,FALSE)</f>
        <v>131.30446466695852</v>
      </c>
      <c r="Y20" s="13">
        <f>'MSM Unimproved'!Y20*VLOOKUP(MIN(119,$A20+Y$3-1),'Improvement Recommendation'!$B$5:$J$124,4,FALSE)</f>
        <v>149.69050835346681</v>
      </c>
      <c r="Z20" s="13">
        <f>'MSM Unimproved'!Z20*VLOOKUP(MIN(119,$A20+Z$3-1),'Improvement Recommendation'!$B$5:$J$124,4,FALSE)</f>
        <v>0</v>
      </c>
      <c r="AA20" s="7">
        <f>'MSM Unimproved'!AA20*VLOOKUP(MIN(119,$A20+AA$3-1),'Improvement Recommendation'!$B$5:$J$124,4,FALSE)</f>
        <v>0</v>
      </c>
      <c r="AB20" s="7">
        <f>'MSM Unimproved'!AB20*VLOOKUP(MIN(119,$A20+AB$3-1),'Improvement Recommendation'!$B$5:$J$124,4,FALSE)</f>
        <v>0</v>
      </c>
      <c r="AC20" s="7">
        <f>'MSM Unimproved'!AC20*VLOOKUP(MIN(119,$A20+AC$3-1),'Improvement Recommendation'!$B$5:$J$124,4,FALSE)</f>
        <v>0</v>
      </c>
      <c r="AD20" s="7">
        <f>'MSM Unimproved'!AD20*VLOOKUP(MIN(119,$A20+AD$3-1),'Improvement Recommendation'!$B$5:$J$124,4,FALSE)</f>
        <v>0</v>
      </c>
      <c r="AE20" s="7">
        <f>'MSM Unimproved'!AE20*VLOOKUP(MIN(119,$A20+AE$3-1),'Improvement Recommendation'!$B$5:$J$124,4,FALSE)</f>
        <v>0</v>
      </c>
      <c r="AF20" s="7">
        <f>'MSM Unimproved'!AF20*VLOOKUP(MIN(119,$A20+AF$3-1),'Improvement Recommendation'!$B$5:$J$124,4,FALSE)</f>
        <v>0</v>
      </c>
      <c r="AG20" s="7">
        <f>'MSM Unimproved'!AG20*VLOOKUP(MIN(119,$A20+AG$3-1),'Improvement Recommendation'!$B$5:$J$124,4,FALSE)</f>
        <v>0</v>
      </c>
      <c r="AH20" s="7">
        <f>'MSM Unimproved'!AH20*VLOOKUP(MIN(119,$A20+AH$3-1),'Improvement Recommendation'!$B$5:$J$124,4,FALSE)</f>
        <v>0</v>
      </c>
      <c r="AI20" s="7">
        <f>'MSM Unimproved'!AI20*VLOOKUP(MIN(119,$A20+AI$3-1),'Improvement Recommendation'!$B$5:$J$124,4,FALSE)</f>
        <v>0</v>
      </c>
      <c r="AJ20" s="7">
        <f>'MSM Unimproved'!AJ20*VLOOKUP(MIN(119,$A20+AJ$3-1),'Improvement Recommendation'!$B$5:$J$124,4,FALSE)</f>
        <v>0</v>
      </c>
    </row>
    <row r="21" spans="1:36">
      <c r="A21" s="5">
        <v>17</v>
      </c>
      <c r="B21" s="14">
        <f>'MSM Unimproved'!B21*VLOOKUP(MIN(119,$A21+B$3-1),'Improvement Recommendation'!$B$5:$J$124,4,FALSE)</f>
        <v>36.648601178877016</v>
      </c>
      <c r="C21" s="15">
        <f>'MSM Unimproved'!C21*VLOOKUP(MIN(119,$A21+C$3-1),'Improvement Recommendation'!$B$5:$J$124,4,FALSE)</f>
        <v>46.582174372529551</v>
      </c>
      <c r="D21" s="15">
        <f>'MSM Unimproved'!D21*VLOOKUP(MIN(119,$A21+D$3-1),'Improvement Recommendation'!$B$5:$J$124,4,FALSE)</f>
        <v>53.765850914750224</v>
      </c>
      <c r="E21" s="15">
        <f>'MSM Unimproved'!E21*VLOOKUP(MIN(119,$A21+E$3-1),'Improvement Recommendation'!$B$5:$J$124,4,FALSE)</f>
        <v>57.717579561419939</v>
      </c>
      <c r="F21" s="15">
        <f>'MSM Unimproved'!F21*VLOOKUP(MIN(119,$A21+F$3-1),'Improvement Recommendation'!$B$5:$J$124,4,FALSE)</f>
        <v>59.602860921179818</v>
      </c>
      <c r="G21" s="15">
        <f>'MSM Unimproved'!G21*VLOOKUP(MIN(119,$A21+G$3-1),'Improvement Recommendation'!$B$5:$J$124,4,FALSE)</f>
        <v>60.90990520092469</v>
      </c>
      <c r="H21" s="15">
        <f>'MSM Unimproved'!H21*VLOOKUP(MIN(119,$A21+H$3-1),'Improvement Recommendation'!$B$5:$J$124,4,FALSE)</f>
        <v>62.018732085402263</v>
      </c>
      <c r="I21" s="15">
        <f>'MSM Unimproved'!I21*VLOOKUP(MIN(119,$A21+I$3-1),'Improvement Recommendation'!$B$5:$J$124,4,FALSE)</f>
        <v>63.006615891750783</v>
      </c>
      <c r="J21" s="15">
        <f>'MSM Unimproved'!J21*VLOOKUP(MIN(119,$A21+J$3-1),'Improvement Recommendation'!$B$5:$J$124,4,FALSE)</f>
        <v>63.907729397367703</v>
      </c>
      <c r="K21" s="15">
        <f>'MSM Unimproved'!K21*VLOOKUP(MIN(119,$A21+K$3-1),'Improvement Recommendation'!$B$5:$J$124,4,FALSE)</f>
        <v>64.557495270585974</v>
      </c>
      <c r="L21" s="15">
        <f>'MSM Unimproved'!L21*VLOOKUP(MIN(119,$A21+L$3-1),'Improvement Recommendation'!$B$5:$J$124,4,FALSE)</f>
        <v>64.736557032698258</v>
      </c>
      <c r="M21" s="15">
        <f>'MSM Unimproved'!M21*VLOOKUP(MIN(119,$A21+M$3-1),'Improvement Recommendation'!$B$5:$J$124,4,FALSE)</f>
        <v>64.432596700267666</v>
      </c>
      <c r="N21" s="15">
        <f>'MSM Unimproved'!N21*VLOOKUP(MIN(119,$A21+N$3-1),'Improvement Recommendation'!$B$5:$J$124,4,FALSE)</f>
        <v>64.446328859162179</v>
      </c>
      <c r="O21" s="15">
        <f>'MSM Unimproved'!O21*VLOOKUP(MIN(119,$A21+O$3-1),'Improvement Recommendation'!$B$5:$J$124,4,FALSE)</f>
        <v>65.791614057299753</v>
      </c>
      <c r="P21" s="15">
        <f>'MSM Unimproved'!P21*VLOOKUP(MIN(119,$A21+P$3-1),'Improvement Recommendation'!$B$5:$J$124,4,FALSE)</f>
        <v>69.310649902706373</v>
      </c>
      <c r="Q21" s="15">
        <f>'MSM Unimproved'!Q21*VLOOKUP(MIN(119,$A21+Q$3-1),'Improvement Recommendation'!$B$5:$J$124,4,FALSE)</f>
        <v>74.81694237264432</v>
      </c>
      <c r="R21" s="15">
        <f>'MSM Unimproved'!R21*VLOOKUP(MIN(119,$A21+R$3-1),'Improvement Recommendation'!$B$5:$J$124,4,FALSE)</f>
        <v>81.793342364319102</v>
      </c>
      <c r="S21" s="15">
        <f>'MSM Unimproved'!S21*VLOOKUP(MIN(119,$A21+S$3-1),'Improvement Recommendation'!$B$5:$J$124,4,FALSE)</f>
        <v>89.62744845521398</v>
      </c>
      <c r="T21" s="15">
        <f>'MSM Unimproved'!T21*VLOOKUP(MIN(119,$A21+T$3-1),'Improvement Recommendation'!$B$5:$J$124,4,FALSE)</f>
        <v>97.907271887634792</v>
      </c>
      <c r="U21" s="15">
        <f>'MSM Unimproved'!U21*VLOOKUP(MIN(119,$A21+U$3-1),'Improvement Recommendation'!$B$5:$J$124,4,FALSE)</f>
        <v>108.5974831456619</v>
      </c>
      <c r="V21" s="15">
        <f>'MSM Unimproved'!V21*VLOOKUP(MIN(119,$A21+V$3-1),'Improvement Recommendation'!$B$5:$J$124,4,FALSE)</f>
        <v>118.84746623391784</v>
      </c>
      <c r="W21" s="15">
        <f>'MSM Unimproved'!W21*VLOOKUP(MIN(119,$A21+W$3-1),'Improvement Recommendation'!$B$5:$J$124,4,FALSE)</f>
        <v>131.30446466695852</v>
      </c>
      <c r="X21" s="15">
        <f>'MSM Unimproved'!X21*VLOOKUP(MIN(119,$A21+X$3-1),'Improvement Recommendation'!$B$5:$J$124,4,FALSE)</f>
        <v>149.69050835346681</v>
      </c>
      <c r="Y21" s="15">
        <f>'MSM Unimproved'!Y21*VLOOKUP(MIN(119,$A21+Y$3-1),'Improvement Recommendation'!$B$5:$J$124,4,FALSE)</f>
        <v>0</v>
      </c>
      <c r="Z21" s="15">
        <f>'MSM Unimproved'!Z21*VLOOKUP(MIN(119,$A21+Z$3-1),'Improvement Recommendation'!$B$5:$J$124,4,FALSE)</f>
        <v>0</v>
      </c>
      <c r="AA21" s="7">
        <f>'MSM Unimproved'!AA21*VLOOKUP(MIN(119,$A21+AA$3-1),'Improvement Recommendation'!$B$5:$J$124,4,FALSE)</f>
        <v>0</v>
      </c>
      <c r="AB21" s="7">
        <f>'MSM Unimproved'!AB21*VLOOKUP(MIN(119,$A21+AB$3-1),'Improvement Recommendation'!$B$5:$J$124,4,FALSE)</f>
        <v>0</v>
      </c>
      <c r="AC21" s="7">
        <f>'MSM Unimproved'!AC21*VLOOKUP(MIN(119,$A21+AC$3-1),'Improvement Recommendation'!$B$5:$J$124,4,FALSE)</f>
        <v>0</v>
      </c>
      <c r="AD21" s="7">
        <f>'MSM Unimproved'!AD21*VLOOKUP(MIN(119,$A21+AD$3-1),'Improvement Recommendation'!$B$5:$J$124,4,FALSE)</f>
        <v>0</v>
      </c>
      <c r="AE21" s="7">
        <f>'MSM Unimproved'!AE21*VLOOKUP(MIN(119,$A21+AE$3-1),'Improvement Recommendation'!$B$5:$J$124,4,FALSE)</f>
        <v>0</v>
      </c>
      <c r="AF21" s="7">
        <f>'MSM Unimproved'!AF21*VLOOKUP(MIN(119,$A21+AF$3-1),'Improvement Recommendation'!$B$5:$J$124,4,FALSE)</f>
        <v>0</v>
      </c>
      <c r="AG21" s="7">
        <f>'MSM Unimproved'!AG21*VLOOKUP(MIN(119,$A21+AG$3-1),'Improvement Recommendation'!$B$5:$J$124,4,FALSE)</f>
        <v>0</v>
      </c>
      <c r="AH21" s="7">
        <f>'MSM Unimproved'!AH21*VLOOKUP(MIN(119,$A21+AH$3-1),'Improvement Recommendation'!$B$5:$J$124,4,FALSE)</f>
        <v>0</v>
      </c>
      <c r="AI21" s="7">
        <f>'MSM Unimproved'!AI21*VLOOKUP(MIN(119,$A21+AI$3-1),'Improvement Recommendation'!$B$5:$J$124,4,FALSE)</f>
        <v>0</v>
      </c>
      <c r="AJ21" s="7">
        <f>'MSM Unimproved'!AJ21*VLOOKUP(MIN(119,$A21+AJ$3-1),'Improvement Recommendation'!$B$5:$J$124,4,FALSE)</f>
        <v>0</v>
      </c>
    </row>
    <row r="22" spans="1:36">
      <c r="A22" s="5">
        <v>18</v>
      </c>
      <c r="B22" s="7">
        <f>'MSM Unimproved'!B22*VLOOKUP(MIN(119,$A22+B$3-1),'Improvement Recommendation'!$B$5:$J$124,4,FALSE)</f>
        <v>44.628432185655605</v>
      </c>
      <c r="C22" s="7">
        <f>'MSM Unimproved'!C22*VLOOKUP(MIN(119,$A22+C$3-1),'Improvement Recommendation'!$B$5:$J$124,4,FALSE)</f>
        <v>47.199411693434172</v>
      </c>
      <c r="D22" s="7">
        <f>'MSM Unimproved'!D22*VLOOKUP(MIN(119,$A22+D$3-1),'Improvement Recommendation'!$B$5:$J$124,4,FALSE)</f>
        <v>49.831459803939502</v>
      </c>
      <c r="E22" s="7">
        <f>'MSM Unimproved'!E22*VLOOKUP(MIN(119,$A22+E$3-1),'Improvement Recommendation'!$B$5:$J$124,4,FALSE)</f>
        <v>52.524576517171603</v>
      </c>
      <c r="F22" s="7">
        <f>'MSM Unimproved'!F22*VLOOKUP(MIN(119,$A22+F$3-1),'Improvement Recommendation'!$B$5:$J$124,4,FALSE)</f>
        <v>55.278761833130481</v>
      </c>
      <c r="G22" s="7">
        <f>'MSM Unimproved'!G22*VLOOKUP(MIN(119,$A22+G$3-1),'Improvement Recommendation'!$B$5:$J$124,4,FALSE)</f>
        <v>58.094015751816116</v>
      </c>
      <c r="H22" s="7">
        <f>'MSM Unimproved'!H22*VLOOKUP(MIN(119,$A22+H$3-1),'Improvement Recommendation'!$B$5:$J$124,4,FALSE)</f>
        <v>60.970338273228528</v>
      </c>
      <c r="I22" s="7">
        <f>'MSM Unimproved'!I22*VLOOKUP(MIN(119,$A22+I$3-1),'Improvement Recommendation'!$B$5:$J$124,4,FALSE)</f>
        <v>63.907729397367703</v>
      </c>
      <c r="J22" s="7">
        <f>'MSM Unimproved'!J22*VLOOKUP(MIN(119,$A22+J$3-1),'Improvement Recommendation'!$B$5:$J$124,4,FALSE)</f>
        <v>64.557495270585974</v>
      </c>
      <c r="K22" s="7">
        <f>'MSM Unimproved'!K22*VLOOKUP(MIN(119,$A22+K$3-1),'Improvement Recommendation'!$B$5:$J$124,4,FALSE)</f>
        <v>64.736557032698244</v>
      </c>
      <c r="L22" s="7">
        <f>'MSM Unimproved'!L22*VLOOKUP(MIN(119,$A22+L$3-1),'Improvement Recommendation'!$B$5:$J$124,4,FALSE)</f>
        <v>64.432596700267666</v>
      </c>
      <c r="M22" s="7">
        <f>'MSM Unimproved'!M22*VLOOKUP(MIN(119,$A22+M$3-1),'Improvement Recommendation'!$B$5:$J$124,4,FALSE)</f>
        <v>64.446328859162179</v>
      </c>
      <c r="N22" s="7">
        <f>'MSM Unimproved'!N22*VLOOKUP(MIN(119,$A22+N$3-1),'Improvement Recommendation'!$B$5:$J$124,4,FALSE)</f>
        <v>65.791614057299753</v>
      </c>
      <c r="O22" s="7">
        <f>'MSM Unimproved'!O22*VLOOKUP(MIN(119,$A22+O$3-1),'Improvement Recommendation'!$B$5:$J$124,4,FALSE)</f>
        <v>69.310649902706373</v>
      </c>
      <c r="P22" s="7">
        <f>'MSM Unimproved'!P22*VLOOKUP(MIN(119,$A22+P$3-1),'Improvement Recommendation'!$B$5:$J$124,4,FALSE)</f>
        <v>74.81694237264432</v>
      </c>
      <c r="Q22" s="7">
        <f>'MSM Unimproved'!Q22*VLOOKUP(MIN(119,$A22+Q$3-1),'Improvement Recommendation'!$B$5:$J$124,4,FALSE)</f>
        <v>81.793342364319102</v>
      </c>
      <c r="R22" s="7">
        <f>'MSM Unimproved'!R22*VLOOKUP(MIN(119,$A22+R$3-1),'Improvement Recommendation'!$B$5:$J$124,4,FALSE)</f>
        <v>89.62744845521398</v>
      </c>
      <c r="S22" s="7">
        <f>'MSM Unimproved'!S22*VLOOKUP(MIN(119,$A22+S$3-1),'Improvement Recommendation'!$B$5:$J$124,4,FALSE)</f>
        <v>97.907271887634792</v>
      </c>
      <c r="T22" s="7">
        <f>'MSM Unimproved'!T22*VLOOKUP(MIN(119,$A22+T$3-1),'Improvement Recommendation'!$B$5:$J$124,4,FALSE)</f>
        <v>108.5974831456619</v>
      </c>
      <c r="U22" s="7">
        <f>'MSM Unimproved'!U22*VLOOKUP(MIN(119,$A22+U$3-1),'Improvement Recommendation'!$B$5:$J$124,4,FALSE)</f>
        <v>118.84746623391784</v>
      </c>
      <c r="V22" s="7">
        <f>'MSM Unimproved'!V22*VLOOKUP(MIN(119,$A22+V$3-1),'Improvement Recommendation'!$B$5:$J$124,4,FALSE)</f>
        <v>131.30446466695852</v>
      </c>
      <c r="W22" s="7">
        <f>'MSM Unimproved'!W22*VLOOKUP(MIN(119,$A22+W$3-1),'Improvement Recommendation'!$B$5:$J$124,4,FALSE)</f>
        <v>149.69050835346681</v>
      </c>
      <c r="X22" s="7">
        <f>'MSM Unimproved'!X22*VLOOKUP(MIN(119,$A22+X$3-1),'Improvement Recommendation'!$B$5:$J$124,4,FALSE)</f>
        <v>0</v>
      </c>
      <c r="Y22" s="7">
        <f>'MSM Unimproved'!Y22*VLOOKUP(MIN(119,$A22+Y$3-1),'Improvement Recommendation'!$B$5:$J$124,4,FALSE)</f>
        <v>0</v>
      </c>
      <c r="Z22" s="7">
        <f>'MSM Unimproved'!Z22*VLOOKUP(MIN(119,$A22+Z$3-1),'Improvement Recommendation'!$B$5:$J$124,4,FALSE)</f>
        <v>0</v>
      </c>
      <c r="AA22" s="7">
        <f>'MSM Unimproved'!AA22*VLOOKUP(MIN(119,$A22+AA$3-1),'Improvement Recommendation'!$B$5:$J$124,4,FALSE)</f>
        <v>0</v>
      </c>
      <c r="AB22" s="7">
        <f>'MSM Unimproved'!AB22*VLOOKUP(MIN(119,$A22+AB$3-1),'Improvement Recommendation'!$B$5:$J$124,4,FALSE)</f>
        <v>0</v>
      </c>
      <c r="AC22" s="7">
        <f>'MSM Unimproved'!AC22*VLOOKUP(MIN(119,$A22+AC$3-1),'Improvement Recommendation'!$B$5:$J$124,4,FALSE)</f>
        <v>0</v>
      </c>
      <c r="AD22" s="7">
        <f>'MSM Unimproved'!AD22*VLOOKUP(MIN(119,$A22+AD$3-1),'Improvement Recommendation'!$B$5:$J$124,4,FALSE)</f>
        <v>0</v>
      </c>
      <c r="AE22" s="7">
        <f>'MSM Unimproved'!AE22*VLOOKUP(MIN(119,$A22+AE$3-1),'Improvement Recommendation'!$B$5:$J$124,4,FALSE)</f>
        <v>0</v>
      </c>
      <c r="AF22" s="7">
        <f>'MSM Unimproved'!AF22*VLOOKUP(MIN(119,$A22+AF$3-1),'Improvement Recommendation'!$B$5:$J$124,4,FALSE)</f>
        <v>0</v>
      </c>
      <c r="AG22" s="7">
        <f>'MSM Unimproved'!AG22*VLOOKUP(MIN(119,$A22+AG$3-1),'Improvement Recommendation'!$B$5:$J$124,4,FALSE)</f>
        <v>0</v>
      </c>
      <c r="AH22" s="7">
        <f>'MSM Unimproved'!AH22*VLOOKUP(MIN(119,$A22+AH$3-1),'Improvement Recommendation'!$B$5:$J$124,4,FALSE)</f>
        <v>0</v>
      </c>
      <c r="AI22" s="7">
        <f>'MSM Unimproved'!AI22*VLOOKUP(MIN(119,$A22+AI$3-1),'Improvement Recommendation'!$B$5:$J$124,4,FALSE)</f>
        <v>0</v>
      </c>
      <c r="AJ22" s="7">
        <f>'MSM Unimproved'!AJ22*VLOOKUP(MIN(119,$A22+AJ$3-1),'Improvement Recommendation'!$B$5:$J$124,4,FALSE)</f>
        <v>0</v>
      </c>
    </row>
    <row r="23" spans="1:36">
      <c r="A23" s="5">
        <v>19</v>
      </c>
      <c r="B23" s="7">
        <f>'MSM Unimproved'!B23*VLOOKUP(MIN(119,$A23+B$3-1),'Improvement Recommendation'!$B$5:$J$124,4,FALSE)</f>
        <v>42.46921588663573</v>
      </c>
      <c r="C23" s="7">
        <f>'MSM Unimproved'!C23*VLOOKUP(MIN(119,$A23+C$3-1),'Improvement Recommendation'!$B$5:$J$124,4,FALSE)</f>
        <v>45.003365255532664</v>
      </c>
      <c r="D23" s="7">
        <f>'MSM Unimproved'!D23*VLOOKUP(MIN(119,$A23+D$3-1),'Improvement Recommendation'!$B$5:$J$124,4,FALSE)</f>
        <v>47.597992362778911</v>
      </c>
      <c r="E23" s="7">
        <f>'MSM Unimproved'!E23*VLOOKUP(MIN(119,$A23+E$3-1),'Improvement Recommendation'!$B$5:$J$124,4,FALSE)</f>
        <v>50.253097208374463</v>
      </c>
      <c r="F23" s="7">
        <f>'MSM Unimproved'!F23*VLOOKUP(MIN(119,$A23+F$3-1),'Improvement Recommendation'!$B$5:$J$124,4,FALSE)</f>
        <v>52.968679792319335</v>
      </c>
      <c r="G23" s="7">
        <f>'MSM Unimproved'!G23*VLOOKUP(MIN(119,$A23+G$3-1),'Improvement Recommendation'!$B$5:$J$124,4,FALSE)</f>
        <v>55.744740114613521</v>
      </c>
      <c r="H23" s="7">
        <f>'MSM Unimproved'!H23*VLOOKUP(MIN(119,$A23+H$3-1),'Improvement Recommendation'!$B$5:$J$124,4,FALSE)</f>
        <v>58.581278175257012</v>
      </c>
      <c r="I23" s="7">
        <f>'MSM Unimproved'!I23*VLOOKUP(MIN(119,$A23+I$3-1),'Improvement Recommendation'!$B$5:$J$124,4,FALSE)</f>
        <v>59.914031875566472</v>
      </c>
      <c r="J23" s="7">
        <f>'MSM Unimproved'!J23*VLOOKUP(MIN(119,$A23+J$3-1),'Improvement Recommendation'!$B$5:$J$124,4,FALSE)</f>
        <v>60.629583093675997</v>
      </c>
      <c r="K23" s="7">
        <f>'MSM Unimproved'!K23*VLOOKUP(MIN(119,$A23+K$3-1),'Improvement Recommendation'!$B$5:$J$124,4,FALSE)</f>
        <v>60.773241203804098</v>
      </c>
      <c r="L23" s="7">
        <f>'MSM Unimproved'!L23*VLOOKUP(MIN(119,$A23+L$3-1),'Improvement Recommendation'!$B$5:$J$124,4,FALSE)</f>
        <v>61.135442179967313</v>
      </c>
      <c r="M23" s="7">
        <f>'MSM Unimproved'!M23*VLOOKUP(MIN(119,$A23+M$3-1),'Improvement Recommendation'!$B$5:$J$124,4,FALSE)</f>
        <v>62.711537718344552</v>
      </c>
      <c r="N23" s="7">
        <f>'MSM Unimproved'!N23*VLOOKUP(MIN(119,$A23+N$3-1),'Improvement Recommendation'!$B$5:$J$124,4,FALSE)</f>
        <v>66.338033490387247</v>
      </c>
      <c r="O23" s="7">
        <f>'MSM Unimproved'!O23*VLOOKUP(MIN(119,$A23+O$3-1),'Improvement Recommendation'!$B$5:$J$124,4,FALSE)</f>
        <v>71.864403998334481</v>
      </c>
      <c r="P23" s="7">
        <f>'MSM Unimproved'!P23*VLOOKUP(MIN(119,$A23+P$3-1),'Improvement Recommendation'!$B$5:$J$124,4,FALSE)</f>
        <v>78.811476334091964</v>
      </c>
      <c r="Q23" s="7">
        <f>'MSM Unimproved'!Q23*VLOOKUP(MIN(119,$A23+Q$3-1),'Improvement Recommendation'!$B$5:$J$124,4,FALSE)</f>
        <v>86.597661598334199</v>
      </c>
      <c r="R23" s="7">
        <f>'MSM Unimproved'!R23*VLOOKUP(MIN(119,$A23+R$3-1),'Improvement Recommendation'!$B$5:$J$124,4,FALSE)</f>
        <v>94.826900767376912</v>
      </c>
      <c r="S23" s="7">
        <f>'MSM Unimproved'!S23*VLOOKUP(MIN(119,$A23+S$3-1),'Improvement Recommendation'!$B$5:$J$124,4,FALSE)</f>
        <v>105.40610654082712</v>
      </c>
      <c r="T23" s="7">
        <f>'MSM Unimproved'!T23*VLOOKUP(MIN(119,$A23+T$3-1),'Improvement Recommendation'!$B$5:$J$124,4,FALSE)</f>
        <v>115.5772897534669</v>
      </c>
      <c r="U23" s="7">
        <f>'MSM Unimproved'!U23*VLOOKUP(MIN(119,$A23+U$3-1),'Improvement Recommendation'!$B$5:$J$124,4,FALSE)</f>
        <v>131.20167903053326</v>
      </c>
      <c r="V23" s="7">
        <f>'MSM Unimproved'!V23*VLOOKUP(MIN(119,$A23+V$3-1),'Improvement Recommendation'!$B$5:$J$124,4,FALSE)</f>
        <v>149.69050835346681</v>
      </c>
      <c r="W23" s="7">
        <f>'MSM Unimproved'!W23*VLOOKUP(MIN(119,$A23+W$3-1),'Improvement Recommendation'!$B$5:$J$124,4,FALSE)</f>
        <v>0</v>
      </c>
      <c r="X23" s="7">
        <f>'MSM Unimproved'!X23*VLOOKUP(MIN(119,$A23+X$3-1),'Improvement Recommendation'!$B$5:$J$124,4,FALSE)</f>
        <v>0</v>
      </c>
      <c r="Y23" s="7">
        <f>'MSM Unimproved'!Y23*VLOOKUP(MIN(119,$A23+Y$3-1),'Improvement Recommendation'!$B$5:$J$124,4,FALSE)</f>
        <v>0</v>
      </c>
      <c r="Z23" s="7">
        <f>'MSM Unimproved'!Z23*VLOOKUP(MIN(119,$A23+Z$3-1),'Improvement Recommendation'!$B$5:$J$124,4,FALSE)</f>
        <v>0</v>
      </c>
      <c r="AA23" s="7">
        <f>'MSM Unimproved'!AA23*VLOOKUP(MIN(119,$A23+AA$3-1),'Improvement Recommendation'!$B$5:$J$124,4,FALSE)</f>
        <v>0</v>
      </c>
      <c r="AB23" s="7">
        <f>'MSM Unimproved'!AB23*VLOOKUP(MIN(119,$A23+AB$3-1),'Improvement Recommendation'!$B$5:$J$124,4,FALSE)</f>
        <v>0</v>
      </c>
      <c r="AC23" s="7">
        <f>'MSM Unimproved'!AC23*VLOOKUP(MIN(119,$A23+AC$3-1),'Improvement Recommendation'!$B$5:$J$124,4,FALSE)</f>
        <v>0</v>
      </c>
      <c r="AD23" s="7">
        <f>'MSM Unimproved'!AD23*VLOOKUP(MIN(119,$A23+AD$3-1),'Improvement Recommendation'!$B$5:$J$124,4,FALSE)</f>
        <v>0</v>
      </c>
      <c r="AE23" s="7">
        <f>'MSM Unimproved'!AE23*VLOOKUP(MIN(119,$A23+AE$3-1),'Improvement Recommendation'!$B$5:$J$124,4,FALSE)</f>
        <v>0</v>
      </c>
      <c r="AF23" s="7">
        <f>'MSM Unimproved'!AF23*VLOOKUP(MIN(119,$A23+AF$3-1),'Improvement Recommendation'!$B$5:$J$124,4,FALSE)</f>
        <v>0</v>
      </c>
      <c r="AG23" s="7">
        <f>'MSM Unimproved'!AG23*VLOOKUP(MIN(119,$A23+AG$3-1),'Improvement Recommendation'!$B$5:$J$124,4,FALSE)</f>
        <v>0</v>
      </c>
      <c r="AH23" s="7">
        <f>'MSM Unimproved'!AH23*VLOOKUP(MIN(119,$A23+AH$3-1),'Improvement Recommendation'!$B$5:$J$124,4,FALSE)</f>
        <v>0</v>
      </c>
      <c r="AI23" s="7">
        <f>'MSM Unimproved'!AI23*VLOOKUP(MIN(119,$A23+AI$3-1),'Improvement Recommendation'!$B$5:$J$124,4,FALSE)</f>
        <v>0</v>
      </c>
      <c r="AJ23" s="7">
        <f>'MSM Unimproved'!AJ23*VLOOKUP(MIN(119,$A23+AJ$3-1),'Improvement Recommendation'!$B$5:$J$124,4,FALSE)</f>
        <v>0</v>
      </c>
    </row>
    <row r="24" spans="1:36">
      <c r="A24" s="5">
        <v>20</v>
      </c>
      <c r="B24" s="7">
        <f>'MSM Unimproved'!B24*VLOOKUP(MIN(119,$A24+B$3-1),'Improvement Recommendation'!$B$5:$J$124,4,FALSE)</f>
        <v>41.839274139153204</v>
      </c>
      <c r="C24" s="7">
        <f>'MSM Unimproved'!C24*VLOOKUP(MIN(119,$A24+C$3-1),'Improvement Recommendation'!$B$5:$J$124,4,FALSE)</f>
        <v>44.024797666435148</v>
      </c>
      <c r="D24" s="7">
        <f>'MSM Unimproved'!D24*VLOOKUP(MIN(119,$A24+D$3-1),'Improvement Recommendation'!$B$5:$J$124,4,FALSE)</f>
        <v>46.259114711475426</v>
      </c>
      <c r="E24" s="7">
        <f>'MSM Unimproved'!E24*VLOOKUP(MIN(119,$A24+E$3-1),'Improvement Recommendation'!$B$5:$J$124,4,FALSE)</f>
        <v>48.542225274274053</v>
      </c>
      <c r="F24" s="7">
        <f>'MSM Unimproved'!F24*VLOOKUP(MIN(119,$A24+F$3-1),'Improvement Recommendation'!$B$5:$J$124,4,FALSE)</f>
        <v>50.874129354831013</v>
      </c>
      <c r="G24" s="7">
        <f>'MSM Unimproved'!G24*VLOOKUP(MIN(119,$A24+G$3-1),'Improvement Recommendation'!$B$5:$J$124,4,FALSE)</f>
        <v>53.254826953146313</v>
      </c>
      <c r="H24" s="7">
        <f>'MSM Unimproved'!H24*VLOOKUP(MIN(119,$A24+H$3-1),'Improvement Recommendation'!$B$5:$J$124,4,FALSE)</f>
        <v>55.270568480546991</v>
      </c>
      <c r="I24" s="7">
        <f>'MSM Unimproved'!I24*VLOOKUP(MIN(119,$A24+I$3-1),'Improvement Recommendation'!$B$5:$J$124,4,FALSE)</f>
        <v>56.52260915465375</v>
      </c>
      <c r="J24" s="7">
        <f>'MSM Unimproved'!J24*VLOOKUP(MIN(119,$A24+J$3-1),'Improvement Recommendation'!$B$5:$J$124,4,FALSE)</f>
        <v>57.113885707340522</v>
      </c>
      <c r="K24" s="7">
        <f>'MSM Unimproved'!K24*VLOOKUP(MIN(119,$A24+K$3-1),'Improvement Recommendation'!$B$5:$J$124,4,FALSE)</f>
        <v>57.824555500772462</v>
      </c>
      <c r="L24" s="7">
        <f>'MSM Unimproved'!L24*VLOOKUP(MIN(119,$A24+L$3-1),'Improvement Recommendation'!$B$5:$J$124,4,FALSE)</f>
        <v>59.631461379389357</v>
      </c>
      <c r="M24" s="7">
        <f>'MSM Unimproved'!M24*VLOOKUP(MIN(119,$A24+M$3-1),'Improvement Recommendation'!$B$5:$J$124,4,FALSE)</f>
        <v>63.365417078068148</v>
      </c>
      <c r="N24" s="7">
        <f>'MSM Unimproved'!N24*VLOOKUP(MIN(119,$A24+N$3-1),'Improvement Recommendation'!$B$5:$J$124,4,FALSE)</f>
        <v>68.911865624024657</v>
      </c>
      <c r="O24" s="7">
        <f>'MSM Unimproved'!O24*VLOOKUP(MIN(119,$A24+O$3-1),'Improvement Recommendation'!$B$5:$J$124,4,FALSE)</f>
        <v>75.82961030386484</v>
      </c>
      <c r="P24" s="7">
        <f>'MSM Unimproved'!P24*VLOOKUP(MIN(119,$A24+P$3-1),'Improvement Recommendation'!$B$5:$J$124,4,FALSE)</f>
        <v>83.567874741454403</v>
      </c>
      <c r="Q24" s="7">
        <f>'MSM Unimproved'!Q24*VLOOKUP(MIN(119,$A24+Q$3-1),'Improvement Recommendation'!$B$5:$J$124,4,FALSE)</f>
        <v>91.74652964711899</v>
      </c>
      <c r="R24" s="7">
        <f>'MSM Unimproved'!R24*VLOOKUP(MIN(119,$A24+R$3-1),'Improvement Recommendation'!$B$5:$J$124,4,FALSE)</f>
        <v>102.21472993599235</v>
      </c>
      <c r="S24" s="7">
        <f>'MSM Unimproved'!S24*VLOOKUP(MIN(119,$A24+S$3-1),'Improvement Recommendation'!$B$5:$J$124,4,FALSE)</f>
        <v>112.30711327301596</v>
      </c>
      <c r="T24" s="7">
        <f>'MSM Unimproved'!T24*VLOOKUP(MIN(119,$A24+T$3-1),'Improvement Recommendation'!$B$5:$J$124,4,FALSE)</f>
        <v>130.73693676449031</v>
      </c>
      <c r="U24" s="7">
        <f>'MSM Unimproved'!U24*VLOOKUP(MIN(119,$A24+U$3-1),'Improvement Recommendation'!$B$5:$J$124,4,FALSE)</f>
        <v>149.42126390963514</v>
      </c>
      <c r="V24" s="7">
        <f>'MSM Unimproved'!V24*VLOOKUP(MIN(119,$A24+V$3-1),'Improvement Recommendation'!$B$5:$J$124,4,FALSE)</f>
        <v>0</v>
      </c>
      <c r="W24" s="7">
        <f>'MSM Unimproved'!W24*VLOOKUP(MIN(119,$A24+W$3-1),'Improvement Recommendation'!$B$5:$J$124,4,FALSE)</f>
        <v>0</v>
      </c>
      <c r="X24" s="7">
        <f>'MSM Unimproved'!X24*VLOOKUP(MIN(119,$A24+X$3-1),'Improvement Recommendation'!$B$5:$J$124,4,FALSE)</f>
        <v>0</v>
      </c>
      <c r="Y24" s="7">
        <f>'MSM Unimproved'!Y24*VLOOKUP(MIN(119,$A24+Y$3-1),'Improvement Recommendation'!$B$5:$J$124,4,FALSE)</f>
        <v>0</v>
      </c>
      <c r="Z24" s="7">
        <f>'MSM Unimproved'!Z24*VLOOKUP(MIN(119,$A24+Z$3-1),'Improvement Recommendation'!$B$5:$J$124,4,FALSE)</f>
        <v>0</v>
      </c>
      <c r="AA24" s="7">
        <f>'MSM Unimproved'!AA24*VLOOKUP(MIN(119,$A24+AA$3-1),'Improvement Recommendation'!$B$5:$J$124,4,FALSE)</f>
        <v>0</v>
      </c>
      <c r="AB24" s="7">
        <f>'MSM Unimproved'!AB24*VLOOKUP(MIN(119,$A24+AB$3-1),'Improvement Recommendation'!$B$5:$J$124,4,FALSE)</f>
        <v>0</v>
      </c>
      <c r="AC24" s="7">
        <f>'MSM Unimproved'!AC24*VLOOKUP(MIN(119,$A24+AC$3-1),'Improvement Recommendation'!$B$5:$J$124,4,FALSE)</f>
        <v>0</v>
      </c>
      <c r="AD24" s="7">
        <f>'MSM Unimproved'!AD24*VLOOKUP(MIN(119,$A24+AD$3-1),'Improvement Recommendation'!$B$5:$J$124,4,FALSE)</f>
        <v>0</v>
      </c>
      <c r="AE24" s="7">
        <f>'MSM Unimproved'!AE24*VLOOKUP(MIN(119,$A24+AE$3-1),'Improvement Recommendation'!$B$5:$J$124,4,FALSE)</f>
        <v>0</v>
      </c>
      <c r="AF24" s="7">
        <f>'MSM Unimproved'!AF24*VLOOKUP(MIN(119,$A24+AF$3-1),'Improvement Recommendation'!$B$5:$J$124,4,FALSE)</f>
        <v>0</v>
      </c>
      <c r="AG24" s="7">
        <f>'MSM Unimproved'!AG24*VLOOKUP(MIN(119,$A24+AG$3-1),'Improvement Recommendation'!$B$5:$J$124,4,FALSE)</f>
        <v>0</v>
      </c>
      <c r="AH24" s="7">
        <f>'MSM Unimproved'!AH24*VLOOKUP(MIN(119,$A24+AH$3-1),'Improvement Recommendation'!$B$5:$J$124,4,FALSE)</f>
        <v>0</v>
      </c>
      <c r="AI24" s="7">
        <f>'MSM Unimproved'!AI24*VLOOKUP(MIN(119,$A24+AI$3-1),'Improvement Recommendation'!$B$5:$J$124,4,FALSE)</f>
        <v>0</v>
      </c>
      <c r="AJ24" s="7">
        <f>'MSM Unimproved'!AJ24*VLOOKUP(MIN(119,$A24+AJ$3-1),'Improvement Recommendation'!$B$5:$J$124,4,FALSE)</f>
        <v>0</v>
      </c>
    </row>
    <row r="25" spans="1:36">
      <c r="A25" s="5">
        <v>21</v>
      </c>
      <c r="B25" s="7">
        <f>'MSM Unimproved'!B25*VLOOKUP(MIN(119,$A25+B$3-1),'Improvement Recommendation'!$B$5:$J$124,4,FALSE)</f>
        <v>39.644648776335146</v>
      </c>
      <c r="C25" s="7">
        <f>'MSM Unimproved'!C25*VLOOKUP(MIN(119,$A25+C$3-1),'Improvement Recommendation'!$B$5:$J$124,4,FALSE)</f>
        <v>41.649995001303196</v>
      </c>
      <c r="D25" s="7">
        <f>'MSM Unimproved'!D25*VLOOKUP(MIN(119,$A25+D$3-1),'Improvement Recommendation'!$B$5:$J$124,4,FALSE)</f>
        <v>43.699064902075946</v>
      </c>
      <c r="E25" s="7">
        <f>'MSM Unimproved'!E25*VLOOKUP(MIN(119,$A25+E$3-1),'Improvement Recommendation'!$B$5:$J$124,4,FALSE)</f>
        <v>45.791858478653424</v>
      </c>
      <c r="F25" s="7">
        <f>'MSM Unimproved'!F25*VLOOKUP(MIN(119,$A25+F$3-1),'Improvement Recommendation'!$B$5:$J$124,4,FALSE)</f>
        <v>47.928375731035615</v>
      </c>
      <c r="G25" s="7">
        <f>'MSM Unimproved'!G25*VLOOKUP(MIN(119,$A25+G$3-1),'Improvement Recommendation'!$B$5:$J$124,4,FALSE)</f>
        <v>50.627105085527511</v>
      </c>
      <c r="H25" s="7">
        <f>'MSM Unimproved'!H25*VLOOKUP(MIN(119,$A25+H$3-1),'Improvement Recommendation'!$B$5:$J$124,4,FALSE)</f>
        <v>52.415635215631497</v>
      </c>
      <c r="I25" s="7">
        <f>'MSM Unimproved'!I25*VLOOKUP(MIN(119,$A25+I$3-1),'Improvement Recommendation'!$B$5:$J$124,4,FALSE)</f>
        <v>53.454530210876946</v>
      </c>
      <c r="J25" s="7">
        <f>'MSM Unimproved'!J25*VLOOKUP(MIN(119,$A25+J$3-1),'Improvement Recommendation'!$B$5:$J$124,4,FALSE)</f>
        <v>54.513668821577603</v>
      </c>
      <c r="K25" s="7">
        <f>'MSM Unimproved'!K25*VLOOKUP(MIN(119,$A25+K$3-1),'Improvement Recommendation'!$B$5:$J$124,4,FALSE)</f>
        <v>56.551385040434148</v>
      </c>
      <c r="L25" s="7">
        <f>'MSM Unimproved'!L25*VLOOKUP(MIN(119,$A25+L$3-1),'Improvement Recommendation'!$B$5:$J$124,4,FALSE)</f>
        <v>60.392800665749029</v>
      </c>
      <c r="M25" s="7">
        <f>'MSM Unimproved'!M25*VLOOKUP(MIN(119,$A25+M$3-1),'Improvement Recommendation'!$B$5:$J$124,4,FALSE)</f>
        <v>65.959327249714804</v>
      </c>
      <c r="N25" s="7">
        <f>'MSM Unimproved'!N25*VLOOKUP(MIN(119,$A25+N$3-1),'Improvement Recommendation'!$B$5:$J$124,4,FALSE)</f>
        <v>72.84774427363773</v>
      </c>
      <c r="O25" s="7">
        <f>'MSM Unimproved'!O25*VLOOKUP(MIN(119,$A25+O$3-1),'Improvement Recommendation'!$B$5:$J$124,4,FALSE)</f>
        <v>80.538087884574594</v>
      </c>
      <c r="P25" s="7">
        <f>'MSM Unimproved'!P25*VLOOKUP(MIN(119,$A25+P$3-1),'Improvement Recommendation'!$B$5:$J$124,4,FALSE)</f>
        <v>88.666158526861111</v>
      </c>
      <c r="Q25" s="7">
        <f>'MSM Unimproved'!Q25*VLOOKUP(MIN(119,$A25+Q$3-1),'Improvement Recommendation'!$B$5:$J$124,4,FALSE)</f>
        <v>99.023353331157594</v>
      </c>
      <c r="R25" s="7">
        <f>'MSM Unimproved'!R25*VLOOKUP(MIN(119,$A25+R$3-1),'Improvement Recommendation'!$B$5:$J$124,4,FALSE)</f>
        <v>109.03693679256504</v>
      </c>
      <c r="S25" s="7">
        <f>'MSM Unimproved'!S25*VLOOKUP(MIN(119,$A25+S$3-1),'Improvement Recommendation'!$B$5:$J$124,4,FALSE)</f>
        <v>129.93774129857772</v>
      </c>
      <c r="T25" s="7">
        <f>'MSM Unimproved'!T25*VLOOKUP(MIN(119,$A25+T$3-1),'Improvement Recommendation'!$B$5:$J$124,4,FALSE)</f>
        <v>148.57309452248896</v>
      </c>
      <c r="U25" s="7">
        <f>'MSM Unimproved'!U25*VLOOKUP(MIN(119,$A25+U$3-1),'Improvement Recommendation'!$B$5:$J$124,4,FALSE)</f>
        <v>0</v>
      </c>
      <c r="V25" s="7">
        <f>'MSM Unimproved'!V25*VLOOKUP(MIN(119,$A25+V$3-1),'Improvement Recommendation'!$B$5:$J$124,4,FALSE)</f>
        <v>0</v>
      </c>
      <c r="W25" s="7">
        <f>'MSM Unimproved'!W25*VLOOKUP(MIN(119,$A25+W$3-1),'Improvement Recommendation'!$B$5:$J$124,4,FALSE)</f>
        <v>0</v>
      </c>
      <c r="X25" s="7">
        <f>'MSM Unimproved'!X25*VLOOKUP(MIN(119,$A25+X$3-1),'Improvement Recommendation'!$B$5:$J$124,4,FALSE)</f>
        <v>0</v>
      </c>
      <c r="Y25" s="7">
        <f>'MSM Unimproved'!Y25*VLOOKUP(MIN(119,$A25+Y$3-1),'Improvement Recommendation'!$B$5:$J$124,4,FALSE)</f>
        <v>0</v>
      </c>
      <c r="Z25" s="7">
        <f>'MSM Unimproved'!Z25*VLOOKUP(MIN(119,$A25+Z$3-1),'Improvement Recommendation'!$B$5:$J$124,4,FALSE)</f>
        <v>0</v>
      </c>
      <c r="AA25" s="7">
        <f>'MSM Unimproved'!AA25*VLOOKUP(MIN(119,$A25+AA$3-1),'Improvement Recommendation'!$B$5:$J$124,4,FALSE)</f>
        <v>0</v>
      </c>
      <c r="AB25" s="7">
        <f>'MSM Unimproved'!AB25*VLOOKUP(MIN(119,$A25+AB$3-1),'Improvement Recommendation'!$B$5:$J$124,4,FALSE)</f>
        <v>0</v>
      </c>
      <c r="AC25" s="7">
        <f>'MSM Unimproved'!AC25*VLOOKUP(MIN(119,$A25+AC$3-1),'Improvement Recommendation'!$B$5:$J$124,4,FALSE)</f>
        <v>0</v>
      </c>
      <c r="AD25" s="7">
        <f>'MSM Unimproved'!AD25*VLOOKUP(MIN(119,$A25+AD$3-1),'Improvement Recommendation'!$B$5:$J$124,4,FALSE)</f>
        <v>0</v>
      </c>
      <c r="AE25" s="7">
        <f>'MSM Unimproved'!AE25*VLOOKUP(MIN(119,$A25+AE$3-1),'Improvement Recommendation'!$B$5:$J$124,4,FALSE)</f>
        <v>0</v>
      </c>
      <c r="AF25" s="7">
        <f>'MSM Unimproved'!AF25*VLOOKUP(MIN(119,$A25+AF$3-1),'Improvement Recommendation'!$B$5:$J$124,4,FALSE)</f>
        <v>0</v>
      </c>
      <c r="AG25" s="7">
        <f>'MSM Unimproved'!AG25*VLOOKUP(MIN(119,$A25+AG$3-1),'Improvement Recommendation'!$B$5:$J$124,4,FALSE)</f>
        <v>0</v>
      </c>
      <c r="AH25" s="7">
        <f>'MSM Unimproved'!AH25*VLOOKUP(MIN(119,$A25+AH$3-1),'Improvement Recommendation'!$B$5:$J$124,4,FALSE)</f>
        <v>0</v>
      </c>
      <c r="AI25" s="7">
        <f>'MSM Unimproved'!AI25*VLOOKUP(MIN(119,$A25+AI$3-1),'Improvement Recommendation'!$B$5:$J$124,4,FALSE)</f>
        <v>0</v>
      </c>
      <c r="AJ25" s="7">
        <f>'MSM Unimproved'!AJ25*VLOOKUP(MIN(119,$A25+AJ$3-1),'Improvement Recommendation'!$B$5:$J$124,4,FALSE)</f>
        <v>0</v>
      </c>
    </row>
    <row r="26" spans="1:36">
      <c r="A26" s="5">
        <v>22</v>
      </c>
      <c r="B26" s="7">
        <f>'MSM Unimproved'!B26*VLOOKUP(MIN(119,$A26+B$3-1),'Improvement Recommendation'!$B$5:$J$124,4,FALSE)</f>
        <v>37.194117161713912</v>
      </c>
      <c r="C26" s="7">
        <f>'MSM Unimproved'!C26*VLOOKUP(MIN(119,$A26+C$3-1),'Improvement Recommendation'!$B$5:$J$124,4,FALSE)</f>
        <v>38.959713538982442</v>
      </c>
      <c r="D26" s="7">
        <f>'MSM Unimproved'!D26*VLOOKUP(MIN(119,$A26+D$3-1),'Improvement Recommendation'!$B$5:$J$124,4,FALSE)</f>
        <v>40.762315988052777</v>
      </c>
      <c r="E26" s="7">
        <f>'MSM Unimproved'!E26*VLOOKUP(MIN(119,$A26+E$3-1),'Improvement Recommendation'!$B$5:$J$124,4,FALSE)</f>
        <v>42.601924508924924</v>
      </c>
      <c r="F26" s="7">
        <f>'MSM Unimproved'!F26*VLOOKUP(MIN(119,$A26+F$3-1),'Improvement Recommendation'!$B$5:$J$124,4,FALSE)</f>
        <v>45.983641690508016</v>
      </c>
      <c r="G26" s="7">
        <f>'MSM Unimproved'!G26*VLOOKUP(MIN(119,$A26+G$3-1),'Improvement Recommendation'!$B$5:$J$124,4,FALSE)</f>
        <v>48.30866127660925</v>
      </c>
      <c r="H26" s="7">
        <f>'MSM Unimproved'!H26*VLOOKUP(MIN(119,$A26+H$3-1),'Improvement Recommendation'!$B$5:$J$124,4,FALSE)</f>
        <v>49.795174714413378</v>
      </c>
      <c r="I26" s="7">
        <f>'MSM Unimproved'!I26*VLOOKUP(MIN(119,$A26+I$3-1),'Improvement Recommendation'!$B$5:$J$124,4,FALSE)</f>
        <v>51.202782142382745</v>
      </c>
      <c r="J26" s="7">
        <f>'MSM Unimproved'!J26*VLOOKUP(MIN(119,$A26+J$3-1),'Improvement Recommendation'!$B$5:$J$124,4,FALSE)</f>
        <v>53.471308701478947</v>
      </c>
      <c r="K26" s="7">
        <f>'MSM Unimproved'!K26*VLOOKUP(MIN(119,$A26+K$3-1),'Improvement Recommendation'!$B$5:$J$124,4,FALSE)</f>
        <v>57.420184253429923</v>
      </c>
      <c r="L26" s="7">
        <f>'MSM Unimproved'!L26*VLOOKUP(MIN(119,$A26+L$3-1),'Improvement Recommendation'!$B$5:$J$124,4,FALSE)</f>
        <v>63.006788875404979</v>
      </c>
      <c r="M26" s="7">
        <f>'MSM Unimproved'!M26*VLOOKUP(MIN(119,$A26+M$3-1),'Improvement Recommendation'!$B$5:$J$124,4,FALSE)</f>
        <v>69.865878243410592</v>
      </c>
      <c r="N26" s="7">
        <f>'MSM Unimproved'!N26*VLOOKUP(MIN(119,$A26+N$3-1),'Improvement Recommendation'!$B$5:$J$124,4,FALSE)</f>
        <v>77.508301027694813</v>
      </c>
      <c r="O26" s="7">
        <f>'MSM Unimproved'!O26*VLOOKUP(MIN(119,$A26+O$3-1),'Improvement Recommendation'!$B$5:$J$124,4,FALSE)</f>
        <v>85.585787406603202</v>
      </c>
      <c r="P26" s="7">
        <f>'MSM Unimproved'!P26*VLOOKUP(MIN(119,$A26+P$3-1),'Improvement Recommendation'!$B$5:$J$124,4,FALSE)</f>
        <v>95.831976726322821</v>
      </c>
      <c r="Q26" s="7">
        <f>'MSM Unimproved'!Q26*VLOOKUP(MIN(119,$A26+Q$3-1),'Improvement Recommendation'!$B$5:$J$124,4,FALSE)</f>
        <v>105.76676031211409</v>
      </c>
      <c r="R26" s="7">
        <f>'MSM Unimproved'!R26*VLOOKUP(MIN(119,$A26+R$3-1),'Improvement Recommendation'!$B$5:$J$124,4,FALSE)</f>
        <v>128.83370631230432</v>
      </c>
      <c r="S26" s="7">
        <f>'MSM Unimproved'!S26*VLOOKUP(MIN(119,$A26+S$3-1),'Improvement Recommendation'!$B$5:$J$124,4,FALSE)</f>
        <v>147.26100881194637</v>
      </c>
      <c r="T26" s="7">
        <f>'MSM Unimproved'!T26*VLOOKUP(MIN(119,$A26+T$3-1),'Improvement Recommendation'!$B$5:$J$124,4,FALSE)</f>
        <v>0</v>
      </c>
      <c r="U26" s="7">
        <f>'MSM Unimproved'!U26*VLOOKUP(MIN(119,$A26+U$3-1),'Improvement Recommendation'!$B$5:$J$124,4,FALSE)</f>
        <v>0</v>
      </c>
      <c r="V26" s="7">
        <f>'MSM Unimproved'!V26*VLOOKUP(MIN(119,$A26+V$3-1),'Improvement Recommendation'!$B$5:$J$124,4,FALSE)</f>
        <v>0</v>
      </c>
      <c r="W26" s="7">
        <f>'MSM Unimproved'!W26*VLOOKUP(MIN(119,$A26+W$3-1),'Improvement Recommendation'!$B$5:$J$124,4,FALSE)</f>
        <v>0</v>
      </c>
      <c r="X26" s="7">
        <f>'MSM Unimproved'!X26*VLOOKUP(MIN(119,$A26+X$3-1),'Improvement Recommendation'!$B$5:$J$124,4,FALSE)</f>
        <v>0</v>
      </c>
      <c r="Y26" s="7">
        <f>'MSM Unimproved'!Y26*VLOOKUP(MIN(119,$A26+Y$3-1),'Improvement Recommendation'!$B$5:$J$124,4,FALSE)</f>
        <v>0</v>
      </c>
      <c r="Z26" s="7">
        <f>'MSM Unimproved'!Z26*VLOOKUP(MIN(119,$A26+Z$3-1),'Improvement Recommendation'!$B$5:$J$124,4,FALSE)</f>
        <v>0</v>
      </c>
      <c r="AA26" s="7">
        <f>'MSM Unimproved'!AA26*VLOOKUP(MIN(119,$A26+AA$3-1),'Improvement Recommendation'!$B$5:$J$124,4,FALSE)</f>
        <v>0</v>
      </c>
      <c r="AB26" s="7">
        <f>'MSM Unimproved'!AB26*VLOOKUP(MIN(119,$A26+AB$3-1),'Improvement Recommendation'!$B$5:$J$124,4,FALSE)</f>
        <v>0</v>
      </c>
      <c r="AC26" s="7">
        <f>'MSM Unimproved'!AC26*VLOOKUP(MIN(119,$A26+AC$3-1),'Improvement Recommendation'!$B$5:$J$124,4,FALSE)</f>
        <v>0</v>
      </c>
      <c r="AD26" s="7">
        <f>'MSM Unimproved'!AD26*VLOOKUP(MIN(119,$A26+AD$3-1),'Improvement Recommendation'!$B$5:$J$124,4,FALSE)</f>
        <v>0</v>
      </c>
      <c r="AE26" s="7">
        <f>'MSM Unimproved'!AE26*VLOOKUP(MIN(119,$A26+AE$3-1),'Improvement Recommendation'!$B$5:$J$124,4,FALSE)</f>
        <v>0</v>
      </c>
      <c r="AF26" s="7">
        <f>'MSM Unimproved'!AF26*VLOOKUP(MIN(119,$A26+AF$3-1),'Improvement Recommendation'!$B$5:$J$124,4,FALSE)</f>
        <v>0</v>
      </c>
      <c r="AG26" s="7">
        <f>'MSM Unimproved'!AG26*VLOOKUP(MIN(119,$A26+AG$3-1),'Improvement Recommendation'!$B$5:$J$124,4,FALSE)</f>
        <v>0</v>
      </c>
      <c r="AH26" s="7">
        <f>'MSM Unimproved'!AH26*VLOOKUP(MIN(119,$A26+AH$3-1),'Improvement Recommendation'!$B$5:$J$124,4,FALSE)</f>
        <v>0</v>
      </c>
      <c r="AI26" s="7">
        <f>'MSM Unimproved'!AI26*VLOOKUP(MIN(119,$A26+AI$3-1),'Improvement Recommendation'!$B$5:$J$124,4,FALSE)</f>
        <v>0</v>
      </c>
      <c r="AJ26" s="7">
        <f>'MSM Unimproved'!AJ26*VLOOKUP(MIN(119,$A26+AJ$3-1),'Improvement Recommendation'!$B$5:$J$124,4,FALSE)</f>
        <v>0</v>
      </c>
    </row>
    <row r="27" spans="1:36">
      <c r="A27" s="5">
        <v>23</v>
      </c>
      <c r="B27" s="7">
        <f>'MSM Unimproved'!B27*VLOOKUP(MIN(119,$A27+B$3-1),'Improvement Recommendation'!$B$5:$J$124,4,FALSE)</f>
        <v>34.8150997816848</v>
      </c>
      <c r="C27" s="7">
        <f>'MSM Unimproved'!C27*VLOOKUP(MIN(119,$A27+C$3-1),'Improvement Recommendation'!$B$5:$J$124,4,FALSE)</f>
        <v>35.629735213716131</v>
      </c>
      <c r="D27" s="7">
        <f>'MSM Unimproved'!D27*VLOOKUP(MIN(119,$A27+D$3-1),'Improvement Recommendation'!$B$5:$J$124,4,FALSE)</f>
        <v>37.275473286814226</v>
      </c>
      <c r="E27" s="7">
        <f>'MSM Unimproved'!E27*VLOOKUP(MIN(119,$A27+E$3-1),'Improvement Recommendation'!$B$5:$J$124,4,FALSE)</f>
        <v>41.340178295488528</v>
      </c>
      <c r="F27" s="7">
        <f>'MSM Unimproved'!F27*VLOOKUP(MIN(119,$A27+F$3-1),'Improvement Recommendation'!$B$5:$J$124,4,FALSE)</f>
        <v>44.201687337586989</v>
      </c>
      <c r="G27" s="7">
        <f>'MSM Unimproved'!G27*VLOOKUP(MIN(119,$A27+G$3-1),'Improvement Recommendation'!$B$5:$J$124,4,FALSE)</f>
        <v>46.135819217949809</v>
      </c>
      <c r="H27" s="7">
        <f>'MSM Unimproved'!H27*VLOOKUP(MIN(119,$A27+H$3-1),'Improvement Recommendation'!$B$5:$J$124,4,FALSE)</f>
        <v>47.891895463187893</v>
      </c>
      <c r="I27" s="7">
        <f>'MSM Unimproved'!I27*VLOOKUP(MIN(119,$A27+I$3-1),'Improvement Recommendation'!$B$5:$J$124,4,FALSE)</f>
        <v>50.391232362523738</v>
      </c>
      <c r="J27" s="7">
        <f>'MSM Unimproved'!J27*VLOOKUP(MIN(119,$A27+J$3-1),'Improvement Recommendation'!$B$5:$J$124,4,FALSE)</f>
        <v>54.447567841110803</v>
      </c>
      <c r="K27" s="7">
        <f>'MSM Unimproved'!K27*VLOOKUP(MIN(119,$A27+K$3-1),'Improvement Recommendation'!$B$5:$J$124,4,FALSE)</f>
        <v>60.05425050109514</v>
      </c>
      <c r="L27" s="7">
        <f>'MSM Unimproved'!L27*VLOOKUP(MIN(119,$A27+L$3-1),'Improvement Recommendation'!$B$5:$J$124,4,FALSE)</f>
        <v>66.884012213183468</v>
      </c>
      <c r="M27" s="7">
        <f>'MSM Unimproved'!M27*VLOOKUP(MIN(119,$A27+M$3-1),'Improvement Recommendation'!$B$5:$J$124,4,FALSE)</f>
        <v>74.478514170815032</v>
      </c>
      <c r="N27" s="7">
        <f>'MSM Unimproved'!N27*VLOOKUP(MIN(119,$A27+N$3-1),'Improvement Recommendation'!$B$5:$J$124,4,FALSE)</f>
        <v>82.505416286345294</v>
      </c>
      <c r="O27" s="7">
        <f>'MSM Unimproved'!O27*VLOOKUP(MIN(119,$A27+O$3-1),'Improvement Recommendation'!$B$5:$J$124,4,FALSE)</f>
        <v>92.640600121488063</v>
      </c>
      <c r="P27" s="7">
        <f>'MSM Unimproved'!P27*VLOOKUP(MIN(119,$A27+P$3-1),'Improvement Recommendation'!$B$5:$J$124,4,FALSE)</f>
        <v>102.49658383166316</v>
      </c>
      <c r="Q27" s="7">
        <f>'MSM Unimproved'!Q27*VLOOKUP(MIN(119,$A27+Q$3-1),'Improvement Recommendation'!$B$5:$J$124,4,FALSE)</f>
        <v>127.30066293256827</v>
      </c>
      <c r="R27" s="7">
        <f>'MSM Unimproved'!R27*VLOOKUP(MIN(119,$A27+R$3-1),'Improvement Recommendation'!$B$5:$J$124,4,FALSE)</f>
        <v>145.60135952870397</v>
      </c>
      <c r="S27" s="7">
        <f>'MSM Unimproved'!S27*VLOOKUP(MIN(119,$A27+S$3-1),'Improvement Recommendation'!$B$5:$J$124,4,FALSE)</f>
        <v>0</v>
      </c>
      <c r="T27" s="7">
        <f>'MSM Unimproved'!T27*VLOOKUP(MIN(119,$A27+T$3-1),'Improvement Recommendation'!$B$5:$J$124,4,FALSE)</f>
        <v>0</v>
      </c>
      <c r="U27" s="7">
        <f>'MSM Unimproved'!U27*VLOOKUP(MIN(119,$A27+U$3-1),'Improvement Recommendation'!$B$5:$J$124,4,FALSE)</f>
        <v>0</v>
      </c>
      <c r="V27" s="7">
        <f>'MSM Unimproved'!V27*VLOOKUP(MIN(119,$A27+V$3-1),'Improvement Recommendation'!$B$5:$J$124,4,FALSE)</f>
        <v>0</v>
      </c>
      <c r="W27" s="7">
        <f>'MSM Unimproved'!W27*VLOOKUP(MIN(119,$A27+W$3-1),'Improvement Recommendation'!$B$5:$J$124,4,FALSE)</f>
        <v>0</v>
      </c>
      <c r="X27" s="7">
        <f>'MSM Unimproved'!X27*VLOOKUP(MIN(119,$A27+X$3-1),'Improvement Recommendation'!$B$5:$J$124,4,FALSE)</f>
        <v>0</v>
      </c>
      <c r="Y27" s="7">
        <f>'MSM Unimproved'!Y27*VLOOKUP(MIN(119,$A27+Y$3-1),'Improvement Recommendation'!$B$5:$J$124,4,FALSE)</f>
        <v>0</v>
      </c>
      <c r="Z27" s="7">
        <f>'MSM Unimproved'!Z27*VLOOKUP(MIN(119,$A27+Z$3-1),'Improvement Recommendation'!$B$5:$J$124,4,FALSE)</f>
        <v>0</v>
      </c>
      <c r="AA27" s="7">
        <f>'MSM Unimproved'!AA27*VLOOKUP(MIN(119,$A27+AA$3-1),'Improvement Recommendation'!$B$5:$J$124,4,FALSE)</f>
        <v>0</v>
      </c>
      <c r="AB27" s="7">
        <f>'MSM Unimproved'!AB27*VLOOKUP(MIN(119,$A27+AB$3-1),'Improvement Recommendation'!$B$5:$J$124,4,FALSE)</f>
        <v>0</v>
      </c>
      <c r="AC27" s="7">
        <f>'MSM Unimproved'!AC27*VLOOKUP(MIN(119,$A27+AC$3-1),'Improvement Recommendation'!$B$5:$J$124,4,FALSE)</f>
        <v>0</v>
      </c>
      <c r="AD27" s="7">
        <f>'MSM Unimproved'!AD27*VLOOKUP(MIN(119,$A27+AD$3-1),'Improvement Recommendation'!$B$5:$J$124,4,FALSE)</f>
        <v>0</v>
      </c>
      <c r="AE27" s="7">
        <f>'MSM Unimproved'!AE27*VLOOKUP(MIN(119,$A27+AE$3-1),'Improvement Recommendation'!$B$5:$J$124,4,FALSE)</f>
        <v>0</v>
      </c>
      <c r="AF27" s="7">
        <f>'MSM Unimproved'!AF27*VLOOKUP(MIN(119,$A27+AF$3-1),'Improvement Recommendation'!$B$5:$J$124,4,FALSE)</f>
        <v>0</v>
      </c>
      <c r="AG27" s="7">
        <f>'MSM Unimproved'!AG27*VLOOKUP(MIN(119,$A27+AG$3-1),'Improvement Recommendation'!$B$5:$J$124,4,FALSE)</f>
        <v>0</v>
      </c>
      <c r="AH27" s="7">
        <f>'MSM Unimproved'!AH27*VLOOKUP(MIN(119,$A27+AH$3-1),'Improvement Recommendation'!$B$5:$J$124,4,FALSE)</f>
        <v>0</v>
      </c>
      <c r="AI27" s="7">
        <f>'MSM Unimproved'!AI27*VLOOKUP(MIN(119,$A27+AI$3-1),'Improvement Recommendation'!$B$5:$J$124,4,FALSE)</f>
        <v>0</v>
      </c>
      <c r="AJ27" s="7">
        <f>'MSM Unimproved'!AJ27*VLOOKUP(MIN(119,$A27+AJ$3-1),'Improvement Recommendation'!$B$5:$J$124,4,FALSE)</f>
        <v>0</v>
      </c>
    </row>
    <row r="28" spans="1:36">
      <c r="A28" s="5">
        <v>24</v>
      </c>
      <c r="B28" s="7">
        <f>'MSM Unimproved'!B28*VLOOKUP(MIN(119,$A28+B$3-1),'Improvement Recommendation'!$B$5:$J$124,4,FALSE)</f>
        <v>32.58675033788527</v>
      </c>
      <c r="C28" s="7">
        <f>'MSM Unimproved'!C28*VLOOKUP(MIN(119,$A28+C$3-1),'Improvement Recommendation'!$B$5:$J$124,4,FALSE)</f>
        <v>34.657207854883524</v>
      </c>
      <c r="D28" s="7">
        <f>'MSM Unimproved'!D28*VLOOKUP(MIN(119,$A28+D$3-1),'Improvement Recommendation'!$B$5:$J$124,4,FALSE)</f>
        <v>36.696714900469047</v>
      </c>
      <c r="E28" s="7">
        <f>'MSM Unimproved'!E28*VLOOKUP(MIN(119,$A28+E$3-1),'Improvement Recommendation'!$B$5:$J$124,4,FALSE)</f>
        <v>40.094713398564743</v>
      </c>
      <c r="F28" s="7">
        <f>'MSM Unimproved'!F28*VLOOKUP(MIN(119,$A28+F$3-1),'Improvement Recommendation'!$B$5:$J$124,4,FALSE)</f>
        <v>42.476463721486233</v>
      </c>
      <c r="G28" s="7">
        <f>'MSM Unimproved'!G28*VLOOKUP(MIN(119,$A28+G$3-1),'Improvement Recommendation'!$B$5:$J$124,4,FALSE)</f>
        <v>44.581008783993035</v>
      </c>
      <c r="H28" s="7">
        <f>'MSM Unimproved'!H28*VLOOKUP(MIN(119,$A28+H$3-1),'Improvement Recommendation'!$B$5:$J$124,4,FALSE)</f>
        <v>47.311156023568543</v>
      </c>
      <c r="I28" s="7">
        <f>'MSM Unimproved'!I28*VLOOKUP(MIN(119,$A28+I$3-1),'Improvement Recommendation'!$B$5:$J$124,4,FALSE)</f>
        <v>51.474951428791698</v>
      </c>
      <c r="J28" s="7">
        <f>'MSM Unimproved'!J28*VLOOKUP(MIN(119,$A28+J$3-1),'Improvement Recommendation'!$B$5:$J$124,4,FALSE)</f>
        <v>57.101712126785301</v>
      </c>
      <c r="K28" s="7">
        <f>'MSM Unimproved'!K28*VLOOKUP(MIN(119,$A28+K$3-1),'Improvement Recommendation'!$B$5:$J$124,4,FALSE)</f>
        <v>63.902146182956344</v>
      </c>
      <c r="L28" s="7">
        <f>'MSM Unimproved'!L28*VLOOKUP(MIN(119,$A28+L$3-1),'Improvement Recommendation'!$B$5:$J$124,4,FALSE)</f>
        <v>71.448727313935237</v>
      </c>
      <c r="M28" s="7">
        <f>'MSM Unimproved'!M28*VLOOKUP(MIN(119,$A28+M$3-1),'Improvement Recommendation'!$B$5:$J$124,4,FALSE)</f>
        <v>79.425045166087415</v>
      </c>
      <c r="N28" s="7">
        <f>'MSM Unimproved'!N28*VLOOKUP(MIN(119,$A28+N$3-1),'Improvement Recommendation'!$B$5:$J$124,4,FALSE)</f>
        <v>89.449223516653305</v>
      </c>
      <c r="O28" s="7">
        <f>'MSM Unimproved'!O28*VLOOKUP(MIN(119,$A28+O$3-1),'Improvement Recommendation'!$B$5:$J$124,4,FALSE)</f>
        <v>99.226407351212217</v>
      </c>
      <c r="P28" s="7">
        <f>'MSM Unimproved'!P28*VLOOKUP(MIN(119,$A28+P$3-1),'Improvement Recommendation'!$B$5:$J$124,4,FALSE)</f>
        <v>124.61532641285908</v>
      </c>
      <c r="Q28" s="7">
        <f>'MSM Unimproved'!Q28*VLOOKUP(MIN(119,$A28+Q$3-1),'Improvement Recommendation'!$B$5:$J$124,4,FALSE)</f>
        <v>143.527995664359</v>
      </c>
      <c r="R28" s="7">
        <f>'MSM Unimproved'!R28*VLOOKUP(MIN(119,$A28+R$3-1),'Improvement Recommendation'!$B$5:$J$124,4,FALSE)</f>
        <v>0</v>
      </c>
      <c r="S28" s="7">
        <f>'MSM Unimproved'!S28*VLOOKUP(MIN(119,$A28+S$3-1),'Improvement Recommendation'!$B$5:$J$124,4,FALSE)</f>
        <v>0</v>
      </c>
      <c r="T28" s="7">
        <f>'MSM Unimproved'!T28*VLOOKUP(MIN(119,$A28+T$3-1),'Improvement Recommendation'!$B$5:$J$124,4,FALSE)</f>
        <v>0</v>
      </c>
      <c r="U28" s="7">
        <f>'MSM Unimproved'!U28*VLOOKUP(MIN(119,$A28+U$3-1),'Improvement Recommendation'!$B$5:$J$124,4,FALSE)</f>
        <v>0</v>
      </c>
      <c r="V28" s="7">
        <f>'MSM Unimproved'!V28*VLOOKUP(MIN(119,$A28+V$3-1),'Improvement Recommendation'!$B$5:$J$124,4,FALSE)</f>
        <v>0</v>
      </c>
      <c r="W28" s="7">
        <f>'MSM Unimproved'!W28*VLOOKUP(MIN(119,$A28+W$3-1),'Improvement Recommendation'!$B$5:$J$124,4,FALSE)</f>
        <v>0</v>
      </c>
      <c r="X28" s="7">
        <f>'MSM Unimproved'!X28*VLOOKUP(MIN(119,$A28+X$3-1),'Improvement Recommendation'!$B$5:$J$124,4,FALSE)</f>
        <v>0</v>
      </c>
      <c r="Y28" s="7">
        <f>'MSM Unimproved'!Y28*VLOOKUP(MIN(119,$A28+Y$3-1),'Improvement Recommendation'!$B$5:$J$124,4,FALSE)</f>
        <v>0</v>
      </c>
      <c r="Z28" s="7">
        <f>'MSM Unimproved'!Z28*VLOOKUP(MIN(119,$A28+Z$3-1),'Improvement Recommendation'!$B$5:$J$124,4,FALSE)</f>
        <v>0</v>
      </c>
      <c r="AA28" s="7">
        <f>'MSM Unimproved'!AA28*VLOOKUP(MIN(119,$A28+AA$3-1),'Improvement Recommendation'!$B$5:$J$124,4,FALSE)</f>
        <v>0</v>
      </c>
      <c r="AB28" s="7">
        <f>'MSM Unimproved'!AB28*VLOOKUP(MIN(119,$A28+AB$3-1),'Improvement Recommendation'!$B$5:$J$124,4,FALSE)</f>
        <v>0</v>
      </c>
      <c r="AC28" s="7">
        <f>'MSM Unimproved'!AC28*VLOOKUP(MIN(119,$A28+AC$3-1),'Improvement Recommendation'!$B$5:$J$124,4,FALSE)</f>
        <v>0</v>
      </c>
      <c r="AD28" s="7">
        <f>'MSM Unimproved'!AD28*VLOOKUP(MIN(119,$A28+AD$3-1),'Improvement Recommendation'!$B$5:$J$124,4,FALSE)</f>
        <v>0</v>
      </c>
      <c r="AE28" s="7">
        <f>'MSM Unimproved'!AE28*VLOOKUP(MIN(119,$A28+AE$3-1),'Improvement Recommendation'!$B$5:$J$124,4,FALSE)</f>
        <v>0</v>
      </c>
      <c r="AF28" s="7">
        <f>'MSM Unimproved'!AF28*VLOOKUP(MIN(119,$A28+AF$3-1),'Improvement Recommendation'!$B$5:$J$124,4,FALSE)</f>
        <v>0</v>
      </c>
      <c r="AG28" s="7">
        <f>'MSM Unimproved'!AG28*VLOOKUP(MIN(119,$A28+AG$3-1),'Improvement Recommendation'!$B$5:$J$124,4,FALSE)</f>
        <v>0</v>
      </c>
      <c r="AH28" s="7">
        <f>'MSM Unimproved'!AH28*VLOOKUP(MIN(119,$A28+AH$3-1),'Improvement Recommendation'!$B$5:$J$124,4,FALSE)</f>
        <v>0</v>
      </c>
      <c r="AI28" s="7">
        <f>'MSM Unimproved'!AI28*VLOOKUP(MIN(119,$A28+AI$3-1),'Improvement Recommendation'!$B$5:$J$124,4,FALSE)</f>
        <v>0</v>
      </c>
      <c r="AJ28" s="7">
        <f>'MSM Unimproved'!AJ28*VLOOKUP(MIN(119,$A28+AJ$3-1),'Improvement Recommendation'!$B$5:$J$124,4,FALSE)</f>
        <v>0</v>
      </c>
    </row>
    <row r="29" spans="1:36">
      <c r="A29" s="5">
        <v>25</v>
      </c>
      <c r="B29" s="7">
        <f>'MSM Unimproved'!B29*VLOOKUP(MIN(119,$A29+B$3-1),'Improvement Recommendation'!$B$5:$J$124,4,FALSE)</f>
        <v>30.544447568256036</v>
      </c>
      <c r="C29" s="7">
        <f>'MSM Unimproved'!C29*VLOOKUP(MIN(119,$A29+C$3-1),'Improvement Recommendation'!$B$5:$J$124,4,FALSE)</f>
        <v>33.731387717292066</v>
      </c>
      <c r="D29" s="7">
        <f>'MSM Unimproved'!D29*VLOOKUP(MIN(119,$A29+D$3-1),'Improvement Recommendation'!$B$5:$J$124,4,FALSE)</f>
        <v>35.987739459542489</v>
      </c>
      <c r="E29" s="7">
        <f>'MSM Unimproved'!E29*VLOOKUP(MIN(119,$A29+E$3-1),'Improvement Recommendation'!$B$5:$J$124,4,FALSE)</f>
        <v>38.817108225022665</v>
      </c>
      <c r="F29" s="7">
        <f>'MSM Unimproved'!F29*VLOOKUP(MIN(119,$A29+F$3-1),'Improvement Recommendation'!$B$5:$J$124,4,FALSE)</f>
        <v>41.270122104798176</v>
      </c>
      <c r="G29" s="7">
        <f>'MSM Unimproved'!G29*VLOOKUP(MIN(119,$A29+G$3-1),'Improvement Recommendation'!$B$5:$J$124,4,FALSE)</f>
        <v>44.231079684613341</v>
      </c>
      <c r="H29" s="7">
        <f>'MSM Unimproved'!H29*VLOOKUP(MIN(119,$A29+H$3-1),'Improvement Recommendation'!$B$5:$J$124,4,FALSE)</f>
        <v>48.502335016472593</v>
      </c>
      <c r="I29" s="7">
        <f>'MSM Unimproved'!I29*VLOOKUP(MIN(119,$A29+I$3-1),'Improvement Recommendation'!$B$5:$J$124,4,FALSE)</f>
        <v>54.14917375247547</v>
      </c>
      <c r="J29" s="7">
        <f>'MSM Unimproved'!J29*VLOOKUP(MIN(119,$A29+J$3-1),'Improvement Recommendation'!$B$5:$J$124,4,FALSE)</f>
        <v>60.920280152729219</v>
      </c>
      <c r="K29" s="7">
        <f>'MSM Unimproved'!K29*VLOOKUP(MIN(119,$A29+K$3-1),'Improvement Recommendation'!$B$5:$J$124,4,FALSE)</f>
        <v>68.418940457055442</v>
      </c>
      <c r="L29" s="7">
        <f>'MSM Unimproved'!L29*VLOOKUP(MIN(119,$A29+L$3-1),'Improvement Recommendation'!$B$5:$J$124,4,FALSE)</f>
        <v>76.344674045829507</v>
      </c>
      <c r="M29" s="7">
        <f>'MSM Unimproved'!M29*VLOOKUP(MIN(119,$A29+M$3-1),'Improvement Recommendation'!$B$5:$J$124,4,FALSE)</f>
        <v>86.257846911818547</v>
      </c>
      <c r="N29" s="7">
        <f>'MSM Unimproved'!N29*VLOOKUP(MIN(119,$A29+N$3-1),'Improvement Recommendation'!$B$5:$J$124,4,FALSE)</f>
        <v>95.956230870761289</v>
      </c>
      <c r="O29" s="7">
        <f>'MSM Unimproved'!O29*VLOOKUP(MIN(119,$A29+O$3-1),'Improvement Recommendation'!$B$5:$J$124,4,FALSE)</f>
        <v>119.99281720149385</v>
      </c>
      <c r="P29" s="7">
        <f>'MSM Unimproved'!P29*VLOOKUP(MIN(119,$A29+P$3-1),'Improvement Recommendation'!$B$5:$J$124,4,FALSE)</f>
        <v>140.27421336693061</v>
      </c>
      <c r="Q29" s="7">
        <f>'MSM Unimproved'!Q29*VLOOKUP(MIN(119,$A29+Q$3-1),'Improvement Recommendation'!$B$5:$J$124,4,FALSE)</f>
        <v>0</v>
      </c>
      <c r="R29" s="7">
        <f>'MSM Unimproved'!R29*VLOOKUP(MIN(119,$A29+R$3-1),'Improvement Recommendation'!$B$5:$J$124,4,FALSE)</f>
        <v>0</v>
      </c>
      <c r="S29" s="7">
        <f>'MSM Unimproved'!S29*VLOOKUP(MIN(119,$A29+S$3-1),'Improvement Recommendation'!$B$5:$J$124,4,FALSE)</f>
        <v>0</v>
      </c>
      <c r="T29" s="7">
        <f>'MSM Unimproved'!T29*VLOOKUP(MIN(119,$A29+T$3-1),'Improvement Recommendation'!$B$5:$J$124,4,FALSE)</f>
        <v>0</v>
      </c>
      <c r="U29" s="7">
        <f>'MSM Unimproved'!U29*VLOOKUP(MIN(119,$A29+U$3-1),'Improvement Recommendation'!$B$5:$J$124,4,FALSE)</f>
        <v>0</v>
      </c>
      <c r="V29" s="7">
        <f>'MSM Unimproved'!V29*VLOOKUP(MIN(119,$A29+V$3-1),'Improvement Recommendation'!$B$5:$J$124,4,FALSE)</f>
        <v>0</v>
      </c>
      <c r="W29" s="7">
        <f>'MSM Unimproved'!W29*VLOOKUP(MIN(119,$A29+W$3-1),'Improvement Recommendation'!$B$5:$J$124,4,FALSE)</f>
        <v>0</v>
      </c>
      <c r="X29" s="7">
        <f>'MSM Unimproved'!X29*VLOOKUP(MIN(119,$A29+X$3-1),'Improvement Recommendation'!$B$5:$J$124,4,FALSE)</f>
        <v>0</v>
      </c>
      <c r="Y29" s="7">
        <f>'MSM Unimproved'!Y29*VLOOKUP(MIN(119,$A29+Y$3-1),'Improvement Recommendation'!$B$5:$J$124,4,FALSE)</f>
        <v>0</v>
      </c>
      <c r="Z29" s="7">
        <f>'MSM Unimproved'!Z29*VLOOKUP(MIN(119,$A29+Z$3-1),'Improvement Recommendation'!$B$5:$J$124,4,FALSE)</f>
        <v>0</v>
      </c>
      <c r="AA29" s="7">
        <f>'MSM Unimproved'!AA29*VLOOKUP(MIN(119,$A29+AA$3-1),'Improvement Recommendation'!$B$5:$J$124,4,FALSE)</f>
        <v>0</v>
      </c>
      <c r="AB29" s="7">
        <f>'MSM Unimproved'!AB29*VLOOKUP(MIN(119,$A29+AB$3-1),'Improvement Recommendation'!$B$5:$J$124,4,FALSE)</f>
        <v>0</v>
      </c>
      <c r="AC29" s="7">
        <f>'MSM Unimproved'!AC29*VLOOKUP(MIN(119,$A29+AC$3-1),'Improvement Recommendation'!$B$5:$J$124,4,FALSE)</f>
        <v>0</v>
      </c>
      <c r="AD29" s="7">
        <f>'MSM Unimproved'!AD29*VLOOKUP(MIN(119,$A29+AD$3-1),'Improvement Recommendation'!$B$5:$J$124,4,FALSE)</f>
        <v>0</v>
      </c>
      <c r="AE29" s="7">
        <f>'MSM Unimproved'!AE29*VLOOKUP(MIN(119,$A29+AE$3-1),'Improvement Recommendation'!$B$5:$J$124,4,FALSE)</f>
        <v>0</v>
      </c>
      <c r="AF29" s="7">
        <f>'MSM Unimproved'!AF29*VLOOKUP(MIN(119,$A29+AF$3-1),'Improvement Recommendation'!$B$5:$J$124,4,FALSE)</f>
        <v>0</v>
      </c>
      <c r="AG29" s="7">
        <f>'MSM Unimproved'!AG29*VLOOKUP(MIN(119,$A29+AG$3-1),'Improvement Recommendation'!$B$5:$J$124,4,FALSE)</f>
        <v>0</v>
      </c>
      <c r="AH29" s="7">
        <f>'MSM Unimproved'!AH29*VLOOKUP(MIN(119,$A29+AH$3-1),'Improvement Recommendation'!$B$5:$J$124,4,FALSE)</f>
        <v>0</v>
      </c>
      <c r="AI29" s="7">
        <f>'MSM Unimproved'!AI29*VLOOKUP(MIN(119,$A29+AI$3-1),'Improvement Recommendation'!$B$5:$J$124,4,FALSE)</f>
        <v>0</v>
      </c>
      <c r="AJ29" s="7">
        <f>'MSM Unimproved'!AJ29*VLOOKUP(MIN(119,$A29+AJ$3-1),'Improvement Recommendation'!$B$5:$J$124,4,FALSE)</f>
        <v>0</v>
      </c>
    </row>
    <row r="30" spans="1:36">
      <c r="A30" s="5">
        <v>26</v>
      </c>
      <c r="B30" s="7">
        <f>'MSM Unimproved'!B30*VLOOKUP(MIN(119,$A30+B$3-1),'Improvement Recommendation'!$B$5:$J$124,4,FALSE)</f>
        <v>28.620412251615964</v>
      </c>
      <c r="C30" s="7">
        <f>'MSM Unimproved'!C30*VLOOKUP(MIN(119,$A30+C$3-1),'Improvement Recommendation'!$B$5:$J$124,4,FALSE)</f>
        <v>32.721863722324315</v>
      </c>
      <c r="D30" s="7">
        <f>'MSM Unimproved'!D30*VLOOKUP(MIN(119,$A30+D$3-1),'Improvement Recommendation'!$B$5:$J$124,4,FALSE)</f>
        <v>35.157752728559089</v>
      </c>
      <c r="E30" s="7">
        <f>'MSM Unimproved'!E30*VLOOKUP(MIN(119,$A30+E$3-1),'Improvement Recommendation'!$B$5:$J$124,4,FALSE)</f>
        <v>37.959235425603325</v>
      </c>
      <c r="F30" s="7">
        <f>'MSM Unimproved'!F30*VLOOKUP(MIN(119,$A30+F$3-1),'Improvement Recommendation'!$B$5:$J$124,4,FALSE)</f>
        <v>41.151003345658133</v>
      </c>
      <c r="G30" s="7">
        <f>'MSM Unimproved'!G30*VLOOKUP(MIN(119,$A30+G$3-1),'Improvement Recommendation'!$B$5:$J$124,4,FALSE)</f>
        <v>45.52971860415348</v>
      </c>
      <c r="H30" s="7">
        <f>'MSM Unimproved'!H30*VLOOKUP(MIN(119,$A30+H$3-1),'Improvement Recommendation'!$B$5:$J$124,4,FALSE)</f>
        <v>51.196635378165631</v>
      </c>
      <c r="I30" s="7">
        <f>'MSM Unimproved'!I30*VLOOKUP(MIN(119,$A30+I$3-1),'Improvement Recommendation'!$B$5:$J$124,4,FALSE)</f>
        <v>57.938414122502095</v>
      </c>
      <c r="J30" s="7">
        <f>'MSM Unimproved'!J30*VLOOKUP(MIN(119,$A30+J$3-1),'Improvement Recommendation'!$B$5:$J$124,4,FALSE)</f>
        <v>65.389153600175646</v>
      </c>
      <c r="K30" s="7">
        <f>'MSM Unimproved'!K30*VLOOKUP(MIN(119,$A30+K$3-1),'Improvement Recommendation'!$B$5:$J$124,4,FALSE)</f>
        <v>73.264302925571613</v>
      </c>
      <c r="L30" s="7">
        <f>'MSM Unimproved'!L30*VLOOKUP(MIN(119,$A30+L$3-1),'Improvement Recommendation'!$B$5:$J$124,4,FALSE)</f>
        <v>83.066470306983774</v>
      </c>
      <c r="M30" s="7">
        <f>'MSM Unimproved'!M30*VLOOKUP(MIN(119,$A30+M$3-1),'Improvement Recommendation'!$B$5:$J$124,4,FALSE)</f>
        <v>92.686054390310346</v>
      </c>
      <c r="N30" s="7">
        <f>'MSM Unimproved'!N30*VLOOKUP(MIN(119,$A30+N$3-1),'Improvement Recommendation'!$B$5:$J$124,4,FALSE)</f>
        <v>112.8458009511378</v>
      </c>
      <c r="O30" s="7">
        <f>'MSM Unimproved'!O30*VLOOKUP(MIN(119,$A30+O$3-1),'Improvement Recommendation'!$B$5:$J$124,4,FALSE)</f>
        <v>134.99536368687291</v>
      </c>
      <c r="P30" s="7">
        <f>'MSM Unimproved'!P30*VLOOKUP(MIN(119,$A30+P$3-1),'Improvement Recommendation'!$B$5:$J$124,4,FALSE)</f>
        <v>0</v>
      </c>
      <c r="Q30" s="7">
        <f>'MSM Unimproved'!Q30*VLOOKUP(MIN(119,$A30+Q$3-1),'Improvement Recommendation'!$B$5:$J$124,4,FALSE)</f>
        <v>0</v>
      </c>
      <c r="R30" s="7">
        <f>'MSM Unimproved'!R30*VLOOKUP(MIN(119,$A30+R$3-1),'Improvement Recommendation'!$B$5:$J$124,4,FALSE)</f>
        <v>0</v>
      </c>
      <c r="S30" s="7">
        <f>'MSM Unimproved'!S30*VLOOKUP(MIN(119,$A30+S$3-1),'Improvement Recommendation'!$B$5:$J$124,4,FALSE)</f>
        <v>0</v>
      </c>
      <c r="T30" s="7">
        <f>'MSM Unimproved'!T30*VLOOKUP(MIN(119,$A30+T$3-1),'Improvement Recommendation'!$B$5:$J$124,4,FALSE)</f>
        <v>0</v>
      </c>
      <c r="U30" s="7">
        <f>'MSM Unimproved'!U30*VLOOKUP(MIN(119,$A30+U$3-1),'Improvement Recommendation'!$B$5:$J$124,4,FALSE)</f>
        <v>0</v>
      </c>
      <c r="V30" s="7">
        <f>'MSM Unimproved'!V30*VLOOKUP(MIN(119,$A30+V$3-1),'Improvement Recommendation'!$B$5:$J$124,4,FALSE)</f>
        <v>0</v>
      </c>
      <c r="W30" s="7">
        <f>'MSM Unimproved'!W30*VLOOKUP(MIN(119,$A30+W$3-1),'Improvement Recommendation'!$B$5:$J$124,4,FALSE)</f>
        <v>0</v>
      </c>
      <c r="X30" s="7">
        <f>'MSM Unimproved'!X30*VLOOKUP(MIN(119,$A30+X$3-1),'Improvement Recommendation'!$B$5:$J$124,4,FALSE)</f>
        <v>0</v>
      </c>
      <c r="Y30" s="7">
        <f>'MSM Unimproved'!Y30*VLOOKUP(MIN(119,$A30+Y$3-1),'Improvement Recommendation'!$B$5:$J$124,4,FALSE)</f>
        <v>0</v>
      </c>
      <c r="Z30" s="7">
        <f>'MSM Unimproved'!Z30*VLOOKUP(MIN(119,$A30+Z$3-1),'Improvement Recommendation'!$B$5:$J$124,4,FALSE)</f>
        <v>0</v>
      </c>
      <c r="AA30" s="7">
        <f>'MSM Unimproved'!AA30*VLOOKUP(MIN(119,$A30+AA$3-1),'Improvement Recommendation'!$B$5:$J$124,4,FALSE)</f>
        <v>0</v>
      </c>
      <c r="AB30" s="7">
        <f>'MSM Unimproved'!AB30*VLOOKUP(MIN(119,$A30+AB$3-1),'Improvement Recommendation'!$B$5:$J$124,4,FALSE)</f>
        <v>0</v>
      </c>
      <c r="AC30" s="7">
        <f>'MSM Unimproved'!AC30*VLOOKUP(MIN(119,$A30+AC$3-1),'Improvement Recommendation'!$B$5:$J$124,4,FALSE)</f>
        <v>0</v>
      </c>
      <c r="AD30" s="7">
        <f>'MSM Unimproved'!AD30*VLOOKUP(MIN(119,$A30+AD$3-1),'Improvement Recommendation'!$B$5:$J$124,4,FALSE)</f>
        <v>0</v>
      </c>
      <c r="AE30" s="7">
        <f>'MSM Unimproved'!AE30*VLOOKUP(MIN(119,$A30+AE$3-1),'Improvement Recommendation'!$B$5:$J$124,4,FALSE)</f>
        <v>0</v>
      </c>
      <c r="AF30" s="7">
        <f>'MSM Unimproved'!AF30*VLOOKUP(MIN(119,$A30+AF$3-1),'Improvement Recommendation'!$B$5:$J$124,4,FALSE)</f>
        <v>0</v>
      </c>
      <c r="AG30" s="7">
        <f>'MSM Unimproved'!AG30*VLOOKUP(MIN(119,$A30+AG$3-1),'Improvement Recommendation'!$B$5:$J$124,4,FALSE)</f>
        <v>0</v>
      </c>
      <c r="AH30" s="7">
        <f>'MSM Unimproved'!AH30*VLOOKUP(MIN(119,$A30+AH$3-1),'Improvement Recommendation'!$B$5:$J$124,4,FALSE)</f>
        <v>0</v>
      </c>
      <c r="AI30" s="7">
        <f>'MSM Unimproved'!AI30*VLOOKUP(MIN(119,$A30+AI$3-1),'Improvement Recommendation'!$B$5:$J$124,4,FALSE)</f>
        <v>0</v>
      </c>
      <c r="AJ30" s="7">
        <f>'MSM Unimproved'!AJ30*VLOOKUP(MIN(119,$A30+AJ$3-1),'Improvement Recommendation'!$B$5:$J$124,4,FALSE)</f>
        <v>0</v>
      </c>
    </row>
    <row r="31" spans="1:36">
      <c r="A31" s="5">
        <v>27</v>
      </c>
      <c r="B31" s="7">
        <f>'MSM Unimproved'!B31*VLOOKUP(MIN(119,$A31+B$3-1),'Improvement Recommendation'!$B$5:$J$124,4,FALSE)</f>
        <v>26.728177591345219</v>
      </c>
      <c r="C31" s="7">
        <f>'MSM Unimproved'!C31*VLOOKUP(MIN(119,$A31+C$3-1),'Improvement Recommendation'!$B$5:$J$124,4,FALSE)</f>
        <v>31.603636381636822</v>
      </c>
      <c r="D31" s="7">
        <f>'MSM Unimproved'!D31*VLOOKUP(MIN(119,$A31+D$3-1),'Improvement Recommendation'!$B$5:$J$124,4,FALSE)</f>
        <v>34.648348746408466</v>
      </c>
      <c r="E31" s="7">
        <f>'MSM Unimproved'!E31*VLOOKUP(MIN(119,$A31+E$3-1),'Improvement Recommendation'!$B$5:$J$124,4,FALSE)</f>
        <v>38.070927006702938</v>
      </c>
      <c r="F31" s="7">
        <f>'MSM Unimproved'!F31*VLOOKUP(MIN(119,$A31+F$3-1),'Improvement Recommendation'!$B$5:$J$124,4,FALSE)</f>
        <v>42.557102191834375</v>
      </c>
      <c r="G31" s="7">
        <f>'MSM Unimproved'!G31*VLOOKUP(MIN(119,$A31+G$3-1),'Improvement Recommendation'!$B$5:$J$124,4,FALSE)</f>
        <v>48.244097003855799</v>
      </c>
      <c r="H31" s="7">
        <f>'MSM Unimproved'!H31*VLOOKUP(MIN(119,$A31+H$3-1),'Improvement Recommendation'!$B$5:$J$124,4,FALSE)</f>
        <v>54.956548092274964</v>
      </c>
      <c r="I31" s="7">
        <f>'MSM Unimproved'!I31*VLOOKUP(MIN(119,$A31+I$3-1),'Improvement Recommendation'!$B$5:$J$124,4,FALSE)</f>
        <v>62.359366743295858</v>
      </c>
      <c r="J31" s="7">
        <f>'MSM Unimproved'!J31*VLOOKUP(MIN(119,$A31+J$3-1),'Improvement Recommendation'!$B$5:$J$124,4,FALSE)</f>
        <v>70.183931805313733</v>
      </c>
      <c r="K31" s="7">
        <f>'MSM Unimproved'!K31*VLOOKUP(MIN(119,$A31+K$3-1),'Improvement Recommendation'!$B$5:$J$124,4,FALSE)</f>
        <v>79.875093702149002</v>
      </c>
      <c r="L31" s="7">
        <f>'MSM Unimproved'!L31*VLOOKUP(MIN(119,$A31+L$3-1),'Improvement Recommendation'!$B$5:$J$124,4,FALSE)</f>
        <v>89.415877909859404</v>
      </c>
      <c r="M31" s="7">
        <f>'MSM Unimproved'!M31*VLOOKUP(MIN(119,$A31+M$3-1),'Improvement Recommendation'!$B$5:$J$124,4,FALSE)</f>
        <v>103.27046508673941</v>
      </c>
      <c r="N31" s="7">
        <f>'MSM Unimproved'!N31*VLOOKUP(MIN(119,$A31+N$3-1),'Improvement Recommendation'!$B$5:$J$124,4,FALSE)</f>
        <v>127.05431277405437</v>
      </c>
      <c r="O31" s="7">
        <f>'MSM Unimproved'!O31*VLOOKUP(MIN(119,$A31+O$3-1),'Improvement Recommendation'!$B$5:$J$124,4,FALSE)</f>
        <v>0</v>
      </c>
      <c r="P31" s="7">
        <f>'MSM Unimproved'!P31*VLOOKUP(MIN(119,$A31+P$3-1),'Improvement Recommendation'!$B$5:$J$124,4,FALSE)</f>
        <v>0</v>
      </c>
      <c r="Q31" s="7">
        <f>'MSM Unimproved'!Q31*VLOOKUP(MIN(119,$A31+Q$3-1),'Improvement Recommendation'!$B$5:$J$124,4,FALSE)</f>
        <v>0</v>
      </c>
      <c r="R31" s="7">
        <f>'MSM Unimproved'!R31*VLOOKUP(MIN(119,$A31+R$3-1),'Improvement Recommendation'!$B$5:$J$124,4,FALSE)</f>
        <v>0</v>
      </c>
      <c r="S31" s="7">
        <f>'MSM Unimproved'!S31*VLOOKUP(MIN(119,$A31+S$3-1),'Improvement Recommendation'!$B$5:$J$124,4,FALSE)</f>
        <v>0</v>
      </c>
      <c r="T31" s="7">
        <f>'MSM Unimproved'!T31*VLOOKUP(MIN(119,$A31+T$3-1),'Improvement Recommendation'!$B$5:$J$124,4,FALSE)</f>
        <v>0</v>
      </c>
      <c r="U31" s="7">
        <f>'MSM Unimproved'!U31*VLOOKUP(MIN(119,$A31+U$3-1),'Improvement Recommendation'!$B$5:$J$124,4,FALSE)</f>
        <v>0</v>
      </c>
      <c r="V31" s="7">
        <f>'MSM Unimproved'!V31*VLOOKUP(MIN(119,$A31+V$3-1),'Improvement Recommendation'!$B$5:$J$124,4,FALSE)</f>
        <v>0</v>
      </c>
      <c r="W31" s="7">
        <f>'MSM Unimproved'!W31*VLOOKUP(MIN(119,$A31+W$3-1),'Improvement Recommendation'!$B$5:$J$124,4,FALSE)</f>
        <v>0</v>
      </c>
      <c r="X31" s="7">
        <f>'MSM Unimproved'!X31*VLOOKUP(MIN(119,$A31+X$3-1),'Improvement Recommendation'!$B$5:$J$124,4,FALSE)</f>
        <v>0</v>
      </c>
      <c r="Y31" s="7">
        <f>'MSM Unimproved'!Y31*VLOOKUP(MIN(119,$A31+Y$3-1),'Improvement Recommendation'!$B$5:$J$124,4,FALSE)</f>
        <v>0</v>
      </c>
      <c r="Z31" s="7">
        <f>'MSM Unimproved'!Z31*VLOOKUP(MIN(119,$A31+Z$3-1),'Improvement Recommendation'!$B$5:$J$124,4,FALSE)</f>
        <v>0</v>
      </c>
      <c r="AA31" s="7">
        <f>'MSM Unimproved'!AA31*VLOOKUP(MIN(119,$A31+AA$3-1),'Improvement Recommendation'!$B$5:$J$124,4,FALSE)</f>
        <v>0</v>
      </c>
      <c r="AB31" s="7">
        <f>'MSM Unimproved'!AB31*VLOOKUP(MIN(119,$A31+AB$3-1),'Improvement Recommendation'!$B$5:$J$124,4,FALSE)</f>
        <v>0</v>
      </c>
      <c r="AC31" s="7">
        <f>'MSM Unimproved'!AC31*VLOOKUP(MIN(119,$A31+AC$3-1),'Improvement Recommendation'!$B$5:$J$124,4,FALSE)</f>
        <v>0</v>
      </c>
      <c r="AD31" s="7">
        <f>'MSM Unimproved'!AD31*VLOOKUP(MIN(119,$A31+AD$3-1),'Improvement Recommendation'!$B$5:$J$124,4,FALSE)</f>
        <v>0</v>
      </c>
      <c r="AE31" s="7">
        <f>'MSM Unimproved'!AE31*VLOOKUP(MIN(119,$A31+AE$3-1),'Improvement Recommendation'!$B$5:$J$124,4,FALSE)</f>
        <v>0</v>
      </c>
      <c r="AF31" s="7">
        <f>'MSM Unimproved'!AF31*VLOOKUP(MIN(119,$A31+AF$3-1),'Improvement Recommendation'!$B$5:$J$124,4,FALSE)</f>
        <v>0</v>
      </c>
      <c r="AG31" s="7">
        <f>'MSM Unimproved'!AG31*VLOOKUP(MIN(119,$A31+AG$3-1),'Improvement Recommendation'!$B$5:$J$124,4,FALSE)</f>
        <v>0</v>
      </c>
      <c r="AH31" s="7">
        <f>'MSM Unimproved'!AH31*VLOOKUP(MIN(119,$A31+AH$3-1),'Improvement Recommendation'!$B$5:$J$124,4,FALSE)</f>
        <v>0</v>
      </c>
      <c r="AI31" s="7">
        <f>'MSM Unimproved'!AI31*VLOOKUP(MIN(119,$A31+AI$3-1),'Improvement Recommendation'!$B$5:$J$124,4,FALSE)</f>
        <v>0</v>
      </c>
      <c r="AJ31" s="7">
        <f>'MSM Unimproved'!AJ31*VLOOKUP(MIN(119,$A31+AJ$3-1),'Improvement Recommendation'!$B$5:$J$124,4,FALSE)</f>
        <v>0</v>
      </c>
    </row>
    <row r="32" spans="1:36">
      <c r="A32" s="5">
        <v>28</v>
      </c>
      <c r="B32" s="7">
        <f>'MSM Unimproved'!B32*VLOOKUP(MIN(119,$A32+B$3-1),'Improvement Recommendation'!$B$5:$J$124,4,FALSE)</f>
        <v>24.878280101861822</v>
      </c>
      <c r="C32" s="7">
        <f>'MSM Unimproved'!C32*VLOOKUP(MIN(119,$A32+C$3-1),'Improvement Recommendation'!$B$5:$J$124,4,FALSE)</f>
        <v>30.739955371197031</v>
      </c>
      <c r="D32" s="7">
        <f>'MSM Unimproved'!D32*VLOOKUP(MIN(119,$A32+D$3-1),'Improvement Recommendation'!$B$5:$J$124,4,FALSE)</f>
        <v>34.990850667747736</v>
      </c>
      <c r="E32" s="7">
        <f>'MSM Unimproved'!E32*VLOOKUP(MIN(119,$A32+E$3-1),'Improvement Recommendation'!$B$5:$J$124,4,FALSE)</f>
        <v>39.584485779515262</v>
      </c>
      <c r="F32" s="7">
        <f>'MSM Unimproved'!F32*VLOOKUP(MIN(119,$A32+F$3-1),'Improvement Recommendation'!$B$5:$J$124,4,FALSE)</f>
        <v>45.29155862954596</v>
      </c>
      <c r="G32" s="7">
        <f>'MSM Unimproved'!G32*VLOOKUP(MIN(119,$A32+G$3-1),'Improvement Recommendation'!$B$5:$J$124,4,FALSE)</f>
        <v>51.974682062047847</v>
      </c>
      <c r="H32" s="7">
        <f>'MSM Unimproved'!H32*VLOOKUP(MIN(119,$A32+H$3-1),'Improvement Recommendation'!$B$5:$J$124,4,FALSE)</f>
        <v>59.32957988641607</v>
      </c>
      <c r="I32" s="7">
        <f>'MSM Unimproved'!I32*VLOOKUP(MIN(119,$A32+I$3-1),'Improvement Recommendation'!$B$5:$J$124,4,FALSE)</f>
        <v>67.103560685055825</v>
      </c>
      <c r="J32" s="7">
        <f>'MSM Unimproved'!J32*VLOOKUP(MIN(119,$A32+J$3-1),'Improvement Recommendation'!$B$5:$J$124,4,FALSE)</f>
        <v>76.683717097314243</v>
      </c>
      <c r="K32" s="7">
        <f>'MSM Unimproved'!K32*VLOOKUP(MIN(119,$A32+K$3-1),'Improvement Recommendation'!$B$5:$J$124,4,FALSE)</f>
        <v>86.14570142940849</v>
      </c>
      <c r="L32" s="7">
        <f>'MSM Unimproved'!L32*VLOOKUP(MIN(119,$A32+L$3-1),'Improvement Recommendation'!$B$5:$J$124,4,FALSE)</f>
        <v>99.474705703814479</v>
      </c>
      <c r="M32" s="7">
        <f>'MSM Unimproved'!M32*VLOOKUP(MIN(119,$A32+M$3-1),'Improvement Recommendation'!$B$5:$J$124,4,FALSE)</f>
        <v>116.5244245788211</v>
      </c>
      <c r="N32" s="7">
        <f>'MSM Unimproved'!N32*VLOOKUP(MIN(119,$A32+N$3-1),'Improvement Recommendation'!$B$5:$J$124,4,FALSE)</f>
        <v>0</v>
      </c>
      <c r="O32" s="7">
        <f>'MSM Unimproved'!O32*VLOOKUP(MIN(119,$A32+O$3-1),'Improvement Recommendation'!$B$5:$J$124,4,FALSE)</f>
        <v>0</v>
      </c>
      <c r="P32" s="7">
        <f>'MSM Unimproved'!P32*VLOOKUP(MIN(119,$A32+P$3-1),'Improvement Recommendation'!$B$5:$J$124,4,FALSE)</f>
        <v>0</v>
      </c>
      <c r="Q32" s="7">
        <f>'MSM Unimproved'!Q32*VLOOKUP(MIN(119,$A32+Q$3-1),'Improvement Recommendation'!$B$5:$J$124,4,FALSE)</f>
        <v>0</v>
      </c>
      <c r="R32" s="7">
        <f>'MSM Unimproved'!R32*VLOOKUP(MIN(119,$A32+R$3-1),'Improvement Recommendation'!$B$5:$J$124,4,FALSE)</f>
        <v>0</v>
      </c>
      <c r="S32" s="7">
        <f>'MSM Unimproved'!S32*VLOOKUP(MIN(119,$A32+S$3-1),'Improvement Recommendation'!$B$5:$J$124,4,FALSE)</f>
        <v>0</v>
      </c>
      <c r="T32" s="7">
        <f>'MSM Unimproved'!T32*VLOOKUP(MIN(119,$A32+T$3-1),'Improvement Recommendation'!$B$5:$J$124,4,FALSE)</f>
        <v>0</v>
      </c>
      <c r="U32" s="7">
        <f>'MSM Unimproved'!U32*VLOOKUP(MIN(119,$A32+U$3-1),'Improvement Recommendation'!$B$5:$J$124,4,FALSE)</f>
        <v>0</v>
      </c>
      <c r="V32" s="7">
        <f>'MSM Unimproved'!V32*VLOOKUP(MIN(119,$A32+V$3-1),'Improvement Recommendation'!$B$5:$J$124,4,FALSE)</f>
        <v>0</v>
      </c>
      <c r="W32" s="7">
        <f>'MSM Unimproved'!W32*VLOOKUP(MIN(119,$A32+W$3-1),'Improvement Recommendation'!$B$5:$J$124,4,FALSE)</f>
        <v>0</v>
      </c>
      <c r="X32" s="7">
        <f>'MSM Unimproved'!X32*VLOOKUP(MIN(119,$A32+X$3-1),'Improvement Recommendation'!$B$5:$J$124,4,FALSE)</f>
        <v>0</v>
      </c>
      <c r="Y32" s="7">
        <f>'MSM Unimproved'!Y32*VLOOKUP(MIN(119,$A32+Y$3-1),'Improvement Recommendation'!$B$5:$J$124,4,FALSE)</f>
        <v>0</v>
      </c>
      <c r="Z32" s="7">
        <f>'MSM Unimproved'!Z32*VLOOKUP(MIN(119,$A32+Z$3-1),'Improvement Recommendation'!$B$5:$J$124,4,FALSE)</f>
        <v>0</v>
      </c>
      <c r="AA32" s="7">
        <f>'MSM Unimproved'!AA32*VLOOKUP(MIN(119,$A32+AA$3-1),'Improvement Recommendation'!$B$5:$J$124,4,FALSE)</f>
        <v>0</v>
      </c>
      <c r="AB32" s="7">
        <f>'MSM Unimproved'!AB32*VLOOKUP(MIN(119,$A32+AB$3-1),'Improvement Recommendation'!$B$5:$J$124,4,FALSE)</f>
        <v>0</v>
      </c>
      <c r="AC32" s="7">
        <f>'MSM Unimproved'!AC32*VLOOKUP(MIN(119,$A32+AC$3-1),'Improvement Recommendation'!$B$5:$J$124,4,FALSE)</f>
        <v>0</v>
      </c>
      <c r="AD32" s="7">
        <f>'MSM Unimproved'!AD32*VLOOKUP(MIN(119,$A32+AD$3-1),'Improvement Recommendation'!$B$5:$J$124,4,FALSE)</f>
        <v>0</v>
      </c>
      <c r="AE32" s="7">
        <f>'MSM Unimproved'!AE32*VLOOKUP(MIN(119,$A32+AE$3-1),'Improvement Recommendation'!$B$5:$J$124,4,FALSE)</f>
        <v>0</v>
      </c>
      <c r="AF32" s="7">
        <f>'MSM Unimproved'!AF32*VLOOKUP(MIN(119,$A32+AF$3-1),'Improvement Recommendation'!$B$5:$J$124,4,FALSE)</f>
        <v>0</v>
      </c>
      <c r="AG32" s="7">
        <f>'MSM Unimproved'!AG32*VLOOKUP(MIN(119,$A32+AG$3-1),'Improvement Recommendation'!$B$5:$J$124,4,FALSE)</f>
        <v>0</v>
      </c>
      <c r="AH32" s="7">
        <f>'MSM Unimproved'!AH32*VLOOKUP(MIN(119,$A32+AH$3-1),'Improvement Recommendation'!$B$5:$J$124,4,FALSE)</f>
        <v>0</v>
      </c>
      <c r="AI32" s="7">
        <f>'MSM Unimproved'!AI32*VLOOKUP(MIN(119,$A32+AI$3-1),'Improvement Recommendation'!$B$5:$J$124,4,FALSE)</f>
        <v>0</v>
      </c>
      <c r="AJ32" s="7">
        <f>'MSM Unimproved'!AJ32*VLOOKUP(MIN(119,$A32+AJ$3-1),'Improvement Recommendation'!$B$5:$J$124,4,FALSE)</f>
        <v>0</v>
      </c>
    </row>
    <row r="33" spans="1:36">
      <c r="A33" s="5">
        <v>29</v>
      </c>
      <c r="B33" s="7">
        <f>'MSM Unimproved'!B33*VLOOKUP(MIN(119,$A33+B$3-1),'Improvement Recommendation'!$B$5:$J$124,4,FALSE)</f>
        <v>24.30579674544401</v>
      </c>
      <c r="C33" s="7">
        <f>'MSM Unimproved'!C33*VLOOKUP(MIN(119,$A33+C$3-1),'Improvement Recommendation'!$B$5:$J$124,4,FALSE)</f>
        <v>31.776184138239998</v>
      </c>
      <c r="D33" s="7">
        <f>'MSM Unimproved'!D33*VLOOKUP(MIN(119,$A33+D$3-1),'Improvement Recommendation'!$B$5:$J$124,4,FALSE)</f>
        <v>38.076344141883986</v>
      </c>
      <c r="E33" s="7">
        <f>'MSM Unimproved'!E33*VLOOKUP(MIN(119,$A33+E$3-1),'Improvement Recommendation'!$B$5:$J$124,4,FALSE)</f>
        <v>44.032581065445605</v>
      </c>
      <c r="F33" s="7">
        <f>'MSM Unimproved'!F33*VLOOKUP(MIN(119,$A33+F$3-1),'Improvement Recommendation'!$B$5:$J$124,4,FALSE)</f>
        <v>50.952528673093553</v>
      </c>
      <c r="G33" s="7">
        <f>'MSM Unimproved'!G33*VLOOKUP(MIN(119,$A33+G$3-1),'Improvement Recommendation'!$B$5:$J$124,4,FALSE)</f>
        <v>57.988786820422334</v>
      </c>
      <c r="H33" s="7">
        <f>'MSM Unimproved'!H33*VLOOKUP(MIN(119,$A33+H$3-1),'Improvement Recommendation'!$B$5:$J$124,4,FALSE)</f>
        <v>65.303653356093889</v>
      </c>
      <c r="I33" s="7">
        <f>'MSM Unimproved'!I33*VLOOKUP(MIN(119,$A33+I$3-1),'Improvement Recommendation'!$B$5:$J$124,4,FALSE)</f>
        <v>73.492340492479485</v>
      </c>
      <c r="J33" s="7">
        <f>'MSM Unimproved'!J33*VLOOKUP(MIN(119,$A33+J$3-1),'Improvement Recommendation'!$B$5:$J$124,4,FALSE)</f>
        <v>82.875524948957548</v>
      </c>
      <c r="K33" s="7">
        <f>'MSM Unimproved'!K33*VLOOKUP(MIN(119,$A33+K$3-1),'Improvement Recommendation'!$B$5:$J$124,4,FALSE)</f>
        <v>95.678946320889551</v>
      </c>
      <c r="L33" s="7">
        <f>'MSM Unimproved'!L33*VLOOKUP(MIN(119,$A33+L$3-1),'Improvement Recommendation'!$B$5:$J$124,4,FALSE)</f>
        <v>112.0245398698635</v>
      </c>
      <c r="M33" s="7">
        <f>'MSM Unimproved'!M33*VLOOKUP(MIN(119,$A33+M$3-1),'Improvement Recommendation'!$B$5:$J$124,4,FALSE)</f>
        <v>0</v>
      </c>
      <c r="N33" s="7">
        <f>'MSM Unimproved'!N33*VLOOKUP(MIN(119,$A33+N$3-1),'Improvement Recommendation'!$B$5:$J$124,4,FALSE)</f>
        <v>0</v>
      </c>
      <c r="O33" s="7">
        <f>'MSM Unimproved'!O33*VLOOKUP(MIN(119,$A33+O$3-1),'Improvement Recommendation'!$B$5:$J$124,4,FALSE)</f>
        <v>0</v>
      </c>
      <c r="P33" s="7">
        <f>'MSM Unimproved'!P33*VLOOKUP(MIN(119,$A33+P$3-1),'Improvement Recommendation'!$B$5:$J$124,4,FALSE)</f>
        <v>0</v>
      </c>
      <c r="Q33" s="7">
        <f>'MSM Unimproved'!Q33*VLOOKUP(MIN(119,$A33+Q$3-1),'Improvement Recommendation'!$B$5:$J$124,4,FALSE)</f>
        <v>0</v>
      </c>
      <c r="R33" s="7">
        <f>'MSM Unimproved'!R33*VLOOKUP(MIN(119,$A33+R$3-1),'Improvement Recommendation'!$B$5:$J$124,4,FALSE)</f>
        <v>0</v>
      </c>
      <c r="S33" s="7">
        <f>'MSM Unimproved'!S33*VLOOKUP(MIN(119,$A33+S$3-1),'Improvement Recommendation'!$B$5:$J$124,4,FALSE)</f>
        <v>0</v>
      </c>
      <c r="T33" s="7">
        <f>'MSM Unimproved'!T33*VLOOKUP(MIN(119,$A33+T$3-1),'Improvement Recommendation'!$B$5:$J$124,4,FALSE)</f>
        <v>0</v>
      </c>
      <c r="U33" s="7">
        <f>'MSM Unimproved'!U33*VLOOKUP(MIN(119,$A33+U$3-1),'Improvement Recommendation'!$B$5:$J$124,4,FALSE)</f>
        <v>0</v>
      </c>
      <c r="V33" s="7">
        <f>'MSM Unimproved'!V33*VLOOKUP(MIN(119,$A33+V$3-1),'Improvement Recommendation'!$B$5:$J$124,4,FALSE)</f>
        <v>0</v>
      </c>
      <c r="W33" s="7">
        <f>'MSM Unimproved'!W33*VLOOKUP(MIN(119,$A33+W$3-1),'Improvement Recommendation'!$B$5:$J$124,4,FALSE)</f>
        <v>0</v>
      </c>
      <c r="X33" s="7">
        <f>'MSM Unimproved'!X33*VLOOKUP(MIN(119,$A33+X$3-1),'Improvement Recommendation'!$B$5:$J$124,4,FALSE)</f>
        <v>0</v>
      </c>
      <c r="Y33" s="7">
        <f>'MSM Unimproved'!Y33*VLOOKUP(MIN(119,$A33+Y$3-1),'Improvement Recommendation'!$B$5:$J$124,4,FALSE)</f>
        <v>0</v>
      </c>
      <c r="Z33" s="7">
        <f>'MSM Unimproved'!Z33*VLOOKUP(MIN(119,$A33+Z$3-1),'Improvement Recommendation'!$B$5:$J$124,4,FALSE)</f>
        <v>0</v>
      </c>
      <c r="AA33" s="7">
        <f>'MSM Unimproved'!AA33*VLOOKUP(MIN(119,$A33+AA$3-1),'Improvement Recommendation'!$B$5:$J$124,4,FALSE)</f>
        <v>0</v>
      </c>
      <c r="AB33" s="7">
        <f>'MSM Unimproved'!AB33*VLOOKUP(MIN(119,$A33+AB$3-1),'Improvement Recommendation'!$B$5:$J$124,4,FALSE)</f>
        <v>0</v>
      </c>
      <c r="AC33" s="7">
        <f>'MSM Unimproved'!AC33*VLOOKUP(MIN(119,$A33+AC$3-1),'Improvement Recommendation'!$B$5:$J$124,4,FALSE)</f>
        <v>0</v>
      </c>
      <c r="AD33" s="7">
        <f>'MSM Unimproved'!AD33*VLOOKUP(MIN(119,$A33+AD$3-1),'Improvement Recommendation'!$B$5:$J$124,4,FALSE)</f>
        <v>0</v>
      </c>
      <c r="AE33" s="7">
        <f>'MSM Unimproved'!AE33*VLOOKUP(MIN(119,$A33+AE$3-1),'Improvement Recommendation'!$B$5:$J$124,4,FALSE)</f>
        <v>0</v>
      </c>
      <c r="AF33" s="7">
        <f>'MSM Unimproved'!AF33*VLOOKUP(MIN(119,$A33+AF$3-1),'Improvement Recommendation'!$B$5:$J$124,4,FALSE)</f>
        <v>0</v>
      </c>
      <c r="AG33" s="7">
        <f>'MSM Unimproved'!AG33*VLOOKUP(MIN(119,$A33+AG$3-1),'Improvement Recommendation'!$B$5:$J$124,4,FALSE)</f>
        <v>0</v>
      </c>
      <c r="AH33" s="7">
        <f>'MSM Unimproved'!AH33*VLOOKUP(MIN(119,$A33+AH$3-1),'Improvement Recommendation'!$B$5:$J$124,4,FALSE)</f>
        <v>0</v>
      </c>
      <c r="AI33" s="7">
        <f>'MSM Unimproved'!AI33*VLOOKUP(MIN(119,$A33+AI$3-1),'Improvement Recommendation'!$B$5:$J$124,4,FALSE)</f>
        <v>0</v>
      </c>
      <c r="AJ33" s="7">
        <f>'MSM Unimproved'!AJ33*VLOOKUP(MIN(119,$A33+AJ$3-1),'Improvement Recommendation'!$B$5:$J$124,4,FALSE)</f>
        <v>0</v>
      </c>
    </row>
    <row r="34" spans="1:36">
      <c r="A34" s="5">
        <v>30</v>
      </c>
      <c r="B34" s="7">
        <f>'MSM Unimproved'!B34*VLOOKUP(MIN(119,$A34+B$3-1),'Improvement Recommendation'!$B$5:$J$124,4,FALSE)</f>
        <v>24.309113885198379</v>
      </c>
      <c r="C34" s="7">
        <f>'MSM Unimproved'!C34*VLOOKUP(MIN(119,$A34+C$3-1),'Improvement Recommendation'!$B$5:$J$124,4,FALSE)</f>
        <v>33.865510327252572</v>
      </c>
      <c r="D34" s="7">
        <f>'MSM Unimproved'!D34*VLOOKUP(MIN(119,$A34+D$3-1),'Improvement Recommendation'!$B$5:$J$124,4,FALSE)</f>
        <v>42.537400431400428</v>
      </c>
      <c r="E34" s="7">
        <f>'MSM Unimproved'!E34*VLOOKUP(MIN(119,$A34+E$3-1),'Improvement Recommendation'!$B$5:$J$124,4,FALSE)</f>
        <v>49.69182600172109</v>
      </c>
      <c r="F34" s="7">
        <f>'MSM Unimproved'!F34*VLOOKUP(MIN(119,$A34+F$3-1),'Improvement Recommendation'!$B$5:$J$124,4,FALSE)</f>
        <v>57.531606666469038</v>
      </c>
      <c r="G34" s="7">
        <f>'MSM Unimproved'!G34*VLOOKUP(MIN(119,$A34+G$3-1),'Improvement Recommendation'!$B$5:$J$124,4,FALSE)</f>
        <v>64.59938755121243</v>
      </c>
      <c r="H34" s="7">
        <f>'MSM Unimproved'!H34*VLOOKUP(MIN(119,$A34+H$3-1),'Improvement Recommendation'!$B$5:$J$124,4,FALSE)</f>
        <v>71.706983165397588</v>
      </c>
      <c r="I34" s="7">
        <f>'MSM Unimproved'!I34*VLOOKUP(MIN(119,$A34+I$3-1),'Improvement Recommendation'!$B$5:$J$124,4,FALSE)</f>
        <v>79.605348468506605</v>
      </c>
      <c r="J34" s="7">
        <f>'MSM Unimproved'!J34*VLOOKUP(MIN(119,$A34+J$3-1),'Improvement Recommendation'!$B$5:$J$124,4,FALSE)</f>
        <v>91.883186937964638</v>
      </c>
      <c r="K34" s="7">
        <f>'MSM Unimproved'!K34*VLOOKUP(MIN(119,$A34+K$3-1),'Improvement Recommendation'!$B$5:$J$124,4,FALSE)</f>
        <v>107.52465516090592</v>
      </c>
      <c r="L34" s="7">
        <f>'MSM Unimproved'!L34*VLOOKUP(MIN(119,$A34+L$3-1),'Improvement Recommendation'!$B$5:$J$124,4,FALSE)</f>
        <v>0</v>
      </c>
      <c r="M34" s="7">
        <f>'MSM Unimproved'!M34*VLOOKUP(MIN(119,$A34+M$3-1),'Improvement Recommendation'!$B$5:$J$124,4,FALSE)</f>
        <v>0</v>
      </c>
      <c r="N34" s="7">
        <f>'MSM Unimproved'!N34*VLOOKUP(MIN(119,$A34+N$3-1),'Improvement Recommendation'!$B$5:$J$124,4,FALSE)</f>
        <v>0</v>
      </c>
      <c r="O34" s="7">
        <f>'MSM Unimproved'!O34*VLOOKUP(MIN(119,$A34+O$3-1),'Improvement Recommendation'!$B$5:$J$124,4,FALSE)</f>
        <v>0</v>
      </c>
      <c r="P34" s="7">
        <f>'MSM Unimproved'!P34*VLOOKUP(MIN(119,$A34+P$3-1),'Improvement Recommendation'!$B$5:$J$124,4,FALSE)</f>
        <v>0</v>
      </c>
      <c r="Q34" s="7">
        <f>'MSM Unimproved'!Q34*VLOOKUP(MIN(119,$A34+Q$3-1),'Improvement Recommendation'!$B$5:$J$124,4,FALSE)</f>
        <v>0</v>
      </c>
      <c r="R34" s="7">
        <f>'MSM Unimproved'!R34*VLOOKUP(MIN(119,$A34+R$3-1),'Improvement Recommendation'!$B$5:$J$124,4,FALSE)</f>
        <v>0</v>
      </c>
      <c r="S34" s="7">
        <f>'MSM Unimproved'!S34*VLOOKUP(MIN(119,$A34+S$3-1),'Improvement Recommendation'!$B$5:$J$124,4,FALSE)</f>
        <v>0</v>
      </c>
      <c r="T34" s="7">
        <f>'MSM Unimproved'!T34*VLOOKUP(MIN(119,$A34+T$3-1),'Improvement Recommendation'!$B$5:$J$124,4,FALSE)</f>
        <v>0</v>
      </c>
      <c r="U34" s="7">
        <f>'MSM Unimproved'!U34*VLOOKUP(MIN(119,$A34+U$3-1),'Improvement Recommendation'!$B$5:$J$124,4,FALSE)</f>
        <v>0</v>
      </c>
      <c r="V34" s="7">
        <f>'MSM Unimproved'!V34*VLOOKUP(MIN(119,$A34+V$3-1),'Improvement Recommendation'!$B$5:$J$124,4,FALSE)</f>
        <v>0</v>
      </c>
      <c r="W34" s="7">
        <f>'MSM Unimproved'!W34*VLOOKUP(MIN(119,$A34+W$3-1),'Improvement Recommendation'!$B$5:$J$124,4,FALSE)</f>
        <v>0</v>
      </c>
      <c r="X34" s="7">
        <f>'MSM Unimproved'!X34*VLOOKUP(MIN(119,$A34+X$3-1),'Improvement Recommendation'!$B$5:$J$124,4,FALSE)</f>
        <v>0</v>
      </c>
      <c r="Y34" s="7">
        <f>'MSM Unimproved'!Y34*VLOOKUP(MIN(119,$A34+Y$3-1),'Improvement Recommendation'!$B$5:$J$124,4,FALSE)</f>
        <v>0</v>
      </c>
      <c r="Z34" s="7">
        <f>'MSM Unimproved'!Z34*VLOOKUP(MIN(119,$A34+Z$3-1),'Improvement Recommendation'!$B$5:$J$124,4,FALSE)</f>
        <v>0</v>
      </c>
      <c r="AA34" s="7">
        <f>'MSM Unimproved'!AA34*VLOOKUP(MIN(119,$A34+AA$3-1),'Improvement Recommendation'!$B$5:$J$124,4,FALSE)</f>
        <v>0</v>
      </c>
      <c r="AB34" s="7">
        <f>'MSM Unimproved'!AB34*VLOOKUP(MIN(119,$A34+AB$3-1),'Improvement Recommendation'!$B$5:$J$124,4,FALSE)</f>
        <v>0</v>
      </c>
      <c r="AC34" s="7">
        <f>'MSM Unimproved'!AC34*VLOOKUP(MIN(119,$A34+AC$3-1),'Improvement Recommendation'!$B$5:$J$124,4,FALSE)</f>
        <v>0</v>
      </c>
      <c r="AD34" s="7">
        <f>'MSM Unimproved'!AD34*VLOOKUP(MIN(119,$A34+AD$3-1),'Improvement Recommendation'!$B$5:$J$124,4,FALSE)</f>
        <v>0</v>
      </c>
      <c r="AE34" s="7">
        <f>'MSM Unimproved'!AE34*VLOOKUP(MIN(119,$A34+AE$3-1),'Improvement Recommendation'!$B$5:$J$124,4,FALSE)</f>
        <v>0</v>
      </c>
      <c r="AF34" s="7">
        <f>'MSM Unimproved'!AF34*VLOOKUP(MIN(119,$A34+AF$3-1),'Improvement Recommendation'!$B$5:$J$124,4,FALSE)</f>
        <v>0</v>
      </c>
      <c r="AG34" s="7">
        <f>'MSM Unimproved'!AG34*VLOOKUP(MIN(119,$A34+AG$3-1),'Improvement Recommendation'!$B$5:$J$124,4,FALSE)</f>
        <v>0</v>
      </c>
      <c r="AH34" s="7">
        <f>'MSM Unimproved'!AH34*VLOOKUP(MIN(119,$A34+AH$3-1),'Improvement Recommendation'!$B$5:$J$124,4,FALSE)</f>
        <v>0</v>
      </c>
      <c r="AI34" s="7">
        <f>'MSM Unimproved'!AI34*VLOOKUP(MIN(119,$A34+AI$3-1),'Improvement Recommendation'!$B$5:$J$124,4,FALSE)</f>
        <v>0</v>
      </c>
      <c r="AJ34" s="7">
        <f>'MSM Unimproved'!AJ34*VLOOKUP(MIN(119,$A34+AJ$3-1),'Improvement Recommendation'!$B$5:$J$124,4,FALSE)</f>
        <v>0</v>
      </c>
    </row>
    <row r="35" spans="1:36">
      <c r="A35" s="5">
        <v>31</v>
      </c>
      <c r="B35" s="7">
        <f>'MSM Unimproved'!B35*VLOOKUP(MIN(119,$A35+B$3-1),'Improvement Recommendation'!$B$5:$J$124,4,FALSE)</f>
        <v>24.948769863851926</v>
      </c>
      <c r="C35" s="7">
        <f>'MSM Unimproved'!C35*VLOOKUP(MIN(119,$A35+C$3-1),'Improvement Recommendation'!$B$5:$J$124,4,FALSE)</f>
        <v>36.643932347326839</v>
      </c>
      <c r="D35" s="7">
        <f>'MSM Unimproved'!D35*VLOOKUP(MIN(119,$A35+D$3-1),'Improvement Recommendation'!$B$5:$J$124,4,FALSE)</f>
        <v>47.762283208216793</v>
      </c>
      <c r="E35" s="7">
        <f>'MSM Unimproved'!E35*VLOOKUP(MIN(119,$A35+E$3-1),'Improvement Recommendation'!$B$5:$J$124,4,FALSE)</f>
        <v>56.269045633669904</v>
      </c>
      <c r="F35" s="7">
        <f>'MSM Unimproved'!F35*VLOOKUP(MIN(119,$A35+F$3-1),'Improvement Recommendation'!$B$5:$J$124,4,FALSE)</f>
        <v>64.227316529953171</v>
      </c>
      <c r="G35" s="7">
        <f>'MSM Unimproved'!G35*VLOOKUP(MIN(119,$A35+G$3-1),'Improvement Recommendation'!$B$5:$J$124,4,FALSE)</f>
        <v>71.136162519778566</v>
      </c>
      <c r="H35" s="7">
        <f>'MSM Unimproved'!H35*VLOOKUP(MIN(119,$A35+H$3-1),'Improvement Recommendation'!$B$5:$J$124,4,FALSE)</f>
        <v>77.861875427816784</v>
      </c>
      <c r="I35" s="7">
        <f>'MSM Unimproved'!I35*VLOOKUP(MIN(119,$A35+I$3-1),'Improvement Recommendation'!$B$5:$J$124,4,FALSE)</f>
        <v>88.08742755503971</v>
      </c>
      <c r="J35" s="7">
        <f>'MSM Unimproved'!J35*VLOOKUP(MIN(119,$A35+J$3-1),'Improvement Recommendation'!$B$5:$J$124,4,FALSE)</f>
        <v>103.02477045194833</v>
      </c>
      <c r="K35" s="7">
        <f>'MSM Unimproved'!K35*VLOOKUP(MIN(119,$A35+K$3-1),'Improvement Recommendation'!$B$5:$J$124,4,FALSE)</f>
        <v>0</v>
      </c>
      <c r="L35" s="7">
        <f>'MSM Unimproved'!L35*VLOOKUP(MIN(119,$A35+L$3-1),'Improvement Recommendation'!$B$5:$J$124,4,FALSE)</f>
        <v>0</v>
      </c>
      <c r="M35" s="7">
        <f>'MSM Unimproved'!M35*VLOOKUP(MIN(119,$A35+M$3-1),'Improvement Recommendation'!$B$5:$J$124,4,FALSE)</f>
        <v>0</v>
      </c>
      <c r="N35" s="7">
        <f>'MSM Unimproved'!N35*VLOOKUP(MIN(119,$A35+N$3-1),'Improvement Recommendation'!$B$5:$J$124,4,FALSE)</f>
        <v>0</v>
      </c>
      <c r="O35" s="7">
        <f>'MSM Unimproved'!O35*VLOOKUP(MIN(119,$A35+O$3-1),'Improvement Recommendation'!$B$5:$J$124,4,FALSE)</f>
        <v>0</v>
      </c>
      <c r="P35" s="7">
        <f>'MSM Unimproved'!P35*VLOOKUP(MIN(119,$A35+P$3-1),'Improvement Recommendation'!$B$5:$J$124,4,FALSE)</f>
        <v>0</v>
      </c>
      <c r="Q35" s="7">
        <f>'MSM Unimproved'!Q35*VLOOKUP(MIN(119,$A35+Q$3-1),'Improvement Recommendation'!$B$5:$J$124,4,FALSE)</f>
        <v>0</v>
      </c>
      <c r="R35" s="7">
        <f>'MSM Unimproved'!R35*VLOOKUP(MIN(119,$A35+R$3-1),'Improvement Recommendation'!$B$5:$J$124,4,FALSE)</f>
        <v>0</v>
      </c>
      <c r="S35" s="7">
        <f>'MSM Unimproved'!S35*VLOOKUP(MIN(119,$A35+S$3-1),'Improvement Recommendation'!$B$5:$J$124,4,FALSE)</f>
        <v>0</v>
      </c>
      <c r="T35" s="7">
        <f>'MSM Unimproved'!T35*VLOOKUP(MIN(119,$A35+T$3-1),'Improvement Recommendation'!$B$5:$J$124,4,FALSE)</f>
        <v>0</v>
      </c>
      <c r="U35" s="7">
        <f>'MSM Unimproved'!U35*VLOOKUP(MIN(119,$A35+U$3-1),'Improvement Recommendation'!$B$5:$J$124,4,FALSE)</f>
        <v>0</v>
      </c>
      <c r="V35" s="7">
        <f>'MSM Unimproved'!V35*VLOOKUP(MIN(119,$A35+V$3-1),'Improvement Recommendation'!$B$5:$J$124,4,FALSE)</f>
        <v>0</v>
      </c>
      <c r="W35" s="7">
        <f>'MSM Unimproved'!W35*VLOOKUP(MIN(119,$A35+W$3-1),'Improvement Recommendation'!$B$5:$J$124,4,FALSE)</f>
        <v>0</v>
      </c>
      <c r="X35" s="7">
        <f>'MSM Unimproved'!X35*VLOOKUP(MIN(119,$A35+X$3-1),'Improvement Recommendation'!$B$5:$J$124,4,FALSE)</f>
        <v>0</v>
      </c>
      <c r="Y35" s="7">
        <f>'MSM Unimproved'!Y35*VLOOKUP(MIN(119,$A35+Y$3-1),'Improvement Recommendation'!$B$5:$J$124,4,FALSE)</f>
        <v>0</v>
      </c>
      <c r="Z35" s="7">
        <f>'MSM Unimproved'!Z35*VLOOKUP(MIN(119,$A35+Z$3-1),'Improvement Recommendation'!$B$5:$J$124,4,FALSE)</f>
        <v>0</v>
      </c>
      <c r="AA35" s="7">
        <f>'MSM Unimproved'!AA35*VLOOKUP(MIN(119,$A35+AA$3-1),'Improvement Recommendation'!$B$5:$J$124,4,FALSE)</f>
        <v>0</v>
      </c>
      <c r="AB35" s="7">
        <f>'MSM Unimproved'!AB35*VLOOKUP(MIN(119,$A35+AB$3-1),'Improvement Recommendation'!$B$5:$J$124,4,FALSE)</f>
        <v>0</v>
      </c>
      <c r="AC35" s="7">
        <f>'MSM Unimproved'!AC35*VLOOKUP(MIN(119,$A35+AC$3-1),'Improvement Recommendation'!$B$5:$J$124,4,FALSE)</f>
        <v>0</v>
      </c>
      <c r="AD35" s="7">
        <f>'MSM Unimproved'!AD35*VLOOKUP(MIN(119,$A35+AD$3-1),'Improvement Recommendation'!$B$5:$J$124,4,FALSE)</f>
        <v>0</v>
      </c>
      <c r="AE35" s="7">
        <f>'MSM Unimproved'!AE35*VLOOKUP(MIN(119,$A35+AE$3-1),'Improvement Recommendation'!$B$5:$J$124,4,FALSE)</f>
        <v>0</v>
      </c>
      <c r="AF35" s="7">
        <f>'MSM Unimproved'!AF35*VLOOKUP(MIN(119,$A35+AF$3-1),'Improvement Recommendation'!$B$5:$J$124,4,FALSE)</f>
        <v>0</v>
      </c>
      <c r="AG35" s="7">
        <f>'MSM Unimproved'!AG35*VLOOKUP(MIN(119,$A35+AG$3-1),'Improvement Recommendation'!$B$5:$J$124,4,FALSE)</f>
        <v>0</v>
      </c>
      <c r="AH35" s="7">
        <f>'MSM Unimproved'!AH35*VLOOKUP(MIN(119,$A35+AH$3-1),'Improvement Recommendation'!$B$5:$J$124,4,FALSE)</f>
        <v>0</v>
      </c>
      <c r="AI35" s="7">
        <f>'MSM Unimproved'!AI35*VLOOKUP(MIN(119,$A35+AI$3-1),'Improvement Recommendation'!$B$5:$J$124,4,FALSE)</f>
        <v>0</v>
      </c>
      <c r="AJ35" s="7">
        <f>'MSM Unimproved'!AJ35*VLOOKUP(MIN(119,$A35+AJ$3-1),'Improvement Recommendation'!$B$5:$J$124,4,FALSE)</f>
        <v>0</v>
      </c>
    </row>
    <row r="36" spans="1:36">
      <c r="A36" s="5">
        <v>32</v>
      </c>
      <c r="B36" s="7">
        <f>'MSM Unimproved'!B36*VLOOKUP(MIN(119,$A36+B$3-1),'Improvement Recommendation'!$B$5:$J$124,4,FALSE)</f>
        <v>25.668968379057183</v>
      </c>
      <c r="C36" s="7">
        <f>'MSM Unimproved'!C36*VLOOKUP(MIN(119,$A36+C$3-1),'Improvement Recommendation'!$B$5:$J$124,4,FALSE)</f>
        <v>39.153986907073801</v>
      </c>
      <c r="D36" s="7">
        <f>'MSM Unimproved'!D36*VLOOKUP(MIN(119,$A36+D$3-1),'Improvement Recommendation'!$B$5:$J$124,4,FALSE)</f>
        <v>52.40358002937554</v>
      </c>
      <c r="E36" s="7">
        <f>'MSM Unimproved'!E36*VLOOKUP(MIN(119,$A36+E$3-1),'Improvement Recommendation'!$B$5:$J$124,4,FALSE)</f>
        <v>61.903746110547367</v>
      </c>
      <c r="F36" s="7">
        <f>'MSM Unimproved'!F36*VLOOKUP(MIN(119,$A36+F$3-1),'Improvement Recommendation'!$B$5:$J$124,4,FALSE)</f>
        <v>70.949213852552504</v>
      </c>
      <c r="G36" s="7">
        <f>'MSM Unimproved'!G36*VLOOKUP(MIN(119,$A36+G$3-1),'Improvement Recommendation'!$B$5:$J$124,4,FALSE)</f>
        <v>77.448895238060999</v>
      </c>
      <c r="H36" s="7">
        <f>'MSM Unimproved'!H36*VLOOKUP(MIN(119,$A36+H$3-1),'Improvement Recommendation'!$B$5:$J$124,4,FALSE)</f>
        <v>85.977501535557067</v>
      </c>
      <c r="I36" s="7">
        <f>'MSM Unimproved'!I36*VLOOKUP(MIN(119,$A36+I$3-1),'Improvement Recommendation'!$B$5:$J$124,4,FALSE)</f>
        <v>98.524885742990733</v>
      </c>
      <c r="J36" s="7">
        <f>'MSM Unimproved'!J36*VLOOKUP(MIN(119,$A36+J$3-1),'Improvement Recommendation'!$B$5:$J$124,4,FALSE)</f>
        <v>0</v>
      </c>
      <c r="K36" s="7">
        <f>'MSM Unimproved'!K36*VLOOKUP(MIN(119,$A36+K$3-1),'Improvement Recommendation'!$B$5:$J$124,4,FALSE)</f>
        <v>0</v>
      </c>
      <c r="L36" s="7">
        <f>'MSM Unimproved'!L36*VLOOKUP(MIN(119,$A36+L$3-1),'Improvement Recommendation'!$B$5:$J$124,4,FALSE)</f>
        <v>0</v>
      </c>
      <c r="M36" s="7">
        <f>'MSM Unimproved'!M36*VLOOKUP(MIN(119,$A36+M$3-1),'Improvement Recommendation'!$B$5:$J$124,4,FALSE)</f>
        <v>0</v>
      </c>
      <c r="N36" s="7">
        <f>'MSM Unimproved'!N36*VLOOKUP(MIN(119,$A36+N$3-1),'Improvement Recommendation'!$B$5:$J$124,4,FALSE)</f>
        <v>0</v>
      </c>
      <c r="O36" s="7">
        <f>'MSM Unimproved'!O36*VLOOKUP(MIN(119,$A36+O$3-1),'Improvement Recommendation'!$B$5:$J$124,4,FALSE)</f>
        <v>0</v>
      </c>
      <c r="P36" s="7">
        <f>'MSM Unimproved'!P36*VLOOKUP(MIN(119,$A36+P$3-1),'Improvement Recommendation'!$B$5:$J$124,4,FALSE)</f>
        <v>0</v>
      </c>
      <c r="Q36" s="7">
        <f>'MSM Unimproved'!Q36*VLOOKUP(MIN(119,$A36+Q$3-1),'Improvement Recommendation'!$B$5:$J$124,4,FALSE)</f>
        <v>0</v>
      </c>
      <c r="R36" s="7">
        <f>'MSM Unimproved'!R36*VLOOKUP(MIN(119,$A36+R$3-1),'Improvement Recommendation'!$B$5:$J$124,4,FALSE)</f>
        <v>0</v>
      </c>
      <c r="S36" s="7">
        <f>'MSM Unimproved'!S36*VLOOKUP(MIN(119,$A36+S$3-1),'Improvement Recommendation'!$B$5:$J$124,4,FALSE)</f>
        <v>0</v>
      </c>
      <c r="T36" s="7">
        <f>'MSM Unimproved'!T36*VLOOKUP(MIN(119,$A36+T$3-1),'Improvement Recommendation'!$B$5:$J$124,4,FALSE)</f>
        <v>0</v>
      </c>
      <c r="U36" s="7">
        <f>'MSM Unimproved'!U36*VLOOKUP(MIN(119,$A36+U$3-1),'Improvement Recommendation'!$B$5:$J$124,4,FALSE)</f>
        <v>0</v>
      </c>
      <c r="V36" s="7">
        <f>'MSM Unimproved'!V36*VLOOKUP(MIN(119,$A36+V$3-1),'Improvement Recommendation'!$B$5:$J$124,4,FALSE)</f>
        <v>0</v>
      </c>
      <c r="W36" s="7">
        <f>'MSM Unimproved'!W36*VLOOKUP(MIN(119,$A36+W$3-1),'Improvement Recommendation'!$B$5:$J$124,4,FALSE)</f>
        <v>0</v>
      </c>
      <c r="X36" s="7">
        <f>'MSM Unimproved'!X36*VLOOKUP(MIN(119,$A36+X$3-1),'Improvement Recommendation'!$B$5:$J$124,4,FALSE)</f>
        <v>0</v>
      </c>
      <c r="Y36" s="7">
        <f>'MSM Unimproved'!Y36*VLOOKUP(MIN(119,$A36+Y$3-1),'Improvement Recommendation'!$B$5:$J$124,4,FALSE)</f>
        <v>0</v>
      </c>
      <c r="Z36" s="7">
        <f>'MSM Unimproved'!Z36*VLOOKUP(MIN(119,$A36+Z$3-1),'Improvement Recommendation'!$B$5:$J$124,4,FALSE)</f>
        <v>0</v>
      </c>
      <c r="AA36" s="7">
        <f>'MSM Unimproved'!AA36*VLOOKUP(MIN(119,$A36+AA$3-1),'Improvement Recommendation'!$B$5:$J$124,4,FALSE)</f>
        <v>0</v>
      </c>
      <c r="AB36" s="7">
        <f>'MSM Unimproved'!AB36*VLOOKUP(MIN(119,$A36+AB$3-1),'Improvement Recommendation'!$B$5:$J$124,4,FALSE)</f>
        <v>0</v>
      </c>
      <c r="AC36" s="7">
        <f>'MSM Unimproved'!AC36*VLOOKUP(MIN(119,$A36+AC$3-1),'Improvement Recommendation'!$B$5:$J$124,4,FALSE)</f>
        <v>0</v>
      </c>
      <c r="AD36" s="7">
        <f>'MSM Unimproved'!AD36*VLOOKUP(MIN(119,$A36+AD$3-1),'Improvement Recommendation'!$B$5:$J$124,4,FALSE)</f>
        <v>0</v>
      </c>
      <c r="AE36" s="7">
        <f>'MSM Unimproved'!AE36*VLOOKUP(MIN(119,$A36+AE$3-1),'Improvement Recommendation'!$B$5:$J$124,4,FALSE)</f>
        <v>0</v>
      </c>
      <c r="AF36" s="7">
        <f>'MSM Unimproved'!AF36*VLOOKUP(MIN(119,$A36+AF$3-1),'Improvement Recommendation'!$B$5:$J$124,4,FALSE)</f>
        <v>0</v>
      </c>
      <c r="AG36" s="7">
        <f>'MSM Unimproved'!AG36*VLOOKUP(MIN(119,$A36+AG$3-1),'Improvement Recommendation'!$B$5:$J$124,4,FALSE)</f>
        <v>0</v>
      </c>
      <c r="AH36" s="7">
        <f>'MSM Unimproved'!AH36*VLOOKUP(MIN(119,$A36+AH$3-1),'Improvement Recommendation'!$B$5:$J$124,4,FALSE)</f>
        <v>0</v>
      </c>
      <c r="AI36" s="7">
        <f>'MSM Unimproved'!AI36*VLOOKUP(MIN(119,$A36+AI$3-1),'Improvement Recommendation'!$B$5:$J$124,4,FALSE)</f>
        <v>0</v>
      </c>
      <c r="AJ36" s="7">
        <f>'MSM Unimproved'!AJ36*VLOOKUP(MIN(119,$A36+AJ$3-1),'Improvement Recommendation'!$B$5:$J$124,4,FALSE)</f>
        <v>0</v>
      </c>
    </row>
    <row r="37" spans="1:36">
      <c r="A37" s="5">
        <v>33</v>
      </c>
      <c r="B37" s="7">
        <f>'MSM Unimproved'!B37*VLOOKUP(MIN(119,$A37+B$3-1),'Improvement Recommendation'!$B$5:$J$124,4,FALSE)</f>
        <v>26.921824782583862</v>
      </c>
      <c r="C37" s="7">
        <f>'MSM Unimproved'!C37*VLOOKUP(MIN(119,$A37+C$3-1),'Improvement Recommendation'!$B$5:$J$124,4,FALSE)</f>
        <v>42.059793671334823</v>
      </c>
      <c r="D37" s="7">
        <f>'MSM Unimproved'!D37*VLOOKUP(MIN(119,$A37+D$3-1),'Improvement Recommendation'!$B$5:$J$124,4,FALSE)</f>
        <v>56.871875592142963</v>
      </c>
      <c r="E37" s="7">
        <f>'MSM Unimproved'!E37*VLOOKUP(MIN(119,$A37+E$3-1),'Improvement Recommendation'!$B$5:$J$124,4,FALSE)</f>
        <v>67.406785821185849</v>
      </c>
      <c r="F37" s="7">
        <f>'MSM Unimproved'!F37*VLOOKUP(MIN(119,$A37+F$3-1),'Improvement Recommendation'!$B$5:$J$124,4,FALSE)</f>
        <v>76.774300929869142</v>
      </c>
      <c r="G37" s="7">
        <f>'MSM Unimproved'!G37*VLOOKUP(MIN(119,$A37+G$3-1),'Improvement Recommendation'!$B$5:$J$124,4,FALSE)</f>
        <v>85.325663316541323</v>
      </c>
      <c r="H37" s="7">
        <f>'MSM Unimproved'!H37*VLOOKUP(MIN(119,$A37+H$3-1),'Improvement Recommendation'!$B$5:$J$124,4,FALSE)</f>
        <v>94.965251044373574</v>
      </c>
      <c r="I37" s="7">
        <f>'MSM Unimproved'!I37*VLOOKUP(MIN(119,$A37+I$3-1),'Improvement Recommendation'!$B$5:$J$124,4,FALSE)</f>
        <v>0</v>
      </c>
      <c r="J37" s="7">
        <f>'MSM Unimproved'!J37*VLOOKUP(MIN(119,$A37+J$3-1),'Improvement Recommendation'!$B$5:$J$124,4,FALSE)</f>
        <v>0</v>
      </c>
      <c r="K37" s="7">
        <f>'MSM Unimproved'!K37*VLOOKUP(MIN(119,$A37+K$3-1),'Improvement Recommendation'!$B$5:$J$124,4,FALSE)</f>
        <v>0</v>
      </c>
      <c r="L37" s="7">
        <f>'MSM Unimproved'!L37*VLOOKUP(MIN(119,$A37+L$3-1),'Improvement Recommendation'!$B$5:$J$124,4,FALSE)</f>
        <v>0</v>
      </c>
      <c r="M37" s="7">
        <f>'MSM Unimproved'!M37*VLOOKUP(MIN(119,$A37+M$3-1),'Improvement Recommendation'!$B$5:$J$124,4,FALSE)</f>
        <v>0</v>
      </c>
      <c r="N37" s="7">
        <f>'MSM Unimproved'!N37*VLOOKUP(MIN(119,$A37+N$3-1),'Improvement Recommendation'!$B$5:$J$124,4,FALSE)</f>
        <v>0</v>
      </c>
      <c r="O37" s="7">
        <f>'MSM Unimproved'!O37*VLOOKUP(MIN(119,$A37+O$3-1),'Improvement Recommendation'!$B$5:$J$124,4,FALSE)</f>
        <v>0</v>
      </c>
      <c r="P37" s="7">
        <f>'MSM Unimproved'!P37*VLOOKUP(MIN(119,$A37+P$3-1),'Improvement Recommendation'!$B$5:$J$124,4,FALSE)</f>
        <v>0</v>
      </c>
      <c r="Q37" s="7">
        <f>'MSM Unimproved'!Q37*VLOOKUP(MIN(119,$A37+Q$3-1),'Improvement Recommendation'!$B$5:$J$124,4,FALSE)</f>
        <v>0</v>
      </c>
      <c r="R37" s="7">
        <f>'MSM Unimproved'!R37*VLOOKUP(MIN(119,$A37+R$3-1),'Improvement Recommendation'!$B$5:$J$124,4,FALSE)</f>
        <v>0</v>
      </c>
      <c r="S37" s="7">
        <f>'MSM Unimproved'!S37*VLOOKUP(MIN(119,$A37+S$3-1),'Improvement Recommendation'!$B$5:$J$124,4,FALSE)</f>
        <v>0</v>
      </c>
      <c r="T37" s="7">
        <f>'MSM Unimproved'!T37*VLOOKUP(MIN(119,$A37+T$3-1),'Improvement Recommendation'!$B$5:$J$124,4,FALSE)</f>
        <v>0</v>
      </c>
      <c r="U37" s="7">
        <f>'MSM Unimproved'!U37*VLOOKUP(MIN(119,$A37+U$3-1),'Improvement Recommendation'!$B$5:$J$124,4,FALSE)</f>
        <v>0</v>
      </c>
      <c r="V37" s="7">
        <f>'MSM Unimproved'!V37*VLOOKUP(MIN(119,$A37+V$3-1),'Improvement Recommendation'!$B$5:$J$124,4,FALSE)</f>
        <v>0</v>
      </c>
      <c r="W37" s="7">
        <f>'MSM Unimproved'!W37*VLOOKUP(MIN(119,$A37+W$3-1),'Improvement Recommendation'!$B$5:$J$124,4,FALSE)</f>
        <v>0</v>
      </c>
      <c r="X37" s="7">
        <f>'MSM Unimproved'!X37*VLOOKUP(MIN(119,$A37+X$3-1),'Improvement Recommendation'!$B$5:$J$124,4,FALSE)</f>
        <v>0</v>
      </c>
      <c r="Y37" s="7">
        <f>'MSM Unimproved'!Y37*VLOOKUP(MIN(119,$A37+Y$3-1),'Improvement Recommendation'!$B$5:$J$124,4,FALSE)</f>
        <v>0</v>
      </c>
      <c r="Z37" s="7">
        <f>'MSM Unimproved'!Z37*VLOOKUP(MIN(119,$A37+Z$3-1),'Improvement Recommendation'!$B$5:$J$124,4,FALSE)</f>
        <v>0</v>
      </c>
      <c r="AA37" s="7">
        <f>'MSM Unimproved'!AA37*VLOOKUP(MIN(119,$A37+AA$3-1),'Improvement Recommendation'!$B$5:$J$124,4,FALSE)</f>
        <v>0</v>
      </c>
      <c r="AB37" s="7">
        <f>'MSM Unimproved'!AB37*VLOOKUP(MIN(119,$A37+AB$3-1),'Improvement Recommendation'!$B$5:$J$124,4,FALSE)</f>
        <v>0</v>
      </c>
      <c r="AC37" s="7">
        <f>'MSM Unimproved'!AC37*VLOOKUP(MIN(119,$A37+AC$3-1),'Improvement Recommendation'!$B$5:$J$124,4,FALSE)</f>
        <v>0</v>
      </c>
      <c r="AD37" s="7">
        <f>'MSM Unimproved'!AD37*VLOOKUP(MIN(119,$A37+AD$3-1),'Improvement Recommendation'!$B$5:$J$124,4,FALSE)</f>
        <v>0</v>
      </c>
      <c r="AE37" s="7">
        <f>'MSM Unimproved'!AE37*VLOOKUP(MIN(119,$A37+AE$3-1),'Improvement Recommendation'!$B$5:$J$124,4,FALSE)</f>
        <v>0</v>
      </c>
      <c r="AF37" s="7">
        <f>'MSM Unimproved'!AF37*VLOOKUP(MIN(119,$A37+AF$3-1),'Improvement Recommendation'!$B$5:$J$124,4,FALSE)</f>
        <v>0</v>
      </c>
      <c r="AG37" s="7">
        <f>'MSM Unimproved'!AG37*VLOOKUP(MIN(119,$A37+AG$3-1),'Improvement Recommendation'!$B$5:$J$124,4,FALSE)</f>
        <v>0</v>
      </c>
      <c r="AH37" s="7">
        <f>'MSM Unimproved'!AH37*VLOOKUP(MIN(119,$A37+AH$3-1),'Improvement Recommendation'!$B$5:$J$124,4,FALSE)</f>
        <v>0</v>
      </c>
      <c r="AI37" s="7">
        <f>'MSM Unimproved'!AI37*VLOOKUP(MIN(119,$A37+AI$3-1),'Improvement Recommendation'!$B$5:$J$124,4,FALSE)</f>
        <v>0</v>
      </c>
      <c r="AJ37" s="7">
        <f>'MSM Unimproved'!AJ37*VLOOKUP(MIN(119,$A37+AJ$3-1),'Improvement Recommendation'!$B$5:$J$124,4,FALSE)</f>
        <v>0</v>
      </c>
    </row>
    <row r="38" spans="1:36">
      <c r="A38" s="5">
        <v>34</v>
      </c>
      <c r="B38" s="7">
        <f>'MSM Unimproved'!B38*VLOOKUP(MIN(119,$A38+B$3-1),'Improvement Recommendation'!$B$5:$J$124,4,FALSE)</f>
        <v>27.74189076226132</v>
      </c>
      <c r="C38" s="7">
        <f>'MSM Unimproved'!C38*VLOOKUP(MIN(119,$A38+C$3-1),'Improvement Recommendation'!$B$5:$J$124,4,FALSE)</f>
        <v>43.997046419375692</v>
      </c>
      <c r="D38" s="7">
        <f>'MSM Unimproved'!D38*VLOOKUP(MIN(119,$A38+D$3-1),'Improvement Recommendation'!$B$5:$J$124,4,FALSE)</f>
        <v>60.412230341720957</v>
      </c>
      <c r="E38" s="7">
        <f>'MSM Unimproved'!E38*VLOOKUP(MIN(119,$A38+E$3-1),'Improvement Recommendation'!$B$5:$J$124,4,FALSE)</f>
        <v>71.181367524972075</v>
      </c>
      <c r="F38" s="7">
        <f>'MSM Unimproved'!F38*VLOOKUP(MIN(119,$A38+F$3-1),'Improvement Recommendation'!$B$5:$J$124,4,FALSE)</f>
        <v>81.302158370640797</v>
      </c>
      <c r="G38" s="7">
        <f>'MSM Unimproved'!G38*VLOOKUP(MIN(119,$A38+G$3-1),'Improvement Recommendation'!$B$5:$J$124,4,FALSE)</f>
        <v>93.106120978078849</v>
      </c>
      <c r="H38" s="7">
        <f>'MSM Unimproved'!H38*VLOOKUP(MIN(119,$A38+H$3-1),'Improvement Recommendation'!$B$5:$J$124,4,FALSE)</f>
        <v>0</v>
      </c>
      <c r="I38" s="7">
        <f>'MSM Unimproved'!I38*VLOOKUP(MIN(119,$A38+I$3-1),'Improvement Recommendation'!$B$5:$J$124,4,FALSE)</f>
        <v>0</v>
      </c>
      <c r="J38" s="7">
        <f>'MSM Unimproved'!J38*VLOOKUP(MIN(119,$A38+J$3-1),'Improvement Recommendation'!$B$5:$J$124,4,FALSE)</f>
        <v>0</v>
      </c>
      <c r="K38" s="7">
        <f>'MSM Unimproved'!K38*VLOOKUP(MIN(119,$A38+K$3-1),'Improvement Recommendation'!$B$5:$J$124,4,FALSE)</f>
        <v>0</v>
      </c>
      <c r="L38" s="7">
        <f>'MSM Unimproved'!L38*VLOOKUP(MIN(119,$A38+L$3-1),'Improvement Recommendation'!$B$5:$J$124,4,FALSE)</f>
        <v>0</v>
      </c>
      <c r="M38" s="7">
        <f>'MSM Unimproved'!M38*VLOOKUP(MIN(119,$A38+M$3-1),'Improvement Recommendation'!$B$5:$J$124,4,FALSE)</f>
        <v>0</v>
      </c>
      <c r="N38" s="7">
        <f>'MSM Unimproved'!N38*VLOOKUP(MIN(119,$A38+N$3-1),'Improvement Recommendation'!$B$5:$J$124,4,FALSE)</f>
        <v>0</v>
      </c>
      <c r="O38" s="7">
        <f>'MSM Unimproved'!O38*VLOOKUP(MIN(119,$A38+O$3-1),'Improvement Recommendation'!$B$5:$J$124,4,FALSE)</f>
        <v>0</v>
      </c>
      <c r="P38" s="7">
        <f>'MSM Unimproved'!P38*VLOOKUP(MIN(119,$A38+P$3-1),'Improvement Recommendation'!$B$5:$J$124,4,FALSE)</f>
        <v>0</v>
      </c>
      <c r="Q38" s="7">
        <f>'MSM Unimproved'!Q38*VLOOKUP(MIN(119,$A38+Q$3-1),'Improvement Recommendation'!$B$5:$J$124,4,FALSE)</f>
        <v>0</v>
      </c>
      <c r="R38" s="7">
        <f>'MSM Unimproved'!R38*VLOOKUP(MIN(119,$A38+R$3-1),'Improvement Recommendation'!$B$5:$J$124,4,FALSE)</f>
        <v>0</v>
      </c>
      <c r="S38" s="7">
        <f>'MSM Unimproved'!S38*VLOOKUP(MIN(119,$A38+S$3-1),'Improvement Recommendation'!$B$5:$J$124,4,FALSE)</f>
        <v>0</v>
      </c>
      <c r="T38" s="7">
        <f>'MSM Unimproved'!T38*VLOOKUP(MIN(119,$A38+T$3-1),'Improvement Recommendation'!$B$5:$J$124,4,FALSE)</f>
        <v>0</v>
      </c>
      <c r="U38" s="7">
        <f>'MSM Unimproved'!U38*VLOOKUP(MIN(119,$A38+U$3-1),'Improvement Recommendation'!$B$5:$J$124,4,FALSE)</f>
        <v>0</v>
      </c>
      <c r="V38" s="7">
        <f>'MSM Unimproved'!V38*VLOOKUP(MIN(119,$A38+V$3-1),'Improvement Recommendation'!$B$5:$J$124,4,FALSE)</f>
        <v>0</v>
      </c>
      <c r="W38" s="7">
        <f>'MSM Unimproved'!W38*VLOOKUP(MIN(119,$A38+W$3-1),'Improvement Recommendation'!$B$5:$J$124,4,FALSE)</f>
        <v>0</v>
      </c>
      <c r="X38" s="7">
        <f>'MSM Unimproved'!X38*VLOOKUP(MIN(119,$A38+X$3-1),'Improvement Recommendation'!$B$5:$J$124,4,FALSE)</f>
        <v>0</v>
      </c>
      <c r="Y38" s="7">
        <f>'MSM Unimproved'!Y38*VLOOKUP(MIN(119,$A38+Y$3-1),'Improvement Recommendation'!$B$5:$J$124,4,FALSE)</f>
        <v>0</v>
      </c>
      <c r="Z38" s="7">
        <f>'MSM Unimproved'!Z38*VLOOKUP(MIN(119,$A38+Z$3-1),'Improvement Recommendation'!$B$5:$J$124,4,FALSE)</f>
        <v>0</v>
      </c>
      <c r="AA38" s="7">
        <f>'MSM Unimproved'!AA38*VLOOKUP(MIN(119,$A38+AA$3-1),'Improvement Recommendation'!$B$5:$J$124,4,FALSE)</f>
        <v>0</v>
      </c>
      <c r="AB38" s="7">
        <f>'MSM Unimproved'!AB38*VLOOKUP(MIN(119,$A38+AB$3-1),'Improvement Recommendation'!$B$5:$J$124,4,FALSE)</f>
        <v>0</v>
      </c>
      <c r="AC38" s="7">
        <f>'MSM Unimproved'!AC38*VLOOKUP(MIN(119,$A38+AC$3-1),'Improvement Recommendation'!$B$5:$J$124,4,FALSE)</f>
        <v>0</v>
      </c>
      <c r="AD38" s="7">
        <f>'MSM Unimproved'!AD38*VLOOKUP(MIN(119,$A38+AD$3-1),'Improvement Recommendation'!$B$5:$J$124,4,FALSE)</f>
        <v>0</v>
      </c>
      <c r="AE38" s="7">
        <f>'MSM Unimproved'!AE38*VLOOKUP(MIN(119,$A38+AE$3-1),'Improvement Recommendation'!$B$5:$J$124,4,FALSE)</f>
        <v>0</v>
      </c>
      <c r="AF38" s="7">
        <f>'MSM Unimproved'!AF38*VLOOKUP(MIN(119,$A38+AF$3-1),'Improvement Recommendation'!$B$5:$J$124,4,FALSE)</f>
        <v>0</v>
      </c>
      <c r="AG38" s="7">
        <f>'MSM Unimproved'!AG38*VLOOKUP(MIN(119,$A38+AG$3-1),'Improvement Recommendation'!$B$5:$J$124,4,FALSE)</f>
        <v>0</v>
      </c>
      <c r="AH38" s="7">
        <f>'MSM Unimproved'!AH38*VLOOKUP(MIN(119,$A38+AH$3-1),'Improvement Recommendation'!$B$5:$J$124,4,FALSE)</f>
        <v>0</v>
      </c>
      <c r="AI38" s="7">
        <f>'MSM Unimproved'!AI38*VLOOKUP(MIN(119,$A38+AI$3-1),'Improvement Recommendation'!$B$5:$J$124,4,FALSE)</f>
        <v>0</v>
      </c>
      <c r="AJ38" s="7">
        <f>'MSM Unimproved'!AJ38*VLOOKUP(MIN(119,$A38+AJ$3-1),'Improvement Recommendation'!$B$5:$J$124,4,FALSE)</f>
        <v>0</v>
      </c>
    </row>
    <row r="39" spans="1:36">
      <c r="A39" s="5">
        <v>35</v>
      </c>
      <c r="B39" s="7">
        <f>'MSM Unimproved'!B39*VLOOKUP(MIN(119,$A39+B$3-1),'Improvement Recommendation'!$B$5:$J$124,4,FALSE)</f>
        <v>28.715984124503919</v>
      </c>
      <c r="C39" s="7">
        <f>'MSM Unimproved'!C39*VLOOKUP(MIN(119,$A39+C$3-1),'Improvement Recommendation'!$B$5:$J$124,4,FALSE)</f>
        <v>46.476995201332592</v>
      </c>
      <c r="D39" s="7">
        <f>'MSM Unimproved'!D39*VLOOKUP(MIN(119,$A39+D$3-1),'Improvement Recommendation'!$B$5:$J$124,4,FALSE)</f>
        <v>65.15210004823949</v>
      </c>
      <c r="E39" s="7">
        <f>'MSM Unimproved'!E39*VLOOKUP(MIN(119,$A39+E$3-1),'Improvement Recommendation'!$B$5:$J$124,4,FALSE)</f>
        <v>75.091521724040248</v>
      </c>
      <c r="F39" s="7">
        <f>'MSM Unimproved'!F39*VLOOKUP(MIN(119,$A39+F$3-1),'Improvement Recommendation'!$B$5:$J$124,4,FALSE)</f>
        <v>87.575988564601133</v>
      </c>
      <c r="G39" s="7">
        <f>'MSM Unimproved'!G39*VLOOKUP(MIN(119,$A39+G$3-1),'Improvement Recommendation'!$B$5:$J$124,4,FALSE)</f>
        <v>0</v>
      </c>
      <c r="H39" s="7">
        <f>'MSM Unimproved'!H39*VLOOKUP(MIN(119,$A39+H$3-1),'Improvement Recommendation'!$B$5:$J$124,4,FALSE)</f>
        <v>0</v>
      </c>
      <c r="I39" s="7">
        <f>'MSM Unimproved'!I39*VLOOKUP(MIN(119,$A39+I$3-1),'Improvement Recommendation'!$B$5:$J$124,4,FALSE)</f>
        <v>0</v>
      </c>
      <c r="J39" s="7">
        <f>'MSM Unimproved'!J39*VLOOKUP(MIN(119,$A39+J$3-1),'Improvement Recommendation'!$B$5:$J$124,4,FALSE)</f>
        <v>0</v>
      </c>
      <c r="K39" s="7">
        <f>'MSM Unimproved'!K39*VLOOKUP(MIN(119,$A39+K$3-1),'Improvement Recommendation'!$B$5:$J$124,4,FALSE)</f>
        <v>0</v>
      </c>
      <c r="L39" s="7">
        <f>'MSM Unimproved'!L39*VLOOKUP(MIN(119,$A39+L$3-1),'Improvement Recommendation'!$B$5:$J$124,4,FALSE)</f>
        <v>0</v>
      </c>
      <c r="M39" s="7">
        <f>'MSM Unimproved'!M39*VLOOKUP(MIN(119,$A39+M$3-1),'Improvement Recommendation'!$B$5:$J$124,4,FALSE)</f>
        <v>0</v>
      </c>
      <c r="N39" s="7">
        <f>'MSM Unimproved'!N39*VLOOKUP(MIN(119,$A39+N$3-1),'Improvement Recommendation'!$B$5:$J$124,4,FALSE)</f>
        <v>0</v>
      </c>
      <c r="O39" s="7">
        <f>'MSM Unimproved'!O39*VLOOKUP(MIN(119,$A39+O$3-1),'Improvement Recommendation'!$B$5:$J$124,4,FALSE)</f>
        <v>0</v>
      </c>
      <c r="P39" s="7">
        <f>'MSM Unimproved'!P39*VLOOKUP(MIN(119,$A39+P$3-1),'Improvement Recommendation'!$B$5:$J$124,4,FALSE)</f>
        <v>0</v>
      </c>
      <c r="Q39" s="7">
        <f>'MSM Unimproved'!Q39*VLOOKUP(MIN(119,$A39+Q$3-1),'Improvement Recommendation'!$B$5:$J$124,4,FALSE)</f>
        <v>0</v>
      </c>
      <c r="R39" s="7">
        <f>'MSM Unimproved'!R39*VLOOKUP(MIN(119,$A39+R$3-1),'Improvement Recommendation'!$B$5:$J$124,4,FALSE)</f>
        <v>0</v>
      </c>
      <c r="S39" s="7">
        <f>'MSM Unimproved'!S39*VLOOKUP(MIN(119,$A39+S$3-1),'Improvement Recommendation'!$B$5:$J$124,4,FALSE)</f>
        <v>0</v>
      </c>
      <c r="T39" s="7">
        <f>'MSM Unimproved'!T39*VLOOKUP(MIN(119,$A39+T$3-1),'Improvement Recommendation'!$B$5:$J$124,4,FALSE)</f>
        <v>0</v>
      </c>
      <c r="U39" s="7">
        <f>'MSM Unimproved'!U39*VLOOKUP(MIN(119,$A39+U$3-1),'Improvement Recommendation'!$B$5:$J$124,4,FALSE)</f>
        <v>0</v>
      </c>
      <c r="V39" s="7">
        <f>'MSM Unimproved'!V39*VLOOKUP(MIN(119,$A39+V$3-1),'Improvement Recommendation'!$B$5:$J$124,4,FALSE)</f>
        <v>0</v>
      </c>
      <c r="W39" s="7">
        <f>'MSM Unimproved'!W39*VLOOKUP(MIN(119,$A39+W$3-1),'Improvement Recommendation'!$B$5:$J$124,4,FALSE)</f>
        <v>0</v>
      </c>
      <c r="X39" s="7">
        <f>'MSM Unimproved'!X39*VLOOKUP(MIN(119,$A39+X$3-1),'Improvement Recommendation'!$B$5:$J$124,4,FALSE)</f>
        <v>0</v>
      </c>
      <c r="Y39" s="7">
        <f>'MSM Unimproved'!Y39*VLOOKUP(MIN(119,$A39+Y$3-1),'Improvement Recommendation'!$B$5:$J$124,4,FALSE)</f>
        <v>0</v>
      </c>
      <c r="Z39" s="7">
        <f>'MSM Unimproved'!Z39*VLOOKUP(MIN(119,$A39+Z$3-1),'Improvement Recommendation'!$B$5:$J$124,4,FALSE)</f>
        <v>0</v>
      </c>
      <c r="AA39" s="7">
        <f>'MSM Unimproved'!AA39*VLOOKUP(MIN(119,$A39+AA$3-1),'Improvement Recommendation'!$B$5:$J$124,4,FALSE)</f>
        <v>0</v>
      </c>
      <c r="AB39" s="7">
        <f>'MSM Unimproved'!AB39*VLOOKUP(MIN(119,$A39+AB$3-1),'Improvement Recommendation'!$B$5:$J$124,4,FALSE)</f>
        <v>0</v>
      </c>
      <c r="AC39" s="7">
        <f>'MSM Unimproved'!AC39*VLOOKUP(MIN(119,$A39+AC$3-1),'Improvement Recommendation'!$B$5:$J$124,4,FALSE)</f>
        <v>0</v>
      </c>
      <c r="AD39" s="7">
        <f>'MSM Unimproved'!AD39*VLOOKUP(MIN(119,$A39+AD$3-1),'Improvement Recommendation'!$B$5:$J$124,4,FALSE)</f>
        <v>0</v>
      </c>
      <c r="AE39" s="7">
        <f>'MSM Unimproved'!AE39*VLOOKUP(MIN(119,$A39+AE$3-1),'Improvement Recommendation'!$B$5:$J$124,4,FALSE)</f>
        <v>0</v>
      </c>
      <c r="AF39" s="7">
        <f>'MSM Unimproved'!AF39*VLOOKUP(MIN(119,$A39+AF$3-1),'Improvement Recommendation'!$B$5:$J$124,4,FALSE)</f>
        <v>0</v>
      </c>
      <c r="AG39" s="7">
        <f>'MSM Unimproved'!AG39*VLOOKUP(MIN(119,$A39+AG$3-1),'Improvement Recommendation'!$B$5:$J$124,4,FALSE)</f>
        <v>0</v>
      </c>
      <c r="AH39" s="7">
        <f>'MSM Unimproved'!AH39*VLOOKUP(MIN(119,$A39+AH$3-1),'Improvement Recommendation'!$B$5:$J$124,4,FALSE)</f>
        <v>0</v>
      </c>
      <c r="AI39" s="7">
        <f>'MSM Unimproved'!AI39*VLOOKUP(MIN(119,$A39+AI$3-1),'Improvement Recommendation'!$B$5:$J$124,4,FALSE)</f>
        <v>0</v>
      </c>
      <c r="AJ39" s="7">
        <f>'MSM Unimproved'!AJ39*VLOOKUP(MIN(119,$A39+AJ$3-1),'Improvement Recommendation'!$B$5:$J$124,4,FALSE)</f>
        <v>0</v>
      </c>
    </row>
    <row r="40" spans="1:36">
      <c r="A40" s="5">
        <v>36</v>
      </c>
      <c r="B40" s="7">
        <f>'MSM Unimproved'!B40*VLOOKUP(MIN(119,$A40+B$3-1),'Improvement Recommendation'!$B$5:$J$124,4,FALSE)</f>
        <v>30.432909107490442</v>
      </c>
      <c r="C40" s="7">
        <f>'MSM Unimproved'!C40*VLOOKUP(MIN(119,$A40+C$3-1),'Improvement Recommendation'!$B$5:$J$124,4,FALSE)</f>
        <v>49.6262852876444</v>
      </c>
      <c r="D40" s="7">
        <f>'MSM Unimproved'!D40*VLOOKUP(MIN(119,$A40+D$3-1),'Improvement Recommendation'!$B$5:$J$124,4,FALSE)</f>
        <v>70.072293354372917</v>
      </c>
      <c r="E40" s="7">
        <f>'MSM Unimproved'!E40*VLOOKUP(MIN(119,$A40+E$3-1),'Improvement Recommendation'!$B$5:$J$124,4,FALSE)</f>
        <v>80.525346907160369</v>
      </c>
      <c r="F40" s="7">
        <f>'MSM Unimproved'!F40*VLOOKUP(MIN(119,$A40+F$3-1),'Improvement Recommendation'!$B$5:$J$124,4,FALSE)</f>
        <v>0</v>
      </c>
      <c r="G40" s="7">
        <f>'MSM Unimproved'!G40*VLOOKUP(MIN(119,$A40+G$3-1),'Improvement Recommendation'!$B$5:$J$124,4,FALSE)</f>
        <v>0</v>
      </c>
      <c r="H40" s="7">
        <f>'MSM Unimproved'!H40*VLOOKUP(MIN(119,$A40+H$3-1),'Improvement Recommendation'!$B$5:$J$124,4,FALSE)</f>
        <v>0</v>
      </c>
      <c r="I40" s="7">
        <f>'MSM Unimproved'!I40*VLOOKUP(MIN(119,$A40+I$3-1),'Improvement Recommendation'!$B$5:$J$124,4,FALSE)</f>
        <v>0</v>
      </c>
      <c r="J40" s="7">
        <f>'MSM Unimproved'!J40*VLOOKUP(MIN(119,$A40+J$3-1),'Improvement Recommendation'!$B$5:$J$124,4,FALSE)</f>
        <v>0</v>
      </c>
      <c r="K40" s="7">
        <f>'MSM Unimproved'!K40*VLOOKUP(MIN(119,$A40+K$3-1),'Improvement Recommendation'!$B$5:$J$124,4,FALSE)</f>
        <v>0</v>
      </c>
      <c r="L40" s="7">
        <f>'MSM Unimproved'!L40*VLOOKUP(MIN(119,$A40+L$3-1),'Improvement Recommendation'!$B$5:$J$124,4,FALSE)</f>
        <v>0</v>
      </c>
      <c r="M40" s="7">
        <f>'MSM Unimproved'!M40*VLOOKUP(MIN(119,$A40+M$3-1),'Improvement Recommendation'!$B$5:$J$124,4,FALSE)</f>
        <v>0</v>
      </c>
      <c r="N40" s="7">
        <f>'MSM Unimproved'!N40*VLOOKUP(MIN(119,$A40+N$3-1),'Improvement Recommendation'!$B$5:$J$124,4,FALSE)</f>
        <v>0</v>
      </c>
      <c r="O40" s="7">
        <f>'MSM Unimproved'!O40*VLOOKUP(MIN(119,$A40+O$3-1),'Improvement Recommendation'!$B$5:$J$124,4,FALSE)</f>
        <v>0</v>
      </c>
      <c r="P40" s="7">
        <f>'MSM Unimproved'!P40*VLOOKUP(MIN(119,$A40+P$3-1),'Improvement Recommendation'!$B$5:$J$124,4,FALSE)</f>
        <v>0</v>
      </c>
      <c r="Q40" s="7">
        <f>'MSM Unimproved'!Q40*VLOOKUP(MIN(119,$A40+Q$3-1),'Improvement Recommendation'!$B$5:$J$124,4,FALSE)</f>
        <v>0</v>
      </c>
      <c r="R40" s="7">
        <f>'MSM Unimproved'!R40*VLOOKUP(MIN(119,$A40+R$3-1),'Improvement Recommendation'!$B$5:$J$124,4,FALSE)</f>
        <v>0</v>
      </c>
      <c r="S40" s="7">
        <f>'MSM Unimproved'!S40*VLOOKUP(MIN(119,$A40+S$3-1),'Improvement Recommendation'!$B$5:$J$124,4,FALSE)</f>
        <v>0</v>
      </c>
      <c r="T40" s="7">
        <f>'MSM Unimproved'!T40*VLOOKUP(MIN(119,$A40+T$3-1),'Improvement Recommendation'!$B$5:$J$124,4,FALSE)</f>
        <v>0</v>
      </c>
      <c r="U40" s="7">
        <f>'MSM Unimproved'!U40*VLOOKUP(MIN(119,$A40+U$3-1),'Improvement Recommendation'!$B$5:$J$124,4,FALSE)</f>
        <v>0</v>
      </c>
      <c r="V40" s="7">
        <f>'MSM Unimproved'!V40*VLOOKUP(MIN(119,$A40+V$3-1),'Improvement Recommendation'!$B$5:$J$124,4,FALSE)</f>
        <v>0</v>
      </c>
      <c r="W40" s="7">
        <f>'MSM Unimproved'!W40*VLOOKUP(MIN(119,$A40+W$3-1),'Improvement Recommendation'!$B$5:$J$124,4,FALSE)</f>
        <v>0</v>
      </c>
      <c r="X40" s="7">
        <f>'MSM Unimproved'!X40*VLOOKUP(MIN(119,$A40+X$3-1),'Improvement Recommendation'!$B$5:$J$124,4,FALSE)</f>
        <v>0</v>
      </c>
      <c r="Y40" s="7">
        <f>'MSM Unimproved'!Y40*VLOOKUP(MIN(119,$A40+Y$3-1),'Improvement Recommendation'!$B$5:$J$124,4,FALSE)</f>
        <v>0</v>
      </c>
      <c r="Z40" s="7">
        <f>'MSM Unimproved'!Z40*VLOOKUP(MIN(119,$A40+Z$3-1),'Improvement Recommendation'!$B$5:$J$124,4,FALSE)</f>
        <v>0</v>
      </c>
      <c r="AA40" s="7">
        <f>'MSM Unimproved'!AA40*VLOOKUP(MIN(119,$A40+AA$3-1),'Improvement Recommendation'!$B$5:$J$124,4,FALSE)</f>
        <v>0</v>
      </c>
      <c r="AB40" s="7">
        <f>'MSM Unimproved'!AB40*VLOOKUP(MIN(119,$A40+AB$3-1),'Improvement Recommendation'!$B$5:$J$124,4,FALSE)</f>
        <v>0</v>
      </c>
      <c r="AC40" s="7">
        <f>'MSM Unimproved'!AC40*VLOOKUP(MIN(119,$A40+AC$3-1),'Improvement Recommendation'!$B$5:$J$124,4,FALSE)</f>
        <v>0</v>
      </c>
      <c r="AD40" s="7">
        <f>'MSM Unimproved'!AD40*VLOOKUP(MIN(119,$A40+AD$3-1),'Improvement Recommendation'!$B$5:$J$124,4,FALSE)</f>
        <v>0</v>
      </c>
      <c r="AE40" s="7">
        <f>'MSM Unimproved'!AE40*VLOOKUP(MIN(119,$A40+AE$3-1),'Improvement Recommendation'!$B$5:$J$124,4,FALSE)</f>
        <v>0</v>
      </c>
      <c r="AF40" s="7">
        <f>'MSM Unimproved'!AF40*VLOOKUP(MIN(119,$A40+AF$3-1),'Improvement Recommendation'!$B$5:$J$124,4,FALSE)</f>
        <v>0</v>
      </c>
      <c r="AG40" s="7">
        <f>'MSM Unimproved'!AG40*VLOOKUP(MIN(119,$A40+AG$3-1),'Improvement Recommendation'!$B$5:$J$124,4,FALSE)</f>
        <v>0</v>
      </c>
      <c r="AH40" s="7">
        <f>'MSM Unimproved'!AH40*VLOOKUP(MIN(119,$A40+AH$3-1),'Improvement Recommendation'!$B$5:$J$124,4,FALSE)</f>
        <v>0</v>
      </c>
      <c r="AI40" s="7">
        <f>'MSM Unimproved'!AI40*VLOOKUP(MIN(119,$A40+AI$3-1),'Improvement Recommendation'!$B$5:$J$124,4,FALSE)</f>
        <v>0</v>
      </c>
      <c r="AJ40" s="7">
        <f>'MSM Unimproved'!AJ40*VLOOKUP(MIN(119,$A40+AJ$3-1),'Improvement Recommendation'!$B$5:$J$124,4,FALSE)</f>
        <v>0</v>
      </c>
    </row>
    <row r="41" spans="1:36">
      <c r="A41" s="5">
        <v>37</v>
      </c>
      <c r="B41" s="7">
        <f>'MSM Unimproved'!B41*VLOOKUP(MIN(119,$A41+B$3-1),'Improvement Recommendation'!$B$5:$J$124,4,FALSE)</f>
        <v>32.404635025944238</v>
      </c>
      <c r="C41" s="7">
        <f>'MSM Unimproved'!C41*VLOOKUP(MIN(119,$A41+C$3-1),'Improvement Recommendation'!$B$5:$J$124,4,FALSE)</f>
        <v>53.095786733935121</v>
      </c>
      <c r="D41" s="7">
        <f>'MSM Unimproved'!D41*VLOOKUP(MIN(119,$A41+D$3-1),'Improvement Recommendation'!$B$5:$J$124,4,FALSE)</f>
        <v>76.503883805332975</v>
      </c>
      <c r="E41" s="7">
        <f>'MSM Unimproved'!E41*VLOOKUP(MIN(119,$A41+E$3-1),'Improvement Recommendation'!$B$5:$J$124,4,FALSE)</f>
        <v>0</v>
      </c>
      <c r="F41" s="7">
        <f>'MSM Unimproved'!F41*VLOOKUP(MIN(119,$A41+F$3-1),'Improvement Recommendation'!$B$5:$J$124,4,FALSE)</f>
        <v>0</v>
      </c>
      <c r="G41" s="7">
        <f>'MSM Unimproved'!G41*VLOOKUP(MIN(119,$A41+G$3-1),'Improvement Recommendation'!$B$5:$J$124,4,FALSE)</f>
        <v>0</v>
      </c>
      <c r="H41" s="7">
        <f>'MSM Unimproved'!H41*VLOOKUP(MIN(119,$A41+H$3-1),'Improvement Recommendation'!$B$5:$J$124,4,FALSE)</f>
        <v>0</v>
      </c>
      <c r="I41" s="7">
        <f>'MSM Unimproved'!I41*VLOOKUP(MIN(119,$A41+I$3-1),'Improvement Recommendation'!$B$5:$J$124,4,FALSE)</f>
        <v>0</v>
      </c>
      <c r="J41" s="7">
        <f>'MSM Unimproved'!J41*VLOOKUP(MIN(119,$A41+J$3-1),'Improvement Recommendation'!$B$5:$J$124,4,FALSE)</f>
        <v>0</v>
      </c>
      <c r="K41" s="7">
        <f>'MSM Unimproved'!K41*VLOOKUP(MIN(119,$A41+K$3-1),'Improvement Recommendation'!$B$5:$J$124,4,FALSE)</f>
        <v>0</v>
      </c>
      <c r="L41" s="7">
        <f>'MSM Unimproved'!L41*VLOOKUP(MIN(119,$A41+L$3-1),'Improvement Recommendation'!$B$5:$J$124,4,FALSE)</f>
        <v>0</v>
      </c>
      <c r="M41" s="7">
        <f>'MSM Unimproved'!M41*VLOOKUP(MIN(119,$A41+M$3-1),'Improvement Recommendation'!$B$5:$J$124,4,FALSE)</f>
        <v>0</v>
      </c>
      <c r="N41" s="7">
        <f>'MSM Unimproved'!N41*VLOOKUP(MIN(119,$A41+N$3-1),'Improvement Recommendation'!$B$5:$J$124,4,FALSE)</f>
        <v>0</v>
      </c>
      <c r="O41" s="7">
        <f>'MSM Unimproved'!O41*VLOOKUP(MIN(119,$A41+O$3-1),'Improvement Recommendation'!$B$5:$J$124,4,FALSE)</f>
        <v>0</v>
      </c>
      <c r="P41" s="7">
        <f>'MSM Unimproved'!P41*VLOOKUP(MIN(119,$A41+P$3-1),'Improvement Recommendation'!$B$5:$J$124,4,FALSE)</f>
        <v>0</v>
      </c>
      <c r="Q41" s="7">
        <f>'MSM Unimproved'!Q41*VLOOKUP(MIN(119,$A41+Q$3-1),'Improvement Recommendation'!$B$5:$J$124,4,FALSE)</f>
        <v>0</v>
      </c>
      <c r="R41" s="7">
        <f>'MSM Unimproved'!R41*VLOOKUP(MIN(119,$A41+R$3-1),'Improvement Recommendation'!$B$5:$J$124,4,FALSE)</f>
        <v>0</v>
      </c>
      <c r="S41" s="7">
        <f>'MSM Unimproved'!S41*VLOOKUP(MIN(119,$A41+S$3-1),'Improvement Recommendation'!$B$5:$J$124,4,FALSE)</f>
        <v>0</v>
      </c>
      <c r="T41" s="7">
        <f>'MSM Unimproved'!T41*VLOOKUP(MIN(119,$A41+T$3-1),'Improvement Recommendation'!$B$5:$J$124,4,FALSE)</f>
        <v>0</v>
      </c>
      <c r="U41" s="7">
        <f>'MSM Unimproved'!U41*VLOOKUP(MIN(119,$A41+U$3-1),'Improvement Recommendation'!$B$5:$J$124,4,FALSE)</f>
        <v>0</v>
      </c>
      <c r="V41" s="7">
        <f>'MSM Unimproved'!V41*VLOOKUP(MIN(119,$A41+V$3-1),'Improvement Recommendation'!$B$5:$J$124,4,FALSE)</f>
        <v>0</v>
      </c>
      <c r="W41" s="7">
        <f>'MSM Unimproved'!W41*VLOOKUP(MIN(119,$A41+W$3-1),'Improvement Recommendation'!$B$5:$J$124,4,FALSE)</f>
        <v>0</v>
      </c>
      <c r="X41" s="7">
        <f>'MSM Unimproved'!X41*VLOOKUP(MIN(119,$A41+X$3-1),'Improvement Recommendation'!$B$5:$J$124,4,FALSE)</f>
        <v>0</v>
      </c>
      <c r="Y41" s="7">
        <f>'MSM Unimproved'!Y41*VLOOKUP(MIN(119,$A41+Y$3-1),'Improvement Recommendation'!$B$5:$J$124,4,FALSE)</f>
        <v>0</v>
      </c>
      <c r="Z41" s="7">
        <f>'MSM Unimproved'!Z41*VLOOKUP(MIN(119,$A41+Z$3-1),'Improvement Recommendation'!$B$5:$J$124,4,FALSE)</f>
        <v>0</v>
      </c>
      <c r="AA41" s="7">
        <f>'MSM Unimproved'!AA41*VLOOKUP(MIN(119,$A41+AA$3-1),'Improvement Recommendation'!$B$5:$J$124,4,FALSE)</f>
        <v>0</v>
      </c>
      <c r="AB41" s="7">
        <f>'MSM Unimproved'!AB41*VLOOKUP(MIN(119,$A41+AB$3-1),'Improvement Recommendation'!$B$5:$J$124,4,FALSE)</f>
        <v>0</v>
      </c>
      <c r="AC41" s="7">
        <f>'MSM Unimproved'!AC41*VLOOKUP(MIN(119,$A41+AC$3-1),'Improvement Recommendation'!$B$5:$J$124,4,FALSE)</f>
        <v>0</v>
      </c>
      <c r="AD41" s="7">
        <f>'MSM Unimproved'!AD41*VLOOKUP(MIN(119,$A41+AD$3-1),'Improvement Recommendation'!$B$5:$J$124,4,FALSE)</f>
        <v>0</v>
      </c>
      <c r="AE41" s="7">
        <f>'MSM Unimproved'!AE41*VLOOKUP(MIN(119,$A41+AE$3-1),'Improvement Recommendation'!$B$5:$J$124,4,FALSE)</f>
        <v>0</v>
      </c>
      <c r="AF41" s="7">
        <f>'MSM Unimproved'!AF41*VLOOKUP(MIN(119,$A41+AF$3-1),'Improvement Recommendation'!$B$5:$J$124,4,FALSE)</f>
        <v>0</v>
      </c>
      <c r="AG41" s="7">
        <f>'MSM Unimproved'!AG41*VLOOKUP(MIN(119,$A41+AG$3-1),'Improvement Recommendation'!$B$5:$J$124,4,FALSE)</f>
        <v>0</v>
      </c>
      <c r="AH41" s="7">
        <f>'MSM Unimproved'!AH41*VLOOKUP(MIN(119,$A41+AH$3-1),'Improvement Recommendation'!$B$5:$J$124,4,FALSE)</f>
        <v>0</v>
      </c>
      <c r="AI41" s="7">
        <f>'MSM Unimproved'!AI41*VLOOKUP(MIN(119,$A41+AI$3-1),'Improvement Recommendation'!$B$5:$J$124,4,FALSE)</f>
        <v>0</v>
      </c>
      <c r="AJ41" s="7">
        <f>'MSM Unimproved'!AJ41*VLOOKUP(MIN(119,$A41+AJ$3-1),'Improvement Recommendation'!$B$5:$J$124,4,FALSE)</f>
        <v>0</v>
      </c>
    </row>
    <row r="42" spans="1:36">
      <c r="A42" s="5">
        <v>38</v>
      </c>
      <c r="B42" s="7">
        <f>'MSM Unimproved'!B42*VLOOKUP(MIN(119,$A42+B$3-1),'Improvement Recommendation'!$B$5:$J$124,4,FALSE)</f>
        <v>35.341281344578263</v>
      </c>
      <c r="C42" s="7">
        <f>'MSM Unimproved'!C42*VLOOKUP(MIN(119,$A42+C$3-1),'Improvement Recommendation'!$B$5:$J$124,4,FALSE)</f>
        <v>58.544096986995967</v>
      </c>
      <c r="D42" s="7">
        <f>'MSM Unimproved'!D42*VLOOKUP(MIN(119,$A42+D$3-1),'Improvement Recommendation'!$B$5:$J$124,4,FALSE)</f>
        <v>0</v>
      </c>
      <c r="E42" s="7">
        <f>'MSM Unimproved'!E42*VLOOKUP(MIN(119,$A42+E$3-1),'Improvement Recommendation'!$B$5:$J$124,4,FALSE)</f>
        <v>0</v>
      </c>
      <c r="F42" s="7">
        <f>'MSM Unimproved'!F42*VLOOKUP(MIN(119,$A42+F$3-1),'Improvement Recommendation'!$B$5:$J$124,4,FALSE)</f>
        <v>0</v>
      </c>
      <c r="G42" s="7">
        <f>'MSM Unimproved'!G42*VLOOKUP(MIN(119,$A42+G$3-1),'Improvement Recommendation'!$B$5:$J$124,4,FALSE)</f>
        <v>0</v>
      </c>
      <c r="H42" s="7">
        <f>'MSM Unimproved'!H42*VLOOKUP(MIN(119,$A42+H$3-1),'Improvement Recommendation'!$B$5:$J$124,4,FALSE)</f>
        <v>0</v>
      </c>
      <c r="I42" s="7">
        <f>'MSM Unimproved'!I42*VLOOKUP(MIN(119,$A42+I$3-1),'Improvement Recommendation'!$B$5:$J$124,4,FALSE)</f>
        <v>0</v>
      </c>
      <c r="J42" s="7">
        <f>'MSM Unimproved'!J42*VLOOKUP(MIN(119,$A42+J$3-1),'Improvement Recommendation'!$B$5:$J$124,4,FALSE)</f>
        <v>0</v>
      </c>
      <c r="K42" s="7">
        <f>'MSM Unimproved'!K42*VLOOKUP(MIN(119,$A42+K$3-1),'Improvement Recommendation'!$B$5:$J$124,4,FALSE)</f>
        <v>0</v>
      </c>
      <c r="L42" s="7">
        <f>'MSM Unimproved'!L42*VLOOKUP(MIN(119,$A42+L$3-1),'Improvement Recommendation'!$B$5:$J$124,4,FALSE)</f>
        <v>0</v>
      </c>
      <c r="M42" s="7">
        <f>'MSM Unimproved'!M42*VLOOKUP(MIN(119,$A42+M$3-1),'Improvement Recommendation'!$B$5:$J$124,4,FALSE)</f>
        <v>0</v>
      </c>
      <c r="N42" s="7">
        <f>'MSM Unimproved'!N42*VLOOKUP(MIN(119,$A42+N$3-1),'Improvement Recommendation'!$B$5:$J$124,4,FALSE)</f>
        <v>0</v>
      </c>
      <c r="O42" s="7">
        <f>'MSM Unimproved'!O42*VLOOKUP(MIN(119,$A42+O$3-1),'Improvement Recommendation'!$B$5:$J$124,4,FALSE)</f>
        <v>0</v>
      </c>
      <c r="P42" s="7">
        <f>'MSM Unimproved'!P42*VLOOKUP(MIN(119,$A42+P$3-1),'Improvement Recommendation'!$B$5:$J$124,4,FALSE)</f>
        <v>0</v>
      </c>
      <c r="Q42" s="7">
        <f>'MSM Unimproved'!Q42*VLOOKUP(MIN(119,$A42+Q$3-1),'Improvement Recommendation'!$B$5:$J$124,4,FALSE)</f>
        <v>0</v>
      </c>
      <c r="R42" s="7">
        <f>'MSM Unimproved'!R42*VLOOKUP(MIN(119,$A42+R$3-1),'Improvement Recommendation'!$B$5:$J$124,4,FALSE)</f>
        <v>0</v>
      </c>
      <c r="S42" s="7">
        <f>'MSM Unimproved'!S42*VLOOKUP(MIN(119,$A42+S$3-1),'Improvement Recommendation'!$B$5:$J$124,4,FALSE)</f>
        <v>0</v>
      </c>
      <c r="T42" s="7">
        <f>'MSM Unimproved'!T42*VLOOKUP(MIN(119,$A42+T$3-1),'Improvement Recommendation'!$B$5:$J$124,4,FALSE)</f>
        <v>0</v>
      </c>
      <c r="U42" s="7">
        <f>'MSM Unimproved'!U42*VLOOKUP(MIN(119,$A42+U$3-1),'Improvement Recommendation'!$B$5:$J$124,4,FALSE)</f>
        <v>0</v>
      </c>
      <c r="V42" s="7">
        <f>'MSM Unimproved'!V42*VLOOKUP(MIN(119,$A42+V$3-1),'Improvement Recommendation'!$B$5:$J$124,4,FALSE)</f>
        <v>0</v>
      </c>
      <c r="W42" s="7">
        <f>'MSM Unimproved'!W42*VLOOKUP(MIN(119,$A42+W$3-1),'Improvement Recommendation'!$B$5:$J$124,4,FALSE)</f>
        <v>0</v>
      </c>
      <c r="X42" s="7">
        <f>'MSM Unimproved'!X42*VLOOKUP(MIN(119,$A42+X$3-1),'Improvement Recommendation'!$B$5:$J$124,4,FALSE)</f>
        <v>0</v>
      </c>
      <c r="Y42" s="7">
        <f>'MSM Unimproved'!Y42*VLOOKUP(MIN(119,$A42+Y$3-1),'Improvement Recommendation'!$B$5:$J$124,4,FALSE)</f>
        <v>0</v>
      </c>
      <c r="Z42" s="7">
        <f>'MSM Unimproved'!Z42*VLOOKUP(MIN(119,$A42+Z$3-1),'Improvement Recommendation'!$B$5:$J$124,4,FALSE)</f>
        <v>0</v>
      </c>
      <c r="AA42" s="7">
        <f>'MSM Unimproved'!AA42*VLOOKUP(MIN(119,$A42+AA$3-1),'Improvement Recommendation'!$B$5:$J$124,4,FALSE)</f>
        <v>0</v>
      </c>
      <c r="AB42" s="7">
        <f>'MSM Unimproved'!AB42*VLOOKUP(MIN(119,$A42+AB$3-1),'Improvement Recommendation'!$B$5:$J$124,4,FALSE)</f>
        <v>0</v>
      </c>
      <c r="AC42" s="7">
        <f>'MSM Unimproved'!AC42*VLOOKUP(MIN(119,$A42+AC$3-1),'Improvement Recommendation'!$B$5:$J$124,4,FALSE)</f>
        <v>0</v>
      </c>
      <c r="AD42" s="7">
        <f>'MSM Unimproved'!AD42*VLOOKUP(MIN(119,$A42+AD$3-1),'Improvement Recommendation'!$B$5:$J$124,4,FALSE)</f>
        <v>0</v>
      </c>
      <c r="AE42" s="7">
        <f>'MSM Unimproved'!AE42*VLOOKUP(MIN(119,$A42+AE$3-1),'Improvement Recommendation'!$B$5:$J$124,4,FALSE)</f>
        <v>0</v>
      </c>
      <c r="AF42" s="7">
        <f>'MSM Unimproved'!AF42*VLOOKUP(MIN(119,$A42+AF$3-1),'Improvement Recommendation'!$B$5:$J$124,4,FALSE)</f>
        <v>0</v>
      </c>
      <c r="AG42" s="7">
        <f>'MSM Unimproved'!AG42*VLOOKUP(MIN(119,$A42+AG$3-1),'Improvement Recommendation'!$B$5:$J$124,4,FALSE)</f>
        <v>0</v>
      </c>
      <c r="AH42" s="7">
        <f>'MSM Unimproved'!AH42*VLOOKUP(MIN(119,$A42+AH$3-1),'Improvement Recommendation'!$B$5:$J$124,4,FALSE)</f>
        <v>0</v>
      </c>
      <c r="AI42" s="7">
        <f>'MSM Unimproved'!AI42*VLOOKUP(MIN(119,$A42+AI$3-1),'Improvement Recommendation'!$B$5:$J$124,4,FALSE)</f>
        <v>0</v>
      </c>
      <c r="AJ42" s="7">
        <f>'MSM Unimproved'!AJ42*VLOOKUP(MIN(119,$A42+AJ$3-1),'Improvement Recommendation'!$B$5:$J$124,4,FALSE)</f>
        <v>0</v>
      </c>
    </row>
    <row r="43" spans="1:36">
      <c r="A43" s="5">
        <v>39</v>
      </c>
      <c r="B43" s="7">
        <f>'MSM Unimproved'!B43*VLOOKUP(MIN(119,$A43+B$3-1),'Improvement Recommendation'!$B$5:$J$124,4,FALSE)</f>
        <v>38.959963723218934</v>
      </c>
      <c r="C43" s="7">
        <f>'MSM Unimproved'!C43*VLOOKUP(MIN(119,$A43+C$3-1),'Improvement Recommendation'!$B$5:$J$124,4,FALSE)</f>
        <v>0</v>
      </c>
      <c r="D43" s="7">
        <f>'MSM Unimproved'!D43*VLOOKUP(MIN(119,$A43+D$3-1),'Improvement Recommendation'!$B$5:$J$124,4,FALSE)</f>
        <v>0</v>
      </c>
      <c r="E43" s="7">
        <f>'MSM Unimproved'!E43*VLOOKUP(MIN(119,$A43+E$3-1),'Improvement Recommendation'!$B$5:$J$124,4,FALSE)</f>
        <v>0</v>
      </c>
      <c r="F43" s="7">
        <f>'MSM Unimproved'!F43*VLOOKUP(MIN(119,$A43+F$3-1),'Improvement Recommendation'!$B$5:$J$124,4,FALSE)</f>
        <v>0</v>
      </c>
      <c r="G43" s="7">
        <f>'MSM Unimproved'!G43*VLOOKUP(MIN(119,$A43+G$3-1),'Improvement Recommendation'!$B$5:$J$124,4,FALSE)</f>
        <v>0</v>
      </c>
      <c r="H43" s="7">
        <f>'MSM Unimproved'!H43*VLOOKUP(MIN(119,$A43+H$3-1),'Improvement Recommendation'!$B$5:$J$124,4,FALSE)</f>
        <v>0</v>
      </c>
      <c r="I43" s="7">
        <f>'MSM Unimproved'!I43*VLOOKUP(MIN(119,$A43+I$3-1),'Improvement Recommendation'!$B$5:$J$124,4,FALSE)</f>
        <v>0</v>
      </c>
      <c r="J43" s="7">
        <f>'MSM Unimproved'!J43*VLOOKUP(MIN(119,$A43+J$3-1),'Improvement Recommendation'!$B$5:$J$124,4,FALSE)</f>
        <v>0</v>
      </c>
      <c r="K43" s="7">
        <f>'MSM Unimproved'!K43*VLOOKUP(MIN(119,$A43+K$3-1),'Improvement Recommendation'!$B$5:$J$124,4,FALSE)</f>
        <v>0</v>
      </c>
      <c r="L43" s="7">
        <f>'MSM Unimproved'!L43*VLOOKUP(MIN(119,$A43+L$3-1),'Improvement Recommendation'!$B$5:$J$124,4,FALSE)</f>
        <v>0</v>
      </c>
      <c r="M43" s="7">
        <f>'MSM Unimproved'!M43*VLOOKUP(MIN(119,$A43+M$3-1),'Improvement Recommendation'!$B$5:$J$124,4,FALSE)</f>
        <v>0</v>
      </c>
      <c r="N43" s="7">
        <f>'MSM Unimproved'!N43*VLOOKUP(MIN(119,$A43+N$3-1),'Improvement Recommendation'!$B$5:$J$124,4,FALSE)</f>
        <v>0</v>
      </c>
      <c r="O43" s="7">
        <f>'MSM Unimproved'!O43*VLOOKUP(MIN(119,$A43+O$3-1),'Improvement Recommendation'!$B$5:$J$124,4,FALSE)</f>
        <v>0</v>
      </c>
      <c r="P43" s="7">
        <f>'MSM Unimproved'!P43*VLOOKUP(MIN(119,$A43+P$3-1),'Improvement Recommendation'!$B$5:$J$124,4,FALSE)</f>
        <v>0</v>
      </c>
      <c r="Q43" s="7">
        <f>'MSM Unimproved'!Q43*VLOOKUP(MIN(119,$A43+Q$3-1),'Improvement Recommendation'!$B$5:$J$124,4,FALSE)</f>
        <v>0</v>
      </c>
      <c r="R43" s="7">
        <f>'MSM Unimproved'!R43*VLOOKUP(MIN(119,$A43+R$3-1),'Improvement Recommendation'!$B$5:$J$124,4,FALSE)</f>
        <v>0</v>
      </c>
      <c r="S43" s="7">
        <f>'MSM Unimproved'!S43*VLOOKUP(MIN(119,$A43+S$3-1),'Improvement Recommendation'!$B$5:$J$124,4,FALSE)</f>
        <v>0</v>
      </c>
      <c r="T43" s="7">
        <f>'MSM Unimproved'!T43*VLOOKUP(MIN(119,$A43+T$3-1),'Improvement Recommendation'!$B$5:$J$124,4,FALSE)</f>
        <v>0</v>
      </c>
      <c r="U43" s="7">
        <f>'MSM Unimproved'!U43*VLOOKUP(MIN(119,$A43+U$3-1),'Improvement Recommendation'!$B$5:$J$124,4,FALSE)</f>
        <v>0</v>
      </c>
      <c r="V43" s="7">
        <f>'MSM Unimproved'!V43*VLOOKUP(MIN(119,$A43+V$3-1),'Improvement Recommendation'!$B$5:$J$124,4,FALSE)</f>
        <v>0</v>
      </c>
      <c r="W43" s="7">
        <f>'MSM Unimproved'!W43*VLOOKUP(MIN(119,$A43+W$3-1),'Improvement Recommendation'!$B$5:$J$124,4,FALSE)</f>
        <v>0</v>
      </c>
      <c r="X43" s="7">
        <f>'MSM Unimproved'!X43*VLOOKUP(MIN(119,$A43+X$3-1),'Improvement Recommendation'!$B$5:$J$124,4,FALSE)</f>
        <v>0</v>
      </c>
      <c r="Y43" s="7">
        <f>'MSM Unimproved'!Y43*VLOOKUP(MIN(119,$A43+Y$3-1),'Improvement Recommendation'!$B$5:$J$124,4,FALSE)</f>
        <v>0</v>
      </c>
      <c r="Z43" s="7">
        <f>'MSM Unimproved'!Z43*VLOOKUP(MIN(119,$A43+Z$3-1),'Improvement Recommendation'!$B$5:$J$124,4,FALSE)</f>
        <v>0</v>
      </c>
      <c r="AA43" s="7">
        <f>'MSM Unimproved'!AA43*VLOOKUP(MIN(119,$A43+AA$3-1),'Improvement Recommendation'!$B$5:$J$124,4,FALSE)</f>
        <v>0</v>
      </c>
      <c r="AB43" s="7">
        <f>'MSM Unimproved'!AB43*VLOOKUP(MIN(119,$A43+AB$3-1),'Improvement Recommendation'!$B$5:$J$124,4,FALSE)</f>
        <v>0</v>
      </c>
      <c r="AC43" s="7">
        <f>'MSM Unimproved'!AC43*VLOOKUP(MIN(119,$A43+AC$3-1),'Improvement Recommendation'!$B$5:$J$124,4,FALSE)</f>
        <v>0</v>
      </c>
      <c r="AD43" s="7">
        <f>'MSM Unimproved'!AD43*VLOOKUP(MIN(119,$A43+AD$3-1),'Improvement Recommendation'!$B$5:$J$124,4,FALSE)</f>
        <v>0</v>
      </c>
      <c r="AE43" s="7">
        <f>'MSM Unimproved'!AE43*VLOOKUP(MIN(119,$A43+AE$3-1),'Improvement Recommendation'!$B$5:$J$124,4,FALSE)</f>
        <v>0</v>
      </c>
      <c r="AF43" s="7">
        <f>'MSM Unimproved'!AF43*VLOOKUP(MIN(119,$A43+AF$3-1),'Improvement Recommendation'!$B$5:$J$124,4,FALSE)</f>
        <v>0</v>
      </c>
      <c r="AG43" s="7">
        <f>'MSM Unimproved'!AG43*VLOOKUP(MIN(119,$A43+AG$3-1),'Improvement Recommendation'!$B$5:$J$124,4,FALSE)</f>
        <v>0</v>
      </c>
      <c r="AH43" s="7">
        <f>'MSM Unimproved'!AH43*VLOOKUP(MIN(119,$A43+AH$3-1),'Improvement Recommendation'!$B$5:$J$124,4,FALSE)</f>
        <v>0</v>
      </c>
      <c r="AI43" s="7">
        <f>'MSM Unimproved'!AI43*VLOOKUP(MIN(119,$A43+AI$3-1),'Improvement Recommendation'!$B$5:$J$124,4,FALSE)</f>
        <v>0</v>
      </c>
      <c r="AJ43" s="7">
        <f>'MSM Unimproved'!AJ43*VLOOKUP(MIN(119,$A43+AJ$3-1),'Improvement Recommendation'!$B$5:$J$124,4,FALSE)</f>
        <v>0</v>
      </c>
    </row>
    <row r="44" spans="1:36">
      <c r="A44" s="5">
        <v>40</v>
      </c>
      <c r="B44" s="7">
        <f>'MSM Unimproved'!B44*VLOOKUP(MIN(119,$A44+B$3-1),'Improvement Recommendation'!$B$5:$J$124,4,FALSE)</f>
        <v>0</v>
      </c>
      <c r="C44" s="7">
        <f>'MSM Unimproved'!C44*VLOOKUP(MIN(119,$A44+C$3-1),'Improvement Recommendation'!$B$5:$J$124,4,FALSE)</f>
        <v>0</v>
      </c>
      <c r="D44" s="7">
        <f>'MSM Unimproved'!D44*VLOOKUP(MIN(119,$A44+D$3-1),'Improvement Recommendation'!$B$5:$J$124,4,FALSE)</f>
        <v>0</v>
      </c>
      <c r="E44" s="7">
        <f>'MSM Unimproved'!E44*VLOOKUP(MIN(119,$A44+E$3-1),'Improvement Recommendation'!$B$5:$J$124,4,FALSE)</f>
        <v>0</v>
      </c>
      <c r="F44" s="7">
        <f>'MSM Unimproved'!F44*VLOOKUP(MIN(119,$A44+F$3-1),'Improvement Recommendation'!$B$5:$J$124,4,FALSE)</f>
        <v>0</v>
      </c>
      <c r="G44" s="7">
        <f>'MSM Unimproved'!G44*VLOOKUP(MIN(119,$A44+G$3-1),'Improvement Recommendation'!$B$5:$J$124,4,FALSE)</f>
        <v>0</v>
      </c>
      <c r="H44" s="7">
        <f>'MSM Unimproved'!H44*VLOOKUP(MIN(119,$A44+H$3-1),'Improvement Recommendation'!$B$5:$J$124,4,FALSE)</f>
        <v>0</v>
      </c>
      <c r="I44" s="7">
        <f>'MSM Unimproved'!I44*VLOOKUP(MIN(119,$A44+I$3-1),'Improvement Recommendation'!$B$5:$J$124,4,FALSE)</f>
        <v>0</v>
      </c>
      <c r="J44" s="7">
        <f>'MSM Unimproved'!J44*VLOOKUP(MIN(119,$A44+J$3-1),'Improvement Recommendation'!$B$5:$J$124,4,FALSE)</f>
        <v>0</v>
      </c>
      <c r="K44" s="7">
        <f>'MSM Unimproved'!K44*VLOOKUP(MIN(119,$A44+K$3-1),'Improvement Recommendation'!$B$5:$J$124,4,FALSE)</f>
        <v>0</v>
      </c>
      <c r="L44" s="7">
        <f>'MSM Unimproved'!L44*VLOOKUP(MIN(119,$A44+L$3-1),'Improvement Recommendation'!$B$5:$J$124,4,FALSE)</f>
        <v>0</v>
      </c>
      <c r="M44" s="7">
        <f>'MSM Unimproved'!M44*VLOOKUP(MIN(119,$A44+M$3-1),'Improvement Recommendation'!$B$5:$J$124,4,FALSE)</f>
        <v>0</v>
      </c>
      <c r="N44" s="7">
        <f>'MSM Unimproved'!N44*VLOOKUP(MIN(119,$A44+N$3-1),'Improvement Recommendation'!$B$5:$J$124,4,FALSE)</f>
        <v>0</v>
      </c>
      <c r="O44" s="7">
        <f>'MSM Unimproved'!O44*VLOOKUP(MIN(119,$A44+O$3-1),'Improvement Recommendation'!$B$5:$J$124,4,FALSE)</f>
        <v>0</v>
      </c>
      <c r="P44" s="7">
        <f>'MSM Unimproved'!P44*VLOOKUP(MIN(119,$A44+P$3-1),'Improvement Recommendation'!$B$5:$J$124,4,FALSE)</f>
        <v>0</v>
      </c>
      <c r="Q44" s="7">
        <f>'MSM Unimproved'!Q44*VLOOKUP(MIN(119,$A44+Q$3-1),'Improvement Recommendation'!$B$5:$J$124,4,FALSE)</f>
        <v>0</v>
      </c>
      <c r="R44" s="7">
        <f>'MSM Unimproved'!R44*VLOOKUP(MIN(119,$A44+R$3-1),'Improvement Recommendation'!$B$5:$J$124,4,FALSE)</f>
        <v>0</v>
      </c>
      <c r="S44" s="7">
        <f>'MSM Unimproved'!S44*VLOOKUP(MIN(119,$A44+S$3-1),'Improvement Recommendation'!$B$5:$J$124,4,FALSE)</f>
        <v>0</v>
      </c>
      <c r="T44" s="7">
        <f>'MSM Unimproved'!T44*VLOOKUP(MIN(119,$A44+T$3-1),'Improvement Recommendation'!$B$5:$J$124,4,FALSE)</f>
        <v>0</v>
      </c>
      <c r="U44" s="7">
        <f>'MSM Unimproved'!U44*VLOOKUP(MIN(119,$A44+U$3-1),'Improvement Recommendation'!$B$5:$J$124,4,FALSE)</f>
        <v>0</v>
      </c>
      <c r="V44" s="7">
        <f>'MSM Unimproved'!V44*VLOOKUP(MIN(119,$A44+V$3-1),'Improvement Recommendation'!$B$5:$J$124,4,FALSE)</f>
        <v>0</v>
      </c>
      <c r="W44" s="7">
        <f>'MSM Unimproved'!W44*VLOOKUP(MIN(119,$A44+W$3-1),'Improvement Recommendation'!$B$5:$J$124,4,FALSE)</f>
        <v>0</v>
      </c>
      <c r="X44" s="7">
        <f>'MSM Unimproved'!X44*VLOOKUP(MIN(119,$A44+X$3-1),'Improvement Recommendation'!$B$5:$J$124,4,FALSE)</f>
        <v>0</v>
      </c>
      <c r="Y44" s="7">
        <f>'MSM Unimproved'!Y44*VLOOKUP(MIN(119,$A44+Y$3-1),'Improvement Recommendation'!$B$5:$J$124,4,FALSE)</f>
        <v>0</v>
      </c>
      <c r="Z44" s="7">
        <f>'MSM Unimproved'!Z44*VLOOKUP(MIN(119,$A44+Z$3-1),'Improvement Recommendation'!$B$5:$J$124,4,FALSE)</f>
        <v>0</v>
      </c>
      <c r="AA44" s="7">
        <f>'MSM Unimproved'!AA44*VLOOKUP(MIN(119,$A44+AA$3-1),'Improvement Recommendation'!$B$5:$J$124,4,FALSE)</f>
        <v>0</v>
      </c>
      <c r="AB44" s="7">
        <f>'MSM Unimproved'!AB44*VLOOKUP(MIN(119,$A44+AB$3-1),'Improvement Recommendation'!$B$5:$J$124,4,FALSE)</f>
        <v>0</v>
      </c>
      <c r="AC44" s="7">
        <f>'MSM Unimproved'!AC44*VLOOKUP(MIN(119,$A44+AC$3-1),'Improvement Recommendation'!$B$5:$J$124,4,FALSE)</f>
        <v>0</v>
      </c>
      <c r="AD44" s="7">
        <f>'MSM Unimproved'!AD44*VLOOKUP(MIN(119,$A44+AD$3-1),'Improvement Recommendation'!$B$5:$J$124,4,FALSE)</f>
        <v>0</v>
      </c>
      <c r="AE44" s="7">
        <f>'MSM Unimproved'!AE44*VLOOKUP(MIN(119,$A44+AE$3-1),'Improvement Recommendation'!$B$5:$J$124,4,FALSE)</f>
        <v>0</v>
      </c>
      <c r="AF44" s="7">
        <f>'MSM Unimproved'!AF44*VLOOKUP(MIN(119,$A44+AF$3-1),'Improvement Recommendation'!$B$5:$J$124,4,FALSE)</f>
        <v>0</v>
      </c>
      <c r="AG44" s="7">
        <f>'MSM Unimproved'!AG44*VLOOKUP(MIN(119,$A44+AG$3-1),'Improvement Recommendation'!$B$5:$J$124,4,FALSE)</f>
        <v>0</v>
      </c>
      <c r="AH44" s="7">
        <f>'MSM Unimproved'!AH44*VLOOKUP(MIN(119,$A44+AH$3-1),'Improvement Recommendation'!$B$5:$J$124,4,FALSE)</f>
        <v>0</v>
      </c>
      <c r="AI44" s="7">
        <f>'MSM Unimproved'!AI44*VLOOKUP(MIN(119,$A44+AI$3-1),'Improvement Recommendation'!$B$5:$J$124,4,FALSE)</f>
        <v>0</v>
      </c>
      <c r="AJ44" s="7">
        <f>'MSM Unimproved'!AJ44*VLOOKUP(MIN(119,$A44+AJ$3-1),'Improvement Recommendation'!$B$5:$J$124,4,FALSE)</f>
        <v>0</v>
      </c>
    </row>
    <row r="45" spans="1:36">
      <c r="A45" s="5">
        <v>41</v>
      </c>
      <c r="B45" s="7">
        <f>'MSM Unimproved'!B45*VLOOKUP(MIN(119,$A45+B$3-1),'Improvement Recommendation'!$B$5:$J$124,4,FALSE)</f>
        <v>0</v>
      </c>
      <c r="C45" s="7">
        <f>'MSM Unimproved'!C45*VLOOKUP(MIN(119,$A45+C$3-1),'Improvement Recommendation'!$B$5:$J$124,4,FALSE)</f>
        <v>0</v>
      </c>
      <c r="D45" s="7">
        <f>'MSM Unimproved'!D45*VLOOKUP(MIN(119,$A45+D$3-1),'Improvement Recommendation'!$B$5:$J$124,4,FALSE)</f>
        <v>0</v>
      </c>
      <c r="E45" s="7">
        <f>'MSM Unimproved'!E45*VLOOKUP(MIN(119,$A45+E$3-1),'Improvement Recommendation'!$B$5:$J$124,4,FALSE)</f>
        <v>0</v>
      </c>
      <c r="F45" s="7">
        <f>'MSM Unimproved'!F45*VLOOKUP(MIN(119,$A45+F$3-1),'Improvement Recommendation'!$B$5:$J$124,4,FALSE)</f>
        <v>0</v>
      </c>
      <c r="G45" s="7">
        <f>'MSM Unimproved'!G45*VLOOKUP(MIN(119,$A45+G$3-1),'Improvement Recommendation'!$B$5:$J$124,4,FALSE)</f>
        <v>0</v>
      </c>
      <c r="H45" s="7">
        <f>'MSM Unimproved'!H45*VLOOKUP(MIN(119,$A45+H$3-1),'Improvement Recommendation'!$B$5:$J$124,4,FALSE)</f>
        <v>0</v>
      </c>
      <c r="I45" s="7">
        <f>'MSM Unimproved'!I45*VLOOKUP(MIN(119,$A45+I$3-1),'Improvement Recommendation'!$B$5:$J$124,4,FALSE)</f>
        <v>0</v>
      </c>
      <c r="J45" s="7">
        <f>'MSM Unimproved'!J45*VLOOKUP(MIN(119,$A45+J$3-1),'Improvement Recommendation'!$B$5:$J$124,4,FALSE)</f>
        <v>0</v>
      </c>
      <c r="K45" s="7">
        <f>'MSM Unimproved'!K45*VLOOKUP(MIN(119,$A45+K$3-1),'Improvement Recommendation'!$B$5:$J$124,4,FALSE)</f>
        <v>0</v>
      </c>
      <c r="L45" s="7">
        <f>'MSM Unimproved'!L45*VLOOKUP(MIN(119,$A45+L$3-1),'Improvement Recommendation'!$B$5:$J$124,4,FALSE)</f>
        <v>0</v>
      </c>
      <c r="M45" s="7">
        <f>'MSM Unimproved'!M45*VLOOKUP(MIN(119,$A45+M$3-1),'Improvement Recommendation'!$B$5:$J$124,4,FALSE)</f>
        <v>0</v>
      </c>
      <c r="N45" s="7">
        <f>'MSM Unimproved'!N45*VLOOKUP(MIN(119,$A45+N$3-1),'Improvement Recommendation'!$B$5:$J$124,4,FALSE)</f>
        <v>0</v>
      </c>
      <c r="O45" s="7">
        <f>'MSM Unimproved'!O45*VLOOKUP(MIN(119,$A45+O$3-1),'Improvement Recommendation'!$B$5:$J$124,4,FALSE)</f>
        <v>0</v>
      </c>
      <c r="P45" s="7">
        <f>'MSM Unimproved'!P45*VLOOKUP(MIN(119,$A45+P$3-1),'Improvement Recommendation'!$B$5:$J$124,4,FALSE)</f>
        <v>0</v>
      </c>
      <c r="Q45" s="7">
        <f>'MSM Unimproved'!Q45*VLOOKUP(MIN(119,$A45+Q$3-1),'Improvement Recommendation'!$B$5:$J$124,4,FALSE)</f>
        <v>0</v>
      </c>
      <c r="R45" s="7">
        <f>'MSM Unimproved'!R45*VLOOKUP(MIN(119,$A45+R$3-1),'Improvement Recommendation'!$B$5:$J$124,4,FALSE)</f>
        <v>0</v>
      </c>
      <c r="S45" s="7">
        <f>'MSM Unimproved'!S45*VLOOKUP(MIN(119,$A45+S$3-1),'Improvement Recommendation'!$B$5:$J$124,4,FALSE)</f>
        <v>0</v>
      </c>
      <c r="T45" s="7">
        <f>'MSM Unimproved'!T45*VLOOKUP(MIN(119,$A45+T$3-1),'Improvement Recommendation'!$B$5:$J$124,4,FALSE)</f>
        <v>0</v>
      </c>
      <c r="U45" s="7">
        <f>'MSM Unimproved'!U45*VLOOKUP(MIN(119,$A45+U$3-1),'Improvement Recommendation'!$B$5:$J$124,4,FALSE)</f>
        <v>0</v>
      </c>
      <c r="V45" s="7">
        <f>'MSM Unimproved'!V45*VLOOKUP(MIN(119,$A45+V$3-1),'Improvement Recommendation'!$B$5:$J$124,4,FALSE)</f>
        <v>0</v>
      </c>
      <c r="W45" s="7">
        <f>'MSM Unimproved'!W45*VLOOKUP(MIN(119,$A45+W$3-1),'Improvement Recommendation'!$B$5:$J$124,4,FALSE)</f>
        <v>0</v>
      </c>
      <c r="X45" s="7">
        <f>'MSM Unimproved'!X45*VLOOKUP(MIN(119,$A45+X$3-1),'Improvement Recommendation'!$B$5:$J$124,4,FALSE)</f>
        <v>0</v>
      </c>
      <c r="Y45" s="7">
        <f>'MSM Unimproved'!Y45*VLOOKUP(MIN(119,$A45+Y$3-1),'Improvement Recommendation'!$B$5:$J$124,4,FALSE)</f>
        <v>0</v>
      </c>
      <c r="Z45" s="7">
        <f>'MSM Unimproved'!Z45*VLOOKUP(MIN(119,$A45+Z$3-1),'Improvement Recommendation'!$B$5:$J$124,4,FALSE)</f>
        <v>0</v>
      </c>
      <c r="AA45" s="7">
        <f>'MSM Unimproved'!AA45*VLOOKUP(MIN(119,$A45+AA$3-1),'Improvement Recommendation'!$B$5:$J$124,4,FALSE)</f>
        <v>0</v>
      </c>
      <c r="AB45" s="7">
        <f>'MSM Unimproved'!AB45*VLOOKUP(MIN(119,$A45+AB$3-1),'Improvement Recommendation'!$B$5:$J$124,4,FALSE)</f>
        <v>0</v>
      </c>
      <c r="AC45" s="7">
        <f>'MSM Unimproved'!AC45*VLOOKUP(MIN(119,$A45+AC$3-1),'Improvement Recommendation'!$B$5:$J$124,4,FALSE)</f>
        <v>0</v>
      </c>
      <c r="AD45" s="7">
        <f>'MSM Unimproved'!AD45*VLOOKUP(MIN(119,$A45+AD$3-1),'Improvement Recommendation'!$B$5:$J$124,4,FALSE)</f>
        <v>0</v>
      </c>
      <c r="AE45" s="7">
        <f>'MSM Unimproved'!AE45*VLOOKUP(MIN(119,$A45+AE$3-1),'Improvement Recommendation'!$B$5:$J$124,4,FALSE)</f>
        <v>0</v>
      </c>
      <c r="AF45" s="7">
        <f>'MSM Unimproved'!AF45*VLOOKUP(MIN(119,$A45+AF$3-1),'Improvement Recommendation'!$B$5:$J$124,4,FALSE)</f>
        <v>0</v>
      </c>
      <c r="AG45" s="7">
        <f>'MSM Unimproved'!AG45*VLOOKUP(MIN(119,$A45+AG$3-1),'Improvement Recommendation'!$B$5:$J$124,4,FALSE)</f>
        <v>0</v>
      </c>
      <c r="AH45" s="7">
        <f>'MSM Unimproved'!AH45*VLOOKUP(MIN(119,$A45+AH$3-1),'Improvement Recommendation'!$B$5:$J$124,4,FALSE)</f>
        <v>0</v>
      </c>
      <c r="AI45" s="7">
        <f>'MSM Unimproved'!AI45*VLOOKUP(MIN(119,$A45+AI$3-1),'Improvement Recommendation'!$B$5:$J$124,4,FALSE)</f>
        <v>0</v>
      </c>
      <c r="AJ45" s="7">
        <f>'MSM Unimproved'!AJ45*VLOOKUP(MIN(119,$A45+AJ$3-1),'Improvement Recommendation'!$B$5:$J$124,4,FALSE)</f>
        <v>0</v>
      </c>
    </row>
    <row r="46" spans="1:36">
      <c r="A46" s="5">
        <v>42</v>
      </c>
      <c r="B46" s="7">
        <f>'MSM Unimproved'!B46*VLOOKUP(MIN(119,$A46+B$3-1),'Improvement Recommendation'!$B$5:$J$124,4,FALSE)</f>
        <v>0</v>
      </c>
      <c r="C46" s="7">
        <f>'MSM Unimproved'!C46*VLOOKUP(MIN(119,$A46+C$3-1),'Improvement Recommendation'!$B$5:$J$124,4,FALSE)</f>
        <v>0</v>
      </c>
      <c r="D46" s="7">
        <f>'MSM Unimproved'!D46*VLOOKUP(MIN(119,$A46+D$3-1),'Improvement Recommendation'!$B$5:$J$124,4,FALSE)</f>
        <v>0</v>
      </c>
      <c r="E46" s="7">
        <f>'MSM Unimproved'!E46*VLOOKUP(MIN(119,$A46+E$3-1),'Improvement Recommendation'!$B$5:$J$124,4,FALSE)</f>
        <v>0</v>
      </c>
      <c r="F46" s="7">
        <f>'MSM Unimproved'!F46*VLOOKUP(MIN(119,$A46+F$3-1),'Improvement Recommendation'!$B$5:$J$124,4,FALSE)</f>
        <v>0</v>
      </c>
      <c r="G46" s="7">
        <f>'MSM Unimproved'!G46*VLOOKUP(MIN(119,$A46+G$3-1),'Improvement Recommendation'!$B$5:$J$124,4,FALSE)</f>
        <v>0</v>
      </c>
      <c r="H46" s="7">
        <f>'MSM Unimproved'!H46*VLOOKUP(MIN(119,$A46+H$3-1),'Improvement Recommendation'!$B$5:$J$124,4,FALSE)</f>
        <v>0</v>
      </c>
      <c r="I46" s="7">
        <f>'MSM Unimproved'!I46*VLOOKUP(MIN(119,$A46+I$3-1),'Improvement Recommendation'!$B$5:$J$124,4,FALSE)</f>
        <v>0</v>
      </c>
      <c r="J46" s="7">
        <f>'MSM Unimproved'!J46*VLOOKUP(MIN(119,$A46+J$3-1),'Improvement Recommendation'!$B$5:$J$124,4,FALSE)</f>
        <v>0</v>
      </c>
      <c r="K46" s="7">
        <f>'MSM Unimproved'!K46*VLOOKUP(MIN(119,$A46+K$3-1),'Improvement Recommendation'!$B$5:$J$124,4,FALSE)</f>
        <v>0</v>
      </c>
      <c r="L46" s="7">
        <f>'MSM Unimproved'!L46*VLOOKUP(MIN(119,$A46+L$3-1),'Improvement Recommendation'!$B$5:$J$124,4,FALSE)</f>
        <v>0</v>
      </c>
      <c r="M46" s="7">
        <f>'MSM Unimproved'!M46*VLOOKUP(MIN(119,$A46+M$3-1),'Improvement Recommendation'!$B$5:$J$124,4,FALSE)</f>
        <v>0</v>
      </c>
      <c r="N46" s="7">
        <f>'MSM Unimproved'!N46*VLOOKUP(MIN(119,$A46+N$3-1),'Improvement Recommendation'!$B$5:$J$124,4,FALSE)</f>
        <v>0</v>
      </c>
      <c r="O46" s="7">
        <f>'MSM Unimproved'!O46*VLOOKUP(MIN(119,$A46+O$3-1),'Improvement Recommendation'!$B$5:$J$124,4,FALSE)</f>
        <v>0</v>
      </c>
      <c r="P46" s="7">
        <f>'MSM Unimproved'!P46*VLOOKUP(MIN(119,$A46+P$3-1),'Improvement Recommendation'!$B$5:$J$124,4,FALSE)</f>
        <v>0</v>
      </c>
      <c r="Q46" s="7">
        <f>'MSM Unimproved'!Q46*VLOOKUP(MIN(119,$A46+Q$3-1),'Improvement Recommendation'!$B$5:$J$124,4,FALSE)</f>
        <v>0</v>
      </c>
      <c r="R46" s="7">
        <f>'MSM Unimproved'!R46*VLOOKUP(MIN(119,$A46+R$3-1),'Improvement Recommendation'!$B$5:$J$124,4,FALSE)</f>
        <v>0</v>
      </c>
      <c r="S46" s="7">
        <f>'MSM Unimproved'!S46*VLOOKUP(MIN(119,$A46+S$3-1),'Improvement Recommendation'!$B$5:$J$124,4,FALSE)</f>
        <v>0</v>
      </c>
      <c r="T46" s="7">
        <f>'MSM Unimproved'!T46*VLOOKUP(MIN(119,$A46+T$3-1),'Improvement Recommendation'!$B$5:$J$124,4,FALSE)</f>
        <v>0</v>
      </c>
      <c r="U46" s="7">
        <f>'MSM Unimproved'!U46*VLOOKUP(MIN(119,$A46+U$3-1),'Improvement Recommendation'!$B$5:$J$124,4,FALSE)</f>
        <v>0</v>
      </c>
      <c r="V46" s="7">
        <f>'MSM Unimproved'!V46*VLOOKUP(MIN(119,$A46+V$3-1),'Improvement Recommendation'!$B$5:$J$124,4,FALSE)</f>
        <v>0</v>
      </c>
      <c r="W46" s="7">
        <f>'MSM Unimproved'!W46*VLOOKUP(MIN(119,$A46+W$3-1),'Improvement Recommendation'!$B$5:$J$124,4,FALSE)</f>
        <v>0</v>
      </c>
      <c r="X46" s="7">
        <f>'MSM Unimproved'!X46*VLOOKUP(MIN(119,$A46+X$3-1),'Improvement Recommendation'!$B$5:$J$124,4,FALSE)</f>
        <v>0</v>
      </c>
      <c r="Y46" s="7">
        <f>'MSM Unimproved'!Y46*VLOOKUP(MIN(119,$A46+Y$3-1),'Improvement Recommendation'!$B$5:$J$124,4,FALSE)</f>
        <v>0</v>
      </c>
      <c r="Z46" s="7">
        <f>'MSM Unimproved'!Z46*VLOOKUP(MIN(119,$A46+Z$3-1),'Improvement Recommendation'!$B$5:$J$124,4,FALSE)</f>
        <v>0</v>
      </c>
      <c r="AA46" s="7">
        <f>'MSM Unimproved'!AA46*VLOOKUP(MIN(119,$A46+AA$3-1),'Improvement Recommendation'!$B$5:$J$124,4,FALSE)</f>
        <v>0</v>
      </c>
      <c r="AB46" s="7">
        <f>'MSM Unimproved'!AB46*VLOOKUP(MIN(119,$A46+AB$3-1),'Improvement Recommendation'!$B$5:$J$124,4,FALSE)</f>
        <v>0</v>
      </c>
      <c r="AC46" s="7">
        <f>'MSM Unimproved'!AC46*VLOOKUP(MIN(119,$A46+AC$3-1),'Improvement Recommendation'!$B$5:$J$124,4,FALSE)</f>
        <v>0</v>
      </c>
      <c r="AD46" s="7">
        <f>'MSM Unimproved'!AD46*VLOOKUP(MIN(119,$A46+AD$3-1),'Improvement Recommendation'!$B$5:$J$124,4,FALSE)</f>
        <v>0</v>
      </c>
      <c r="AE46" s="7">
        <f>'MSM Unimproved'!AE46*VLOOKUP(MIN(119,$A46+AE$3-1),'Improvement Recommendation'!$B$5:$J$124,4,FALSE)</f>
        <v>0</v>
      </c>
      <c r="AF46" s="7">
        <f>'MSM Unimproved'!AF46*VLOOKUP(MIN(119,$A46+AF$3-1),'Improvement Recommendation'!$B$5:$J$124,4,FALSE)</f>
        <v>0</v>
      </c>
      <c r="AG46" s="7">
        <f>'MSM Unimproved'!AG46*VLOOKUP(MIN(119,$A46+AG$3-1),'Improvement Recommendation'!$B$5:$J$124,4,FALSE)</f>
        <v>0</v>
      </c>
      <c r="AH46" s="7">
        <f>'MSM Unimproved'!AH46*VLOOKUP(MIN(119,$A46+AH$3-1),'Improvement Recommendation'!$B$5:$J$124,4,FALSE)</f>
        <v>0</v>
      </c>
      <c r="AI46" s="7">
        <f>'MSM Unimproved'!AI46*VLOOKUP(MIN(119,$A46+AI$3-1),'Improvement Recommendation'!$B$5:$J$124,4,FALSE)</f>
        <v>0</v>
      </c>
      <c r="AJ46" s="7">
        <f>'MSM Unimproved'!AJ46*VLOOKUP(MIN(119,$A46+AJ$3-1),'Improvement Recommendation'!$B$5:$J$124,4,FALSE)</f>
        <v>0</v>
      </c>
    </row>
    <row r="47" spans="1:36">
      <c r="A47" s="5">
        <v>43</v>
      </c>
      <c r="B47" s="7">
        <f>'MSM Unimproved'!B47*VLOOKUP(MIN(119,$A47+B$3-1),'Improvement Recommendation'!$B$5:$J$124,4,FALSE)</f>
        <v>0</v>
      </c>
      <c r="C47" s="7">
        <f>'MSM Unimproved'!C47*VLOOKUP(MIN(119,$A47+C$3-1),'Improvement Recommendation'!$B$5:$J$124,4,FALSE)</f>
        <v>0</v>
      </c>
      <c r="D47" s="7">
        <f>'MSM Unimproved'!D47*VLOOKUP(MIN(119,$A47+D$3-1),'Improvement Recommendation'!$B$5:$J$124,4,FALSE)</f>
        <v>0</v>
      </c>
      <c r="E47" s="7">
        <f>'MSM Unimproved'!E47*VLOOKUP(MIN(119,$A47+E$3-1),'Improvement Recommendation'!$B$5:$J$124,4,FALSE)</f>
        <v>0</v>
      </c>
      <c r="F47" s="7">
        <f>'MSM Unimproved'!F47*VLOOKUP(MIN(119,$A47+F$3-1),'Improvement Recommendation'!$B$5:$J$124,4,FALSE)</f>
        <v>0</v>
      </c>
      <c r="G47" s="7">
        <f>'MSM Unimproved'!G47*VLOOKUP(MIN(119,$A47+G$3-1),'Improvement Recommendation'!$B$5:$J$124,4,FALSE)</f>
        <v>0</v>
      </c>
      <c r="H47" s="7">
        <f>'MSM Unimproved'!H47*VLOOKUP(MIN(119,$A47+H$3-1),'Improvement Recommendation'!$B$5:$J$124,4,FALSE)</f>
        <v>0</v>
      </c>
      <c r="I47" s="7">
        <f>'MSM Unimproved'!I47*VLOOKUP(MIN(119,$A47+I$3-1),'Improvement Recommendation'!$B$5:$J$124,4,FALSE)</f>
        <v>0</v>
      </c>
      <c r="J47" s="7">
        <f>'MSM Unimproved'!J47*VLOOKUP(MIN(119,$A47+J$3-1),'Improvement Recommendation'!$B$5:$J$124,4,FALSE)</f>
        <v>0</v>
      </c>
      <c r="K47" s="7">
        <f>'MSM Unimproved'!K47*VLOOKUP(MIN(119,$A47+K$3-1),'Improvement Recommendation'!$B$5:$J$124,4,FALSE)</f>
        <v>0</v>
      </c>
      <c r="L47" s="7">
        <f>'MSM Unimproved'!L47*VLOOKUP(MIN(119,$A47+L$3-1),'Improvement Recommendation'!$B$5:$J$124,4,FALSE)</f>
        <v>0</v>
      </c>
      <c r="M47" s="7">
        <f>'MSM Unimproved'!M47*VLOOKUP(MIN(119,$A47+M$3-1),'Improvement Recommendation'!$B$5:$J$124,4,FALSE)</f>
        <v>0</v>
      </c>
      <c r="N47" s="7">
        <f>'MSM Unimproved'!N47*VLOOKUP(MIN(119,$A47+N$3-1),'Improvement Recommendation'!$B$5:$J$124,4,FALSE)</f>
        <v>0</v>
      </c>
      <c r="O47" s="7">
        <f>'MSM Unimproved'!O47*VLOOKUP(MIN(119,$A47+O$3-1),'Improvement Recommendation'!$B$5:$J$124,4,FALSE)</f>
        <v>0</v>
      </c>
      <c r="P47" s="7">
        <f>'MSM Unimproved'!P47*VLOOKUP(MIN(119,$A47+P$3-1),'Improvement Recommendation'!$B$5:$J$124,4,FALSE)</f>
        <v>0</v>
      </c>
      <c r="Q47" s="7">
        <f>'MSM Unimproved'!Q47*VLOOKUP(MIN(119,$A47+Q$3-1),'Improvement Recommendation'!$B$5:$J$124,4,FALSE)</f>
        <v>0</v>
      </c>
      <c r="R47" s="7">
        <f>'MSM Unimproved'!R47*VLOOKUP(MIN(119,$A47+R$3-1),'Improvement Recommendation'!$B$5:$J$124,4,FALSE)</f>
        <v>0</v>
      </c>
      <c r="S47" s="7">
        <f>'MSM Unimproved'!S47*VLOOKUP(MIN(119,$A47+S$3-1),'Improvement Recommendation'!$B$5:$J$124,4,FALSE)</f>
        <v>0</v>
      </c>
      <c r="T47" s="7">
        <f>'MSM Unimproved'!T47*VLOOKUP(MIN(119,$A47+T$3-1),'Improvement Recommendation'!$B$5:$J$124,4,FALSE)</f>
        <v>0</v>
      </c>
      <c r="U47" s="7">
        <f>'MSM Unimproved'!U47*VLOOKUP(MIN(119,$A47+U$3-1),'Improvement Recommendation'!$B$5:$J$124,4,FALSE)</f>
        <v>0</v>
      </c>
      <c r="V47" s="7">
        <f>'MSM Unimproved'!V47*VLOOKUP(MIN(119,$A47+V$3-1),'Improvement Recommendation'!$B$5:$J$124,4,FALSE)</f>
        <v>0</v>
      </c>
      <c r="W47" s="7">
        <f>'MSM Unimproved'!W47*VLOOKUP(MIN(119,$A47+W$3-1),'Improvement Recommendation'!$B$5:$J$124,4,FALSE)</f>
        <v>0</v>
      </c>
      <c r="X47" s="7">
        <f>'MSM Unimproved'!X47*VLOOKUP(MIN(119,$A47+X$3-1),'Improvement Recommendation'!$B$5:$J$124,4,FALSE)</f>
        <v>0</v>
      </c>
      <c r="Y47" s="7">
        <f>'MSM Unimproved'!Y47*VLOOKUP(MIN(119,$A47+Y$3-1),'Improvement Recommendation'!$B$5:$J$124,4,FALSE)</f>
        <v>0</v>
      </c>
      <c r="Z47" s="7">
        <f>'MSM Unimproved'!Z47*VLOOKUP(MIN(119,$A47+Z$3-1),'Improvement Recommendation'!$B$5:$J$124,4,FALSE)</f>
        <v>0</v>
      </c>
      <c r="AA47" s="7">
        <f>'MSM Unimproved'!AA47*VLOOKUP(MIN(119,$A47+AA$3-1),'Improvement Recommendation'!$B$5:$J$124,4,FALSE)</f>
        <v>0</v>
      </c>
      <c r="AB47" s="7">
        <f>'MSM Unimproved'!AB47*VLOOKUP(MIN(119,$A47+AB$3-1),'Improvement Recommendation'!$B$5:$J$124,4,FALSE)</f>
        <v>0</v>
      </c>
      <c r="AC47" s="7">
        <f>'MSM Unimproved'!AC47*VLOOKUP(MIN(119,$A47+AC$3-1),'Improvement Recommendation'!$B$5:$J$124,4,FALSE)</f>
        <v>0</v>
      </c>
      <c r="AD47" s="7">
        <f>'MSM Unimproved'!AD47*VLOOKUP(MIN(119,$A47+AD$3-1),'Improvement Recommendation'!$B$5:$J$124,4,FALSE)</f>
        <v>0</v>
      </c>
      <c r="AE47" s="7">
        <f>'MSM Unimproved'!AE47*VLOOKUP(MIN(119,$A47+AE$3-1),'Improvement Recommendation'!$B$5:$J$124,4,FALSE)</f>
        <v>0</v>
      </c>
      <c r="AF47" s="7">
        <f>'MSM Unimproved'!AF47*VLOOKUP(MIN(119,$A47+AF$3-1),'Improvement Recommendation'!$B$5:$J$124,4,FALSE)</f>
        <v>0</v>
      </c>
      <c r="AG47" s="7">
        <f>'MSM Unimproved'!AG47*VLOOKUP(MIN(119,$A47+AG$3-1),'Improvement Recommendation'!$B$5:$J$124,4,FALSE)</f>
        <v>0</v>
      </c>
      <c r="AH47" s="7">
        <f>'MSM Unimproved'!AH47*VLOOKUP(MIN(119,$A47+AH$3-1),'Improvement Recommendation'!$B$5:$J$124,4,FALSE)</f>
        <v>0</v>
      </c>
      <c r="AI47" s="7">
        <f>'MSM Unimproved'!AI47*VLOOKUP(MIN(119,$A47+AI$3-1),'Improvement Recommendation'!$B$5:$J$124,4,FALSE)</f>
        <v>0</v>
      </c>
      <c r="AJ47" s="7">
        <f>'MSM Unimproved'!AJ47*VLOOKUP(MIN(119,$A47+AJ$3-1),'Improvement Recommendation'!$B$5:$J$124,4,FALSE)</f>
        <v>0</v>
      </c>
    </row>
    <row r="48" spans="1:36">
      <c r="A48" s="5">
        <v>44</v>
      </c>
      <c r="B48" s="7">
        <f>'MSM Unimproved'!B48*VLOOKUP(MIN(119,$A48+B$3-1),'Improvement Recommendation'!$B$5:$J$124,4,FALSE)</f>
        <v>0</v>
      </c>
      <c r="C48" s="7">
        <f>'MSM Unimproved'!C48*VLOOKUP(MIN(119,$A48+C$3-1),'Improvement Recommendation'!$B$5:$J$124,4,FALSE)</f>
        <v>0</v>
      </c>
      <c r="D48" s="7">
        <f>'MSM Unimproved'!D48*VLOOKUP(MIN(119,$A48+D$3-1),'Improvement Recommendation'!$B$5:$J$124,4,FALSE)</f>
        <v>0</v>
      </c>
      <c r="E48" s="7">
        <f>'MSM Unimproved'!E48*VLOOKUP(MIN(119,$A48+E$3-1),'Improvement Recommendation'!$B$5:$J$124,4,FALSE)</f>
        <v>0</v>
      </c>
      <c r="F48" s="7">
        <f>'MSM Unimproved'!F48*VLOOKUP(MIN(119,$A48+F$3-1),'Improvement Recommendation'!$B$5:$J$124,4,FALSE)</f>
        <v>0</v>
      </c>
      <c r="G48" s="7">
        <f>'MSM Unimproved'!G48*VLOOKUP(MIN(119,$A48+G$3-1),'Improvement Recommendation'!$B$5:$J$124,4,FALSE)</f>
        <v>0</v>
      </c>
      <c r="H48" s="7">
        <f>'MSM Unimproved'!H48*VLOOKUP(MIN(119,$A48+H$3-1),'Improvement Recommendation'!$B$5:$J$124,4,FALSE)</f>
        <v>0</v>
      </c>
      <c r="I48" s="7">
        <f>'MSM Unimproved'!I48*VLOOKUP(MIN(119,$A48+I$3-1),'Improvement Recommendation'!$B$5:$J$124,4,FALSE)</f>
        <v>0</v>
      </c>
      <c r="J48" s="7">
        <f>'MSM Unimproved'!J48*VLOOKUP(MIN(119,$A48+J$3-1),'Improvement Recommendation'!$B$5:$J$124,4,FALSE)</f>
        <v>0</v>
      </c>
      <c r="K48" s="7">
        <f>'MSM Unimproved'!K48*VLOOKUP(MIN(119,$A48+K$3-1),'Improvement Recommendation'!$B$5:$J$124,4,FALSE)</f>
        <v>0</v>
      </c>
      <c r="L48" s="7">
        <f>'MSM Unimproved'!L48*VLOOKUP(MIN(119,$A48+L$3-1),'Improvement Recommendation'!$B$5:$J$124,4,FALSE)</f>
        <v>0</v>
      </c>
      <c r="M48" s="7">
        <f>'MSM Unimproved'!M48*VLOOKUP(MIN(119,$A48+M$3-1),'Improvement Recommendation'!$B$5:$J$124,4,FALSE)</f>
        <v>0</v>
      </c>
      <c r="N48" s="7">
        <f>'MSM Unimproved'!N48*VLOOKUP(MIN(119,$A48+N$3-1),'Improvement Recommendation'!$B$5:$J$124,4,FALSE)</f>
        <v>0</v>
      </c>
      <c r="O48" s="7">
        <f>'MSM Unimproved'!O48*VLOOKUP(MIN(119,$A48+O$3-1),'Improvement Recommendation'!$B$5:$J$124,4,FALSE)</f>
        <v>0</v>
      </c>
      <c r="P48" s="7">
        <f>'MSM Unimproved'!P48*VLOOKUP(MIN(119,$A48+P$3-1),'Improvement Recommendation'!$B$5:$J$124,4,FALSE)</f>
        <v>0</v>
      </c>
      <c r="Q48" s="7">
        <f>'MSM Unimproved'!Q48*VLOOKUP(MIN(119,$A48+Q$3-1),'Improvement Recommendation'!$B$5:$J$124,4,FALSE)</f>
        <v>0</v>
      </c>
      <c r="R48" s="7">
        <f>'MSM Unimproved'!R48*VLOOKUP(MIN(119,$A48+R$3-1),'Improvement Recommendation'!$B$5:$J$124,4,FALSE)</f>
        <v>0</v>
      </c>
      <c r="S48" s="7">
        <f>'MSM Unimproved'!S48*VLOOKUP(MIN(119,$A48+S$3-1),'Improvement Recommendation'!$B$5:$J$124,4,FALSE)</f>
        <v>0</v>
      </c>
      <c r="T48" s="7">
        <f>'MSM Unimproved'!T48*VLOOKUP(MIN(119,$A48+T$3-1),'Improvement Recommendation'!$B$5:$J$124,4,FALSE)</f>
        <v>0</v>
      </c>
      <c r="U48" s="7">
        <f>'MSM Unimproved'!U48*VLOOKUP(MIN(119,$A48+U$3-1),'Improvement Recommendation'!$B$5:$J$124,4,FALSE)</f>
        <v>0</v>
      </c>
      <c r="V48" s="7">
        <f>'MSM Unimproved'!V48*VLOOKUP(MIN(119,$A48+V$3-1),'Improvement Recommendation'!$B$5:$J$124,4,FALSE)</f>
        <v>0</v>
      </c>
      <c r="W48" s="7">
        <f>'MSM Unimproved'!W48*VLOOKUP(MIN(119,$A48+W$3-1),'Improvement Recommendation'!$B$5:$J$124,4,FALSE)</f>
        <v>0</v>
      </c>
      <c r="X48" s="7">
        <f>'MSM Unimproved'!X48*VLOOKUP(MIN(119,$A48+X$3-1),'Improvement Recommendation'!$B$5:$J$124,4,FALSE)</f>
        <v>0</v>
      </c>
      <c r="Y48" s="7">
        <f>'MSM Unimproved'!Y48*VLOOKUP(MIN(119,$A48+Y$3-1),'Improvement Recommendation'!$B$5:$J$124,4,FALSE)</f>
        <v>0</v>
      </c>
      <c r="Z48" s="7">
        <f>'MSM Unimproved'!Z48*VLOOKUP(MIN(119,$A48+Z$3-1),'Improvement Recommendation'!$B$5:$J$124,4,FALSE)</f>
        <v>0</v>
      </c>
      <c r="AA48" s="7">
        <f>'MSM Unimproved'!AA48*VLOOKUP(MIN(119,$A48+AA$3-1),'Improvement Recommendation'!$B$5:$J$124,4,FALSE)</f>
        <v>0</v>
      </c>
      <c r="AB48" s="7">
        <f>'MSM Unimproved'!AB48*VLOOKUP(MIN(119,$A48+AB$3-1),'Improvement Recommendation'!$B$5:$J$124,4,FALSE)</f>
        <v>0</v>
      </c>
      <c r="AC48" s="7">
        <f>'MSM Unimproved'!AC48*VLOOKUP(MIN(119,$A48+AC$3-1),'Improvement Recommendation'!$B$5:$J$124,4,FALSE)</f>
        <v>0</v>
      </c>
      <c r="AD48" s="7">
        <f>'MSM Unimproved'!AD48*VLOOKUP(MIN(119,$A48+AD$3-1),'Improvement Recommendation'!$B$5:$J$124,4,FALSE)</f>
        <v>0</v>
      </c>
      <c r="AE48" s="7">
        <f>'MSM Unimproved'!AE48*VLOOKUP(MIN(119,$A48+AE$3-1),'Improvement Recommendation'!$B$5:$J$124,4,FALSE)</f>
        <v>0</v>
      </c>
      <c r="AF48" s="7">
        <f>'MSM Unimproved'!AF48*VLOOKUP(MIN(119,$A48+AF$3-1),'Improvement Recommendation'!$B$5:$J$124,4,FALSE)</f>
        <v>0</v>
      </c>
      <c r="AG48" s="7">
        <f>'MSM Unimproved'!AG48*VLOOKUP(MIN(119,$A48+AG$3-1),'Improvement Recommendation'!$B$5:$J$124,4,FALSE)</f>
        <v>0</v>
      </c>
      <c r="AH48" s="7">
        <f>'MSM Unimproved'!AH48*VLOOKUP(MIN(119,$A48+AH$3-1),'Improvement Recommendation'!$B$5:$J$124,4,FALSE)</f>
        <v>0</v>
      </c>
      <c r="AI48" s="7">
        <f>'MSM Unimproved'!AI48*VLOOKUP(MIN(119,$A48+AI$3-1),'Improvement Recommendation'!$B$5:$J$124,4,FALSE)</f>
        <v>0</v>
      </c>
      <c r="AJ48" s="7">
        <f>'MSM Unimproved'!AJ48*VLOOKUP(MIN(119,$A48+AJ$3-1),'Improvement Recommendation'!$B$5:$J$124,4,FALSE)</f>
        <v>0</v>
      </c>
    </row>
    <row r="49" spans="1:36">
      <c r="A49" s="5">
        <v>45</v>
      </c>
      <c r="B49" s="7">
        <f>'MSM Unimproved'!B49*VLOOKUP(MIN(119,$A49+B$3-1),'Improvement Recommendation'!$B$5:$J$124,4,FALSE)</f>
        <v>0</v>
      </c>
      <c r="C49" s="7">
        <f>'MSM Unimproved'!C49*VLOOKUP(MIN(119,$A49+C$3-1),'Improvement Recommendation'!$B$5:$J$124,4,FALSE)</f>
        <v>0</v>
      </c>
      <c r="D49" s="7">
        <f>'MSM Unimproved'!D49*VLOOKUP(MIN(119,$A49+D$3-1),'Improvement Recommendation'!$B$5:$J$124,4,FALSE)</f>
        <v>0</v>
      </c>
      <c r="E49" s="7">
        <f>'MSM Unimproved'!E49*VLOOKUP(MIN(119,$A49+E$3-1),'Improvement Recommendation'!$B$5:$J$124,4,FALSE)</f>
        <v>0</v>
      </c>
      <c r="F49" s="7">
        <f>'MSM Unimproved'!F49*VLOOKUP(MIN(119,$A49+F$3-1),'Improvement Recommendation'!$B$5:$J$124,4,FALSE)</f>
        <v>0</v>
      </c>
      <c r="G49" s="7">
        <f>'MSM Unimproved'!G49*VLOOKUP(MIN(119,$A49+G$3-1),'Improvement Recommendation'!$B$5:$J$124,4,FALSE)</f>
        <v>0</v>
      </c>
      <c r="H49" s="7">
        <f>'MSM Unimproved'!H49*VLOOKUP(MIN(119,$A49+H$3-1),'Improvement Recommendation'!$B$5:$J$124,4,FALSE)</f>
        <v>0</v>
      </c>
      <c r="I49" s="7">
        <f>'MSM Unimproved'!I49*VLOOKUP(MIN(119,$A49+I$3-1),'Improvement Recommendation'!$B$5:$J$124,4,FALSE)</f>
        <v>0</v>
      </c>
      <c r="J49" s="7">
        <f>'MSM Unimproved'!J49*VLOOKUP(MIN(119,$A49+J$3-1),'Improvement Recommendation'!$B$5:$J$124,4,FALSE)</f>
        <v>0</v>
      </c>
      <c r="K49" s="7">
        <f>'MSM Unimproved'!K49*VLOOKUP(MIN(119,$A49+K$3-1),'Improvement Recommendation'!$B$5:$J$124,4,FALSE)</f>
        <v>0</v>
      </c>
      <c r="L49" s="7">
        <f>'MSM Unimproved'!L49*VLOOKUP(MIN(119,$A49+L$3-1),'Improvement Recommendation'!$B$5:$J$124,4,FALSE)</f>
        <v>0</v>
      </c>
      <c r="M49" s="7">
        <f>'MSM Unimproved'!M49*VLOOKUP(MIN(119,$A49+M$3-1),'Improvement Recommendation'!$B$5:$J$124,4,FALSE)</f>
        <v>0</v>
      </c>
      <c r="N49" s="7">
        <f>'MSM Unimproved'!N49*VLOOKUP(MIN(119,$A49+N$3-1),'Improvement Recommendation'!$B$5:$J$124,4,FALSE)</f>
        <v>0</v>
      </c>
      <c r="O49" s="7">
        <f>'MSM Unimproved'!O49*VLOOKUP(MIN(119,$A49+O$3-1),'Improvement Recommendation'!$B$5:$J$124,4,FALSE)</f>
        <v>0</v>
      </c>
      <c r="P49" s="7">
        <f>'MSM Unimproved'!P49*VLOOKUP(MIN(119,$A49+P$3-1),'Improvement Recommendation'!$B$5:$J$124,4,FALSE)</f>
        <v>0</v>
      </c>
      <c r="Q49" s="7">
        <f>'MSM Unimproved'!Q49*VLOOKUP(MIN(119,$A49+Q$3-1),'Improvement Recommendation'!$B$5:$J$124,4,FALSE)</f>
        <v>0</v>
      </c>
      <c r="R49" s="7">
        <f>'MSM Unimproved'!R49*VLOOKUP(MIN(119,$A49+R$3-1),'Improvement Recommendation'!$B$5:$J$124,4,FALSE)</f>
        <v>0</v>
      </c>
      <c r="S49" s="7">
        <f>'MSM Unimproved'!S49*VLOOKUP(MIN(119,$A49+S$3-1),'Improvement Recommendation'!$B$5:$J$124,4,FALSE)</f>
        <v>0</v>
      </c>
      <c r="T49" s="7">
        <f>'MSM Unimproved'!T49*VLOOKUP(MIN(119,$A49+T$3-1),'Improvement Recommendation'!$B$5:$J$124,4,FALSE)</f>
        <v>0</v>
      </c>
      <c r="U49" s="7">
        <f>'MSM Unimproved'!U49*VLOOKUP(MIN(119,$A49+U$3-1),'Improvement Recommendation'!$B$5:$J$124,4,FALSE)</f>
        <v>0</v>
      </c>
      <c r="V49" s="7">
        <f>'MSM Unimproved'!V49*VLOOKUP(MIN(119,$A49+V$3-1),'Improvement Recommendation'!$B$5:$J$124,4,FALSE)</f>
        <v>0</v>
      </c>
      <c r="W49" s="7">
        <f>'MSM Unimproved'!W49*VLOOKUP(MIN(119,$A49+W$3-1),'Improvement Recommendation'!$B$5:$J$124,4,FALSE)</f>
        <v>0</v>
      </c>
      <c r="X49" s="7">
        <f>'MSM Unimproved'!X49*VLOOKUP(MIN(119,$A49+X$3-1),'Improvement Recommendation'!$B$5:$J$124,4,FALSE)</f>
        <v>0</v>
      </c>
      <c r="Y49" s="7">
        <f>'MSM Unimproved'!Y49*VLOOKUP(MIN(119,$A49+Y$3-1),'Improvement Recommendation'!$B$5:$J$124,4,FALSE)</f>
        <v>0</v>
      </c>
      <c r="Z49" s="7">
        <f>'MSM Unimproved'!Z49*VLOOKUP(MIN(119,$A49+Z$3-1),'Improvement Recommendation'!$B$5:$J$124,4,FALSE)</f>
        <v>0</v>
      </c>
      <c r="AA49" s="7">
        <f>'MSM Unimproved'!AA49*VLOOKUP(MIN(119,$A49+AA$3-1),'Improvement Recommendation'!$B$5:$J$124,4,FALSE)</f>
        <v>0</v>
      </c>
      <c r="AB49" s="7">
        <f>'MSM Unimproved'!AB49*VLOOKUP(MIN(119,$A49+AB$3-1),'Improvement Recommendation'!$B$5:$J$124,4,FALSE)</f>
        <v>0</v>
      </c>
      <c r="AC49" s="7">
        <f>'MSM Unimproved'!AC49*VLOOKUP(MIN(119,$A49+AC$3-1),'Improvement Recommendation'!$B$5:$J$124,4,FALSE)</f>
        <v>0</v>
      </c>
      <c r="AD49" s="7">
        <f>'MSM Unimproved'!AD49*VLOOKUP(MIN(119,$A49+AD$3-1),'Improvement Recommendation'!$B$5:$J$124,4,FALSE)</f>
        <v>0</v>
      </c>
      <c r="AE49" s="7">
        <f>'MSM Unimproved'!AE49*VLOOKUP(MIN(119,$A49+AE$3-1),'Improvement Recommendation'!$B$5:$J$124,4,FALSE)</f>
        <v>0</v>
      </c>
      <c r="AF49" s="7">
        <f>'MSM Unimproved'!AF49*VLOOKUP(MIN(119,$A49+AF$3-1),'Improvement Recommendation'!$B$5:$J$124,4,FALSE)</f>
        <v>0</v>
      </c>
      <c r="AG49" s="7">
        <f>'MSM Unimproved'!AG49*VLOOKUP(MIN(119,$A49+AG$3-1),'Improvement Recommendation'!$B$5:$J$124,4,FALSE)</f>
        <v>0</v>
      </c>
      <c r="AH49" s="7">
        <f>'MSM Unimproved'!AH49*VLOOKUP(MIN(119,$A49+AH$3-1),'Improvement Recommendation'!$B$5:$J$124,4,FALSE)</f>
        <v>0</v>
      </c>
      <c r="AI49" s="7">
        <f>'MSM Unimproved'!AI49*VLOOKUP(MIN(119,$A49+AI$3-1),'Improvement Recommendation'!$B$5:$J$124,4,FALSE)</f>
        <v>0</v>
      </c>
      <c r="AJ49" s="7">
        <f>'MSM Unimproved'!AJ49*VLOOKUP(MIN(119,$A49+AJ$3-1),'Improvement Recommendation'!$B$5:$J$124,4,FALSE)</f>
        <v>0</v>
      </c>
    </row>
    <row r="50" spans="1:36">
      <c r="A50" s="5">
        <v>46</v>
      </c>
      <c r="B50" s="7">
        <f>'MSM Unimproved'!B50*VLOOKUP(MIN(119,$A50+B$3-1),'Improvement Recommendation'!$B$5:$J$124,4,FALSE)</f>
        <v>0</v>
      </c>
      <c r="C50" s="7">
        <f>'MSM Unimproved'!C50*VLOOKUP(MIN(119,$A50+C$3-1),'Improvement Recommendation'!$B$5:$J$124,4,FALSE)</f>
        <v>0</v>
      </c>
      <c r="D50" s="7">
        <f>'MSM Unimproved'!D50*VLOOKUP(MIN(119,$A50+D$3-1),'Improvement Recommendation'!$B$5:$J$124,4,FALSE)</f>
        <v>0</v>
      </c>
      <c r="E50" s="7">
        <f>'MSM Unimproved'!E50*VLOOKUP(MIN(119,$A50+E$3-1),'Improvement Recommendation'!$B$5:$J$124,4,FALSE)</f>
        <v>0</v>
      </c>
      <c r="F50" s="7">
        <f>'MSM Unimproved'!F50*VLOOKUP(MIN(119,$A50+F$3-1),'Improvement Recommendation'!$B$5:$J$124,4,FALSE)</f>
        <v>0</v>
      </c>
      <c r="G50" s="7">
        <f>'MSM Unimproved'!G50*VLOOKUP(MIN(119,$A50+G$3-1),'Improvement Recommendation'!$B$5:$J$124,4,FALSE)</f>
        <v>0</v>
      </c>
      <c r="H50" s="7">
        <f>'MSM Unimproved'!H50*VLOOKUP(MIN(119,$A50+H$3-1),'Improvement Recommendation'!$B$5:$J$124,4,FALSE)</f>
        <v>0</v>
      </c>
      <c r="I50" s="7">
        <f>'MSM Unimproved'!I50*VLOOKUP(MIN(119,$A50+I$3-1),'Improvement Recommendation'!$B$5:$J$124,4,FALSE)</f>
        <v>0</v>
      </c>
      <c r="J50" s="7">
        <f>'MSM Unimproved'!J50*VLOOKUP(MIN(119,$A50+J$3-1),'Improvement Recommendation'!$B$5:$J$124,4,FALSE)</f>
        <v>0</v>
      </c>
      <c r="K50" s="7">
        <f>'MSM Unimproved'!K50*VLOOKUP(MIN(119,$A50+K$3-1),'Improvement Recommendation'!$B$5:$J$124,4,FALSE)</f>
        <v>0</v>
      </c>
      <c r="L50" s="7">
        <f>'MSM Unimproved'!L50*VLOOKUP(MIN(119,$A50+L$3-1),'Improvement Recommendation'!$B$5:$J$124,4,FALSE)</f>
        <v>0</v>
      </c>
      <c r="M50" s="7">
        <f>'MSM Unimproved'!M50*VLOOKUP(MIN(119,$A50+M$3-1),'Improvement Recommendation'!$B$5:$J$124,4,FALSE)</f>
        <v>0</v>
      </c>
      <c r="N50" s="7">
        <f>'MSM Unimproved'!N50*VLOOKUP(MIN(119,$A50+N$3-1),'Improvement Recommendation'!$B$5:$J$124,4,FALSE)</f>
        <v>0</v>
      </c>
      <c r="O50" s="7">
        <f>'MSM Unimproved'!O50*VLOOKUP(MIN(119,$A50+O$3-1),'Improvement Recommendation'!$B$5:$J$124,4,FALSE)</f>
        <v>0</v>
      </c>
      <c r="P50" s="7">
        <f>'MSM Unimproved'!P50*VLOOKUP(MIN(119,$A50+P$3-1),'Improvement Recommendation'!$B$5:$J$124,4,FALSE)</f>
        <v>0</v>
      </c>
      <c r="Q50" s="7">
        <f>'MSM Unimproved'!Q50*VLOOKUP(MIN(119,$A50+Q$3-1),'Improvement Recommendation'!$B$5:$J$124,4,FALSE)</f>
        <v>0</v>
      </c>
      <c r="R50" s="7">
        <f>'MSM Unimproved'!R50*VLOOKUP(MIN(119,$A50+R$3-1),'Improvement Recommendation'!$B$5:$J$124,4,FALSE)</f>
        <v>0</v>
      </c>
      <c r="S50" s="7">
        <f>'MSM Unimproved'!S50*VLOOKUP(MIN(119,$A50+S$3-1),'Improvement Recommendation'!$B$5:$J$124,4,FALSE)</f>
        <v>0</v>
      </c>
      <c r="T50" s="7">
        <f>'MSM Unimproved'!T50*VLOOKUP(MIN(119,$A50+T$3-1),'Improvement Recommendation'!$B$5:$J$124,4,FALSE)</f>
        <v>0</v>
      </c>
      <c r="U50" s="7">
        <f>'MSM Unimproved'!U50*VLOOKUP(MIN(119,$A50+U$3-1),'Improvement Recommendation'!$B$5:$J$124,4,FALSE)</f>
        <v>0</v>
      </c>
      <c r="V50" s="7">
        <f>'MSM Unimproved'!V50*VLOOKUP(MIN(119,$A50+V$3-1),'Improvement Recommendation'!$B$5:$J$124,4,FALSE)</f>
        <v>0</v>
      </c>
      <c r="W50" s="7">
        <f>'MSM Unimproved'!W50*VLOOKUP(MIN(119,$A50+W$3-1),'Improvement Recommendation'!$B$5:$J$124,4,FALSE)</f>
        <v>0</v>
      </c>
      <c r="X50" s="7">
        <f>'MSM Unimproved'!X50*VLOOKUP(MIN(119,$A50+X$3-1),'Improvement Recommendation'!$B$5:$J$124,4,FALSE)</f>
        <v>0</v>
      </c>
      <c r="Y50" s="7">
        <f>'MSM Unimproved'!Y50*VLOOKUP(MIN(119,$A50+Y$3-1),'Improvement Recommendation'!$B$5:$J$124,4,FALSE)</f>
        <v>0</v>
      </c>
      <c r="Z50" s="7">
        <f>'MSM Unimproved'!Z50*VLOOKUP(MIN(119,$A50+Z$3-1),'Improvement Recommendation'!$B$5:$J$124,4,FALSE)</f>
        <v>0</v>
      </c>
      <c r="AA50" s="7">
        <f>'MSM Unimproved'!AA50*VLOOKUP(MIN(119,$A50+AA$3-1),'Improvement Recommendation'!$B$5:$J$124,4,FALSE)</f>
        <v>0</v>
      </c>
      <c r="AB50" s="7">
        <f>'MSM Unimproved'!AB50*VLOOKUP(MIN(119,$A50+AB$3-1),'Improvement Recommendation'!$B$5:$J$124,4,FALSE)</f>
        <v>0</v>
      </c>
      <c r="AC50" s="7">
        <f>'MSM Unimproved'!AC50*VLOOKUP(MIN(119,$A50+AC$3-1),'Improvement Recommendation'!$B$5:$J$124,4,FALSE)</f>
        <v>0</v>
      </c>
      <c r="AD50" s="7">
        <f>'MSM Unimproved'!AD50*VLOOKUP(MIN(119,$A50+AD$3-1),'Improvement Recommendation'!$B$5:$J$124,4,FALSE)</f>
        <v>0</v>
      </c>
      <c r="AE50" s="7">
        <f>'MSM Unimproved'!AE50*VLOOKUP(MIN(119,$A50+AE$3-1),'Improvement Recommendation'!$B$5:$J$124,4,FALSE)</f>
        <v>0</v>
      </c>
      <c r="AF50" s="7">
        <f>'MSM Unimproved'!AF50*VLOOKUP(MIN(119,$A50+AF$3-1),'Improvement Recommendation'!$B$5:$J$124,4,FALSE)</f>
        <v>0</v>
      </c>
      <c r="AG50" s="7">
        <f>'MSM Unimproved'!AG50*VLOOKUP(MIN(119,$A50+AG$3-1),'Improvement Recommendation'!$B$5:$J$124,4,FALSE)</f>
        <v>0</v>
      </c>
      <c r="AH50" s="7">
        <f>'MSM Unimproved'!AH50*VLOOKUP(MIN(119,$A50+AH$3-1),'Improvement Recommendation'!$B$5:$J$124,4,FALSE)</f>
        <v>0</v>
      </c>
      <c r="AI50" s="7">
        <f>'MSM Unimproved'!AI50*VLOOKUP(MIN(119,$A50+AI$3-1),'Improvement Recommendation'!$B$5:$J$124,4,FALSE)</f>
        <v>0</v>
      </c>
      <c r="AJ50" s="7">
        <f>'MSM Unimproved'!AJ50*VLOOKUP(MIN(119,$A50+AJ$3-1),'Improvement Recommendation'!$B$5:$J$124,4,FALSE)</f>
        <v>0</v>
      </c>
    </row>
    <row r="51" spans="1:36">
      <c r="A51" s="5">
        <v>47</v>
      </c>
      <c r="B51" s="7">
        <f>'MSM Unimproved'!B51*VLOOKUP(MIN(119,$A51+B$3-1),'Improvement Recommendation'!$B$5:$J$124,4,FALSE)</f>
        <v>0</v>
      </c>
      <c r="C51" s="7">
        <f>'MSM Unimproved'!C51*VLOOKUP(MIN(119,$A51+C$3-1),'Improvement Recommendation'!$B$5:$J$124,4,FALSE)</f>
        <v>0</v>
      </c>
      <c r="D51" s="7">
        <f>'MSM Unimproved'!D51*VLOOKUP(MIN(119,$A51+D$3-1),'Improvement Recommendation'!$B$5:$J$124,4,FALSE)</f>
        <v>0</v>
      </c>
      <c r="E51" s="7">
        <f>'MSM Unimproved'!E51*VLOOKUP(MIN(119,$A51+E$3-1),'Improvement Recommendation'!$B$5:$J$124,4,FALSE)</f>
        <v>0</v>
      </c>
      <c r="F51" s="7">
        <f>'MSM Unimproved'!F51*VLOOKUP(MIN(119,$A51+F$3-1),'Improvement Recommendation'!$B$5:$J$124,4,FALSE)</f>
        <v>0</v>
      </c>
      <c r="G51" s="7">
        <f>'MSM Unimproved'!G51*VLOOKUP(MIN(119,$A51+G$3-1),'Improvement Recommendation'!$B$5:$J$124,4,FALSE)</f>
        <v>0</v>
      </c>
      <c r="H51" s="7">
        <f>'MSM Unimproved'!H51*VLOOKUP(MIN(119,$A51+H$3-1),'Improvement Recommendation'!$B$5:$J$124,4,FALSE)</f>
        <v>0</v>
      </c>
      <c r="I51" s="7">
        <f>'MSM Unimproved'!I51*VLOOKUP(MIN(119,$A51+I$3-1),'Improvement Recommendation'!$B$5:$J$124,4,FALSE)</f>
        <v>0</v>
      </c>
      <c r="J51" s="7">
        <f>'MSM Unimproved'!J51*VLOOKUP(MIN(119,$A51+J$3-1),'Improvement Recommendation'!$B$5:$J$124,4,FALSE)</f>
        <v>0</v>
      </c>
      <c r="K51" s="7">
        <f>'MSM Unimproved'!K51*VLOOKUP(MIN(119,$A51+K$3-1),'Improvement Recommendation'!$B$5:$J$124,4,FALSE)</f>
        <v>0</v>
      </c>
      <c r="L51" s="7">
        <f>'MSM Unimproved'!L51*VLOOKUP(MIN(119,$A51+L$3-1),'Improvement Recommendation'!$B$5:$J$124,4,FALSE)</f>
        <v>0</v>
      </c>
      <c r="M51" s="7">
        <f>'MSM Unimproved'!M51*VLOOKUP(MIN(119,$A51+M$3-1),'Improvement Recommendation'!$B$5:$J$124,4,FALSE)</f>
        <v>0</v>
      </c>
      <c r="N51" s="7">
        <f>'MSM Unimproved'!N51*VLOOKUP(MIN(119,$A51+N$3-1),'Improvement Recommendation'!$B$5:$J$124,4,FALSE)</f>
        <v>0</v>
      </c>
      <c r="O51" s="7">
        <f>'MSM Unimproved'!O51*VLOOKUP(MIN(119,$A51+O$3-1),'Improvement Recommendation'!$B$5:$J$124,4,FALSE)</f>
        <v>0</v>
      </c>
      <c r="P51" s="7">
        <f>'MSM Unimproved'!P51*VLOOKUP(MIN(119,$A51+P$3-1),'Improvement Recommendation'!$B$5:$J$124,4,FALSE)</f>
        <v>0</v>
      </c>
      <c r="Q51" s="7">
        <f>'MSM Unimproved'!Q51*VLOOKUP(MIN(119,$A51+Q$3-1),'Improvement Recommendation'!$B$5:$J$124,4,FALSE)</f>
        <v>0</v>
      </c>
      <c r="R51" s="7">
        <f>'MSM Unimproved'!R51*VLOOKUP(MIN(119,$A51+R$3-1),'Improvement Recommendation'!$B$5:$J$124,4,FALSE)</f>
        <v>0</v>
      </c>
      <c r="S51" s="7">
        <f>'MSM Unimproved'!S51*VLOOKUP(MIN(119,$A51+S$3-1),'Improvement Recommendation'!$B$5:$J$124,4,FALSE)</f>
        <v>0</v>
      </c>
      <c r="T51" s="7">
        <f>'MSM Unimproved'!T51*VLOOKUP(MIN(119,$A51+T$3-1),'Improvement Recommendation'!$B$5:$J$124,4,FALSE)</f>
        <v>0</v>
      </c>
      <c r="U51" s="7">
        <f>'MSM Unimproved'!U51*VLOOKUP(MIN(119,$A51+U$3-1),'Improvement Recommendation'!$B$5:$J$124,4,FALSE)</f>
        <v>0</v>
      </c>
      <c r="V51" s="7">
        <f>'MSM Unimproved'!V51*VLOOKUP(MIN(119,$A51+V$3-1),'Improvement Recommendation'!$B$5:$J$124,4,FALSE)</f>
        <v>0</v>
      </c>
      <c r="W51" s="7">
        <f>'MSM Unimproved'!W51*VLOOKUP(MIN(119,$A51+W$3-1),'Improvement Recommendation'!$B$5:$J$124,4,FALSE)</f>
        <v>0</v>
      </c>
      <c r="X51" s="7">
        <f>'MSM Unimproved'!X51*VLOOKUP(MIN(119,$A51+X$3-1),'Improvement Recommendation'!$B$5:$J$124,4,FALSE)</f>
        <v>0</v>
      </c>
      <c r="Y51" s="7">
        <f>'MSM Unimproved'!Y51*VLOOKUP(MIN(119,$A51+Y$3-1),'Improvement Recommendation'!$B$5:$J$124,4,FALSE)</f>
        <v>0</v>
      </c>
      <c r="Z51" s="7">
        <f>'MSM Unimproved'!Z51*VLOOKUP(MIN(119,$A51+Z$3-1),'Improvement Recommendation'!$B$5:$J$124,4,FALSE)</f>
        <v>0</v>
      </c>
      <c r="AA51" s="7">
        <f>'MSM Unimproved'!AA51*VLOOKUP(MIN(119,$A51+AA$3-1),'Improvement Recommendation'!$B$5:$J$124,4,FALSE)</f>
        <v>0</v>
      </c>
      <c r="AB51" s="7">
        <f>'MSM Unimproved'!AB51*VLOOKUP(MIN(119,$A51+AB$3-1),'Improvement Recommendation'!$B$5:$J$124,4,FALSE)</f>
        <v>0</v>
      </c>
      <c r="AC51" s="7">
        <f>'MSM Unimproved'!AC51*VLOOKUP(MIN(119,$A51+AC$3-1),'Improvement Recommendation'!$B$5:$J$124,4,FALSE)</f>
        <v>0</v>
      </c>
      <c r="AD51" s="7">
        <f>'MSM Unimproved'!AD51*VLOOKUP(MIN(119,$A51+AD$3-1),'Improvement Recommendation'!$B$5:$J$124,4,FALSE)</f>
        <v>0</v>
      </c>
      <c r="AE51" s="7">
        <f>'MSM Unimproved'!AE51*VLOOKUP(MIN(119,$A51+AE$3-1),'Improvement Recommendation'!$B$5:$J$124,4,FALSE)</f>
        <v>0</v>
      </c>
      <c r="AF51" s="7">
        <f>'MSM Unimproved'!AF51*VLOOKUP(MIN(119,$A51+AF$3-1),'Improvement Recommendation'!$B$5:$J$124,4,FALSE)</f>
        <v>0</v>
      </c>
      <c r="AG51" s="7">
        <f>'MSM Unimproved'!AG51*VLOOKUP(MIN(119,$A51+AG$3-1),'Improvement Recommendation'!$B$5:$J$124,4,FALSE)</f>
        <v>0</v>
      </c>
      <c r="AH51" s="7">
        <f>'MSM Unimproved'!AH51*VLOOKUP(MIN(119,$A51+AH$3-1),'Improvement Recommendation'!$B$5:$J$124,4,FALSE)</f>
        <v>0</v>
      </c>
      <c r="AI51" s="7">
        <f>'MSM Unimproved'!AI51*VLOOKUP(MIN(119,$A51+AI$3-1),'Improvement Recommendation'!$B$5:$J$124,4,FALSE)</f>
        <v>0</v>
      </c>
      <c r="AJ51" s="7">
        <f>'MSM Unimproved'!AJ51*VLOOKUP(MIN(119,$A51+AJ$3-1),'Improvement Recommendation'!$B$5:$J$124,4,FALSE)</f>
        <v>0</v>
      </c>
    </row>
    <row r="52" spans="1:36">
      <c r="A52" s="5">
        <v>48</v>
      </c>
      <c r="B52" s="7">
        <f>'MSM Unimproved'!B52*VLOOKUP(MIN(119,$A52+B$3-1),'Improvement Recommendation'!$B$5:$J$124,4,FALSE)</f>
        <v>0</v>
      </c>
      <c r="C52" s="7">
        <f>'MSM Unimproved'!C52*VLOOKUP(MIN(119,$A52+C$3-1),'Improvement Recommendation'!$B$5:$J$124,4,FALSE)</f>
        <v>0</v>
      </c>
      <c r="D52" s="7">
        <f>'MSM Unimproved'!D52*VLOOKUP(MIN(119,$A52+D$3-1),'Improvement Recommendation'!$B$5:$J$124,4,FALSE)</f>
        <v>0</v>
      </c>
      <c r="E52" s="7">
        <f>'MSM Unimproved'!E52*VLOOKUP(MIN(119,$A52+E$3-1),'Improvement Recommendation'!$B$5:$J$124,4,FALSE)</f>
        <v>0</v>
      </c>
      <c r="F52" s="7">
        <f>'MSM Unimproved'!F52*VLOOKUP(MIN(119,$A52+F$3-1),'Improvement Recommendation'!$B$5:$J$124,4,FALSE)</f>
        <v>0</v>
      </c>
      <c r="G52" s="7">
        <f>'MSM Unimproved'!G52*VLOOKUP(MIN(119,$A52+G$3-1),'Improvement Recommendation'!$B$5:$J$124,4,FALSE)</f>
        <v>0</v>
      </c>
      <c r="H52" s="7">
        <f>'MSM Unimproved'!H52*VLOOKUP(MIN(119,$A52+H$3-1),'Improvement Recommendation'!$B$5:$J$124,4,FALSE)</f>
        <v>0</v>
      </c>
      <c r="I52" s="7">
        <f>'MSM Unimproved'!I52*VLOOKUP(MIN(119,$A52+I$3-1),'Improvement Recommendation'!$B$5:$J$124,4,FALSE)</f>
        <v>0</v>
      </c>
      <c r="J52" s="7">
        <f>'MSM Unimproved'!J52*VLOOKUP(MIN(119,$A52+J$3-1),'Improvement Recommendation'!$B$5:$J$124,4,FALSE)</f>
        <v>0</v>
      </c>
      <c r="K52" s="7">
        <f>'MSM Unimproved'!K52*VLOOKUP(MIN(119,$A52+K$3-1),'Improvement Recommendation'!$B$5:$J$124,4,FALSE)</f>
        <v>0</v>
      </c>
      <c r="L52" s="7">
        <f>'MSM Unimproved'!L52*VLOOKUP(MIN(119,$A52+L$3-1),'Improvement Recommendation'!$B$5:$J$124,4,FALSE)</f>
        <v>0</v>
      </c>
      <c r="M52" s="7">
        <f>'MSM Unimproved'!M52*VLOOKUP(MIN(119,$A52+M$3-1),'Improvement Recommendation'!$B$5:$J$124,4,FALSE)</f>
        <v>0</v>
      </c>
      <c r="N52" s="7">
        <f>'MSM Unimproved'!N52*VLOOKUP(MIN(119,$A52+N$3-1),'Improvement Recommendation'!$B$5:$J$124,4,FALSE)</f>
        <v>0</v>
      </c>
      <c r="O52" s="7">
        <f>'MSM Unimproved'!O52*VLOOKUP(MIN(119,$A52+O$3-1),'Improvement Recommendation'!$B$5:$J$124,4,FALSE)</f>
        <v>0</v>
      </c>
      <c r="P52" s="7">
        <f>'MSM Unimproved'!P52*VLOOKUP(MIN(119,$A52+P$3-1),'Improvement Recommendation'!$B$5:$J$124,4,FALSE)</f>
        <v>0</v>
      </c>
      <c r="Q52" s="7">
        <f>'MSM Unimproved'!Q52*VLOOKUP(MIN(119,$A52+Q$3-1),'Improvement Recommendation'!$B$5:$J$124,4,FALSE)</f>
        <v>0</v>
      </c>
      <c r="R52" s="7">
        <f>'MSM Unimproved'!R52*VLOOKUP(MIN(119,$A52+R$3-1),'Improvement Recommendation'!$B$5:$J$124,4,FALSE)</f>
        <v>0</v>
      </c>
      <c r="S52" s="7">
        <f>'MSM Unimproved'!S52*VLOOKUP(MIN(119,$A52+S$3-1),'Improvement Recommendation'!$B$5:$J$124,4,FALSE)</f>
        <v>0</v>
      </c>
      <c r="T52" s="7">
        <f>'MSM Unimproved'!T52*VLOOKUP(MIN(119,$A52+T$3-1),'Improvement Recommendation'!$B$5:$J$124,4,FALSE)</f>
        <v>0</v>
      </c>
      <c r="U52" s="7">
        <f>'MSM Unimproved'!U52*VLOOKUP(MIN(119,$A52+U$3-1),'Improvement Recommendation'!$B$5:$J$124,4,FALSE)</f>
        <v>0</v>
      </c>
      <c r="V52" s="7">
        <f>'MSM Unimproved'!V52*VLOOKUP(MIN(119,$A52+V$3-1),'Improvement Recommendation'!$B$5:$J$124,4,FALSE)</f>
        <v>0</v>
      </c>
      <c r="W52" s="7">
        <f>'MSM Unimproved'!W52*VLOOKUP(MIN(119,$A52+W$3-1),'Improvement Recommendation'!$B$5:$J$124,4,FALSE)</f>
        <v>0</v>
      </c>
      <c r="X52" s="7">
        <f>'MSM Unimproved'!X52*VLOOKUP(MIN(119,$A52+X$3-1),'Improvement Recommendation'!$B$5:$J$124,4,FALSE)</f>
        <v>0</v>
      </c>
      <c r="Y52" s="7">
        <f>'MSM Unimproved'!Y52*VLOOKUP(MIN(119,$A52+Y$3-1),'Improvement Recommendation'!$B$5:$J$124,4,FALSE)</f>
        <v>0</v>
      </c>
      <c r="Z52" s="7">
        <f>'MSM Unimproved'!Z52*VLOOKUP(MIN(119,$A52+Z$3-1),'Improvement Recommendation'!$B$5:$J$124,4,FALSE)</f>
        <v>0</v>
      </c>
      <c r="AA52" s="7">
        <f>'MSM Unimproved'!AA52*VLOOKUP(MIN(119,$A52+AA$3-1),'Improvement Recommendation'!$B$5:$J$124,4,FALSE)</f>
        <v>0</v>
      </c>
      <c r="AB52" s="7">
        <f>'MSM Unimproved'!AB52*VLOOKUP(MIN(119,$A52+AB$3-1),'Improvement Recommendation'!$B$5:$J$124,4,FALSE)</f>
        <v>0</v>
      </c>
      <c r="AC52" s="7">
        <f>'MSM Unimproved'!AC52*VLOOKUP(MIN(119,$A52+AC$3-1),'Improvement Recommendation'!$B$5:$J$124,4,FALSE)</f>
        <v>0</v>
      </c>
      <c r="AD52" s="7">
        <f>'MSM Unimproved'!AD52*VLOOKUP(MIN(119,$A52+AD$3-1),'Improvement Recommendation'!$B$5:$J$124,4,FALSE)</f>
        <v>0</v>
      </c>
      <c r="AE52" s="7">
        <f>'MSM Unimproved'!AE52*VLOOKUP(MIN(119,$A52+AE$3-1),'Improvement Recommendation'!$B$5:$J$124,4,FALSE)</f>
        <v>0</v>
      </c>
      <c r="AF52" s="7">
        <f>'MSM Unimproved'!AF52*VLOOKUP(MIN(119,$A52+AF$3-1),'Improvement Recommendation'!$B$5:$J$124,4,FALSE)</f>
        <v>0</v>
      </c>
      <c r="AG52" s="7">
        <f>'MSM Unimproved'!AG52*VLOOKUP(MIN(119,$A52+AG$3-1),'Improvement Recommendation'!$B$5:$J$124,4,FALSE)</f>
        <v>0</v>
      </c>
      <c r="AH52" s="7">
        <f>'MSM Unimproved'!AH52*VLOOKUP(MIN(119,$A52+AH$3-1),'Improvement Recommendation'!$B$5:$J$124,4,FALSE)</f>
        <v>0</v>
      </c>
      <c r="AI52" s="7">
        <f>'MSM Unimproved'!AI52*VLOOKUP(MIN(119,$A52+AI$3-1),'Improvement Recommendation'!$B$5:$J$124,4,FALSE)</f>
        <v>0</v>
      </c>
      <c r="AJ52" s="7">
        <f>'MSM Unimproved'!AJ52*VLOOKUP(MIN(119,$A52+AJ$3-1),'Improvement Recommendation'!$B$5:$J$124,4,FALSE)</f>
        <v>0</v>
      </c>
    </row>
    <row r="53" spans="1:36">
      <c r="A53" s="5">
        <v>49</v>
      </c>
      <c r="B53" s="7">
        <f>'MSM Unimproved'!B53*VLOOKUP(MIN(119,$A53+B$3-1),'Improvement Recommendation'!$B$5:$J$124,4,FALSE)</f>
        <v>0</v>
      </c>
      <c r="C53" s="7">
        <f>'MSM Unimproved'!C53*VLOOKUP(MIN(119,$A53+C$3-1),'Improvement Recommendation'!$B$5:$J$124,4,FALSE)</f>
        <v>0</v>
      </c>
      <c r="D53" s="7">
        <f>'MSM Unimproved'!D53*VLOOKUP(MIN(119,$A53+D$3-1),'Improvement Recommendation'!$B$5:$J$124,4,FALSE)</f>
        <v>0</v>
      </c>
      <c r="E53" s="7">
        <f>'MSM Unimproved'!E53*VLOOKUP(MIN(119,$A53+E$3-1),'Improvement Recommendation'!$B$5:$J$124,4,FALSE)</f>
        <v>0</v>
      </c>
      <c r="F53" s="7">
        <f>'MSM Unimproved'!F53*VLOOKUP(MIN(119,$A53+F$3-1),'Improvement Recommendation'!$B$5:$J$124,4,FALSE)</f>
        <v>0</v>
      </c>
      <c r="G53" s="7">
        <f>'MSM Unimproved'!G53*VLOOKUP(MIN(119,$A53+G$3-1),'Improvement Recommendation'!$B$5:$J$124,4,FALSE)</f>
        <v>0</v>
      </c>
      <c r="H53" s="7">
        <f>'MSM Unimproved'!H53*VLOOKUP(MIN(119,$A53+H$3-1),'Improvement Recommendation'!$B$5:$J$124,4,FALSE)</f>
        <v>0</v>
      </c>
      <c r="I53" s="7">
        <f>'MSM Unimproved'!I53*VLOOKUP(MIN(119,$A53+I$3-1),'Improvement Recommendation'!$B$5:$J$124,4,FALSE)</f>
        <v>0</v>
      </c>
      <c r="J53" s="7">
        <f>'MSM Unimproved'!J53*VLOOKUP(MIN(119,$A53+J$3-1),'Improvement Recommendation'!$B$5:$J$124,4,FALSE)</f>
        <v>0</v>
      </c>
      <c r="K53" s="7">
        <f>'MSM Unimproved'!K53*VLOOKUP(MIN(119,$A53+K$3-1),'Improvement Recommendation'!$B$5:$J$124,4,FALSE)</f>
        <v>0</v>
      </c>
      <c r="L53" s="7">
        <f>'MSM Unimproved'!L53*VLOOKUP(MIN(119,$A53+L$3-1),'Improvement Recommendation'!$B$5:$J$124,4,FALSE)</f>
        <v>0</v>
      </c>
      <c r="M53" s="7">
        <f>'MSM Unimproved'!M53*VLOOKUP(MIN(119,$A53+M$3-1),'Improvement Recommendation'!$B$5:$J$124,4,FALSE)</f>
        <v>0</v>
      </c>
      <c r="N53" s="7">
        <f>'MSM Unimproved'!N53*VLOOKUP(MIN(119,$A53+N$3-1),'Improvement Recommendation'!$B$5:$J$124,4,FALSE)</f>
        <v>0</v>
      </c>
      <c r="O53" s="7">
        <f>'MSM Unimproved'!O53*VLOOKUP(MIN(119,$A53+O$3-1),'Improvement Recommendation'!$B$5:$J$124,4,FALSE)</f>
        <v>0</v>
      </c>
      <c r="P53" s="7">
        <f>'MSM Unimproved'!P53*VLOOKUP(MIN(119,$A53+P$3-1),'Improvement Recommendation'!$B$5:$J$124,4,FALSE)</f>
        <v>0</v>
      </c>
      <c r="Q53" s="7">
        <f>'MSM Unimproved'!Q53*VLOOKUP(MIN(119,$A53+Q$3-1),'Improvement Recommendation'!$B$5:$J$124,4,FALSE)</f>
        <v>0</v>
      </c>
      <c r="R53" s="7">
        <f>'MSM Unimproved'!R53*VLOOKUP(MIN(119,$A53+R$3-1),'Improvement Recommendation'!$B$5:$J$124,4,FALSE)</f>
        <v>0</v>
      </c>
      <c r="S53" s="7">
        <f>'MSM Unimproved'!S53*VLOOKUP(MIN(119,$A53+S$3-1),'Improvement Recommendation'!$B$5:$J$124,4,FALSE)</f>
        <v>0</v>
      </c>
      <c r="T53" s="7">
        <f>'MSM Unimproved'!T53*VLOOKUP(MIN(119,$A53+T$3-1),'Improvement Recommendation'!$B$5:$J$124,4,FALSE)</f>
        <v>0</v>
      </c>
      <c r="U53" s="7">
        <f>'MSM Unimproved'!U53*VLOOKUP(MIN(119,$A53+U$3-1),'Improvement Recommendation'!$B$5:$J$124,4,FALSE)</f>
        <v>0</v>
      </c>
      <c r="V53" s="7">
        <f>'MSM Unimproved'!V53*VLOOKUP(MIN(119,$A53+V$3-1),'Improvement Recommendation'!$B$5:$J$124,4,FALSE)</f>
        <v>0</v>
      </c>
      <c r="W53" s="7">
        <f>'MSM Unimproved'!W53*VLOOKUP(MIN(119,$A53+W$3-1),'Improvement Recommendation'!$B$5:$J$124,4,FALSE)</f>
        <v>0</v>
      </c>
      <c r="X53" s="7">
        <f>'MSM Unimproved'!X53*VLOOKUP(MIN(119,$A53+X$3-1),'Improvement Recommendation'!$B$5:$J$124,4,FALSE)</f>
        <v>0</v>
      </c>
      <c r="Y53" s="7">
        <f>'MSM Unimproved'!Y53*VLOOKUP(MIN(119,$A53+Y$3-1),'Improvement Recommendation'!$B$5:$J$124,4,FALSE)</f>
        <v>0</v>
      </c>
      <c r="Z53" s="7">
        <f>'MSM Unimproved'!Z53*VLOOKUP(MIN(119,$A53+Z$3-1),'Improvement Recommendation'!$B$5:$J$124,4,FALSE)</f>
        <v>0</v>
      </c>
      <c r="AA53" s="7">
        <f>'MSM Unimproved'!AA53*VLOOKUP(MIN(119,$A53+AA$3-1),'Improvement Recommendation'!$B$5:$J$124,4,FALSE)</f>
        <v>0</v>
      </c>
      <c r="AB53" s="7">
        <f>'MSM Unimproved'!AB53*VLOOKUP(MIN(119,$A53+AB$3-1),'Improvement Recommendation'!$B$5:$J$124,4,FALSE)</f>
        <v>0</v>
      </c>
      <c r="AC53" s="7">
        <f>'MSM Unimproved'!AC53*VLOOKUP(MIN(119,$A53+AC$3-1),'Improvement Recommendation'!$B$5:$J$124,4,FALSE)</f>
        <v>0</v>
      </c>
      <c r="AD53" s="7">
        <f>'MSM Unimproved'!AD53*VLOOKUP(MIN(119,$A53+AD$3-1),'Improvement Recommendation'!$B$5:$J$124,4,FALSE)</f>
        <v>0</v>
      </c>
      <c r="AE53" s="7">
        <f>'MSM Unimproved'!AE53*VLOOKUP(MIN(119,$A53+AE$3-1),'Improvement Recommendation'!$B$5:$J$124,4,FALSE)</f>
        <v>0</v>
      </c>
      <c r="AF53" s="7">
        <f>'MSM Unimproved'!AF53*VLOOKUP(MIN(119,$A53+AF$3-1),'Improvement Recommendation'!$B$5:$J$124,4,FALSE)</f>
        <v>0</v>
      </c>
      <c r="AG53" s="7">
        <f>'MSM Unimproved'!AG53*VLOOKUP(MIN(119,$A53+AG$3-1),'Improvement Recommendation'!$B$5:$J$124,4,FALSE)</f>
        <v>0</v>
      </c>
      <c r="AH53" s="7">
        <f>'MSM Unimproved'!AH53*VLOOKUP(MIN(119,$A53+AH$3-1),'Improvement Recommendation'!$B$5:$J$124,4,FALSE)</f>
        <v>0</v>
      </c>
      <c r="AI53" s="7">
        <f>'MSM Unimproved'!AI53*VLOOKUP(MIN(119,$A53+AI$3-1),'Improvement Recommendation'!$B$5:$J$124,4,FALSE)</f>
        <v>0</v>
      </c>
      <c r="AJ53" s="7">
        <f>'MSM Unimproved'!AJ53*VLOOKUP(MIN(119,$A53+AJ$3-1),'Improvement Recommendation'!$B$5:$J$124,4,FALSE)</f>
        <v>0</v>
      </c>
    </row>
    <row r="54" spans="1:36">
      <c r="A54" s="5">
        <v>50</v>
      </c>
      <c r="B54" s="7">
        <f>'MSM Unimproved'!B54*VLOOKUP(MIN(119,$A54+B$3-1),'Improvement Recommendation'!$B$5:$J$124,4,FALSE)</f>
        <v>0</v>
      </c>
      <c r="C54" s="7">
        <f>'MSM Unimproved'!C54*VLOOKUP(MIN(119,$A54+C$3-1),'Improvement Recommendation'!$B$5:$J$124,4,FALSE)</f>
        <v>0</v>
      </c>
      <c r="D54" s="7">
        <f>'MSM Unimproved'!D54*VLOOKUP(MIN(119,$A54+D$3-1),'Improvement Recommendation'!$B$5:$J$124,4,FALSE)</f>
        <v>0</v>
      </c>
      <c r="E54" s="7">
        <f>'MSM Unimproved'!E54*VLOOKUP(MIN(119,$A54+E$3-1),'Improvement Recommendation'!$B$5:$J$124,4,FALSE)</f>
        <v>0</v>
      </c>
      <c r="F54" s="7">
        <f>'MSM Unimproved'!F54*VLOOKUP(MIN(119,$A54+F$3-1),'Improvement Recommendation'!$B$5:$J$124,4,FALSE)</f>
        <v>0</v>
      </c>
      <c r="G54" s="7">
        <f>'MSM Unimproved'!G54*VLOOKUP(MIN(119,$A54+G$3-1),'Improvement Recommendation'!$B$5:$J$124,4,FALSE)</f>
        <v>0</v>
      </c>
      <c r="H54" s="7">
        <f>'MSM Unimproved'!H54*VLOOKUP(MIN(119,$A54+H$3-1),'Improvement Recommendation'!$B$5:$J$124,4,FALSE)</f>
        <v>0</v>
      </c>
      <c r="I54" s="7">
        <f>'MSM Unimproved'!I54*VLOOKUP(MIN(119,$A54+I$3-1),'Improvement Recommendation'!$B$5:$J$124,4,FALSE)</f>
        <v>0</v>
      </c>
      <c r="J54" s="7">
        <f>'MSM Unimproved'!J54*VLOOKUP(MIN(119,$A54+J$3-1),'Improvement Recommendation'!$B$5:$J$124,4,FALSE)</f>
        <v>0</v>
      </c>
      <c r="K54" s="7">
        <f>'MSM Unimproved'!K54*VLOOKUP(MIN(119,$A54+K$3-1),'Improvement Recommendation'!$B$5:$J$124,4,FALSE)</f>
        <v>0</v>
      </c>
      <c r="L54" s="7">
        <f>'MSM Unimproved'!L54*VLOOKUP(MIN(119,$A54+L$3-1),'Improvement Recommendation'!$B$5:$J$124,4,FALSE)</f>
        <v>0</v>
      </c>
      <c r="M54" s="7">
        <f>'MSM Unimproved'!M54*VLOOKUP(MIN(119,$A54+M$3-1),'Improvement Recommendation'!$B$5:$J$124,4,FALSE)</f>
        <v>0</v>
      </c>
      <c r="N54" s="7">
        <f>'MSM Unimproved'!N54*VLOOKUP(MIN(119,$A54+N$3-1),'Improvement Recommendation'!$B$5:$J$124,4,FALSE)</f>
        <v>0</v>
      </c>
      <c r="O54" s="7">
        <f>'MSM Unimproved'!O54*VLOOKUP(MIN(119,$A54+O$3-1),'Improvement Recommendation'!$B$5:$J$124,4,FALSE)</f>
        <v>0</v>
      </c>
      <c r="P54" s="7">
        <f>'MSM Unimproved'!P54*VLOOKUP(MIN(119,$A54+P$3-1),'Improvement Recommendation'!$B$5:$J$124,4,FALSE)</f>
        <v>0</v>
      </c>
      <c r="Q54" s="7">
        <f>'MSM Unimproved'!Q54*VLOOKUP(MIN(119,$A54+Q$3-1),'Improvement Recommendation'!$B$5:$J$124,4,FALSE)</f>
        <v>0</v>
      </c>
      <c r="R54" s="7">
        <f>'MSM Unimproved'!R54*VLOOKUP(MIN(119,$A54+R$3-1),'Improvement Recommendation'!$B$5:$J$124,4,FALSE)</f>
        <v>0</v>
      </c>
      <c r="S54" s="7">
        <f>'MSM Unimproved'!S54*VLOOKUP(MIN(119,$A54+S$3-1),'Improvement Recommendation'!$B$5:$J$124,4,FALSE)</f>
        <v>0</v>
      </c>
      <c r="T54" s="7">
        <f>'MSM Unimproved'!T54*VLOOKUP(MIN(119,$A54+T$3-1),'Improvement Recommendation'!$B$5:$J$124,4,FALSE)</f>
        <v>0</v>
      </c>
      <c r="U54" s="7">
        <f>'MSM Unimproved'!U54*VLOOKUP(MIN(119,$A54+U$3-1),'Improvement Recommendation'!$B$5:$J$124,4,FALSE)</f>
        <v>0</v>
      </c>
      <c r="V54" s="7">
        <f>'MSM Unimproved'!V54*VLOOKUP(MIN(119,$A54+V$3-1),'Improvement Recommendation'!$B$5:$J$124,4,FALSE)</f>
        <v>0</v>
      </c>
      <c r="W54" s="7">
        <f>'MSM Unimproved'!W54*VLOOKUP(MIN(119,$A54+W$3-1),'Improvement Recommendation'!$B$5:$J$124,4,FALSE)</f>
        <v>0</v>
      </c>
      <c r="X54" s="7">
        <f>'MSM Unimproved'!X54*VLOOKUP(MIN(119,$A54+X$3-1),'Improvement Recommendation'!$B$5:$J$124,4,FALSE)</f>
        <v>0</v>
      </c>
      <c r="Y54" s="7">
        <f>'MSM Unimproved'!Y54*VLOOKUP(MIN(119,$A54+Y$3-1),'Improvement Recommendation'!$B$5:$J$124,4,FALSE)</f>
        <v>0</v>
      </c>
      <c r="Z54" s="7">
        <f>'MSM Unimproved'!Z54*VLOOKUP(MIN(119,$A54+Z$3-1),'Improvement Recommendation'!$B$5:$J$124,4,FALSE)</f>
        <v>0</v>
      </c>
      <c r="AA54" s="7">
        <f>'MSM Unimproved'!AA54*VLOOKUP(MIN(119,$A54+AA$3-1),'Improvement Recommendation'!$B$5:$J$124,4,FALSE)</f>
        <v>0</v>
      </c>
      <c r="AB54" s="7">
        <f>'MSM Unimproved'!AB54*VLOOKUP(MIN(119,$A54+AB$3-1),'Improvement Recommendation'!$B$5:$J$124,4,FALSE)</f>
        <v>0</v>
      </c>
      <c r="AC54" s="7">
        <f>'MSM Unimproved'!AC54*VLOOKUP(MIN(119,$A54+AC$3-1),'Improvement Recommendation'!$B$5:$J$124,4,FALSE)</f>
        <v>0</v>
      </c>
      <c r="AD54" s="7">
        <f>'MSM Unimproved'!AD54*VLOOKUP(MIN(119,$A54+AD$3-1),'Improvement Recommendation'!$B$5:$J$124,4,FALSE)</f>
        <v>0</v>
      </c>
      <c r="AE54" s="7">
        <f>'MSM Unimproved'!AE54*VLOOKUP(MIN(119,$A54+AE$3-1),'Improvement Recommendation'!$B$5:$J$124,4,FALSE)</f>
        <v>0</v>
      </c>
      <c r="AF54" s="7">
        <f>'MSM Unimproved'!AF54*VLOOKUP(MIN(119,$A54+AF$3-1),'Improvement Recommendation'!$B$5:$J$124,4,FALSE)</f>
        <v>0</v>
      </c>
      <c r="AG54" s="7">
        <f>'MSM Unimproved'!AG54*VLOOKUP(MIN(119,$A54+AG$3-1),'Improvement Recommendation'!$B$5:$J$124,4,FALSE)</f>
        <v>0</v>
      </c>
      <c r="AH54" s="7">
        <f>'MSM Unimproved'!AH54*VLOOKUP(MIN(119,$A54+AH$3-1),'Improvement Recommendation'!$B$5:$J$124,4,FALSE)</f>
        <v>0</v>
      </c>
      <c r="AI54" s="7">
        <f>'MSM Unimproved'!AI54*VLOOKUP(MIN(119,$A54+AI$3-1),'Improvement Recommendation'!$B$5:$J$124,4,FALSE)</f>
        <v>0</v>
      </c>
      <c r="AJ54" s="7">
        <f>'MSM Unimproved'!AJ54*VLOOKUP(MIN(119,$A54+AJ$3-1),'Improvement Recommendation'!$B$5:$J$124,4,FALSE)</f>
        <v>0</v>
      </c>
    </row>
    <row r="55" spans="1:36">
      <c r="A55" s="5">
        <v>51</v>
      </c>
      <c r="B55" s="7">
        <f>'MSM Unimproved'!B55*VLOOKUP(MIN(119,$A55+B$3-1),'Improvement Recommendation'!$B$5:$J$124,4,FALSE)</f>
        <v>0</v>
      </c>
      <c r="C55" s="7">
        <f>'MSM Unimproved'!C55*VLOOKUP(MIN(119,$A55+C$3-1),'Improvement Recommendation'!$B$5:$J$124,4,FALSE)</f>
        <v>0</v>
      </c>
      <c r="D55" s="7">
        <f>'MSM Unimproved'!D55*VLOOKUP(MIN(119,$A55+D$3-1),'Improvement Recommendation'!$B$5:$J$124,4,FALSE)</f>
        <v>0</v>
      </c>
      <c r="E55" s="7">
        <f>'MSM Unimproved'!E55*VLOOKUP(MIN(119,$A55+E$3-1),'Improvement Recommendation'!$B$5:$J$124,4,FALSE)</f>
        <v>0</v>
      </c>
      <c r="F55" s="7">
        <f>'MSM Unimproved'!F55*VLOOKUP(MIN(119,$A55+F$3-1),'Improvement Recommendation'!$B$5:$J$124,4,FALSE)</f>
        <v>0</v>
      </c>
      <c r="G55" s="7">
        <f>'MSM Unimproved'!G55*VLOOKUP(MIN(119,$A55+G$3-1),'Improvement Recommendation'!$B$5:$J$124,4,FALSE)</f>
        <v>0</v>
      </c>
      <c r="H55" s="7">
        <f>'MSM Unimproved'!H55*VLOOKUP(MIN(119,$A55+H$3-1),'Improvement Recommendation'!$B$5:$J$124,4,FALSE)</f>
        <v>0</v>
      </c>
      <c r="I55" s="7">
        <f>'MSM Unimproved'!I55*VLOOKUP(MIN(119,$A55+I$3-1),'Improvement Recommendation'!$B$5:$J$124,4,FALSE)</f>
        <v>0</v>
      </c>
      <c r="J55" s="7">
        <f>'MSM Unimproved'!J55*VLOOKUP(MIN(119,$A55+J$3-1),'Improvement Recommendation'!$B$5:$J$124,4,FALSE)</f>
        <v>0</v>
      </c>
      <c r="K55" s="7">
        <f>'MSM Unimproved'!K55*VLOOKUP(MIN(119,$A55+K$3-1),'Improvement Recommendation'!$B$5:$J$124,4,FALSE)</f>
        <v>0</v>
      </c>
      <c r="L55" s="7">
        <f>'MSM Unimproved'!L55*VLOOKUP(MIN(119,$A55+L$3-1),'Improvement Recommendation'!$B$5:$J$124,4,FALSE)</f>
        <v>0</v>
      </c>
      <c r="M55" s="7">
        <f>'MSM Unimproved'!M55*VLOOKUP(MIN(119,$A55+M$3-1),'Improvement Recommendation'!$B$5:$J$124,4,FALSE)</f>
        <v>0</v>
      </c>
      <c r="N55" s="7">
        <f>'MSM Unimproved'!N55*VLOOKUP(MIN(119,$A55+N$3-1),'Improvement Recommendation'!$B$5:$J$124,4,FALSE)</f>
        <v>0</v>
      </c>
      <c r="O55" s="7">
        <f>'MSM Unimproved'!O55*VLOOKUP(MIN(119,$A55+O$3-1),'Improvement Recommendation'!$B$5:$J$124,4,FALSE)</f>
        <v>0</v>
      </c>
      <c r="P55" s="7">
        <f>'MSM Unimproved'!P55*VLOOKUP(MIN(119,$A55+P$3-1),'Improvement Recommendation'!$B$5:$J$124,4,FALSE)</f>
        <v>0</v>
      </c>
      <c r="Q55" s="7">
        <f>'MSM Unimproved'!Q55*VLOOKUP(MIN(119,$A55+Q$3-1),'Improvement Recommendation'!$B$5:$J$124,4,FALSE)</f>
        <v>0</v>
      </c>
      <c r="R55" s="7">
        <f>'MSM Unimproved'!R55*VLOOKUP(MIN(119,$A55+R$3-1),'Improvement Recommendation'!$B$5:$J$124,4,FALSE)</f>
        <v>0</v>
      </c>
      <c r="S55" s="7">
        <f>'MSM Unimproved'!S55*VLOOKUP(MIN(119,$A55+S$3-1),'Improvement Recommendation'!$B$5:$J$124,4,FALSE)</f>
        <v>0</v>
      </c>
      <c r="T55" s="7">
        <f>'MSM Unimproved'!T55*VLOOKUP(MIN(119,$A55+T$3-1),'Improvement Recommendation'!$B$5:$J$124,4,FALSE)</f>
        <v>0</v>
      </c>
      <c r="U55" s="7">
        <f>'MSM Unimproved'!U55*VLOOKUP(MIN(119,$A55+U$3-1),'Improvement Recommendation'!$B$5:$J$124,4,FALSE)</f>
        <v>0</v>
      </c>
      <c r="V55" s="7">
        <f>'MSM Unimproved'!V55*VLOOKUP(MIN(119,$A55+V$3-1),'Improvement Recommendation'!$B$5:$J$124,4,FALSE)</f>
        <v>0</v>
      </c>
      <c r="W55" s="7">
        <f>'MSM Unimproved'!W55*VLOOKUP(MIN(119,$A55+W$3-1),'Improvement Recommendation'!$B$5:$J$124,4,FALSE)</f>
        <v>0</v>
      </c>
      <c r="X55" s="7">
        <f>'MSM Unimproved'!X55*VLOOKUP(MIN(119,$A55+X$3-1),'Improvement Recommendation'!$B$5:$J$124,4,FALSE)</f>
        <v>0</v>
      </c>
      <c r="Y55" s="7">
        <f>'MSM Unimproved'!Y55*VLOOKUP(MIN(119,$A55+Y$3-1),'Improvement Recommendation'!$B$5:$J$124,4,FALSE)</f>
        <v>0</v>
      </c>
      <c r="Z55" s="7">
        <f>'MSM Unimproved'!Z55*VLOOKUP(MIN(119,$A55+Z$3-1),'Improvement Recommendation'!$B$5:$J$124,4,FALSE)</f>
        <v>0</v>
      </c>
      <c r="AA55" s="7">
        <f>'MSM Unimproved'!AA55*VLOOKUP(MIN(119,$A55+AA$3-1),'Improvement Recommendation'!$B$5:$J$124,4,FALSE)</f>
        <v>0</v>
      </c>
      <c r="AB55" s="7">
        <f>'MSM Unimproved'!AB55*VLOOKUP(MIN(119,$A55+AB$3-1),'Improvement Recommendation'!$B$5:$J$124,4,FALSE)</f>
        <v>0</v>
      </c>
      <c r="AC55" s="7">
        <f>'MSM Unimproved'!AC55*VLOOKUP(MIN(119,$A55+AC$3-1),'Improvement Recommendation'!$B$5:$J$124,4,FALSE)</f>
        <v>0</v>
      </c>
      <c r="AD55" s="7">
        <f>'MSM Unimproved'!AD55*VLOOKUP(MIN(119,$A55+AD$3-1),'Improvement Recommendation'!$B$5:$J$124,4,FALSE)</f>
        <v>0</v>
      </c>
      <c r="AE55" s="7">
        <f>'MSM Unimproved'!AE55*VLOOKUP(MIN(119,$A55+AE$3-1),'Improvement Recommendation'!$B$5:$J$124,4,FALSE)</f>
        <v>0</v>
      </c>
      <c r="AF55" s="7">
        <f>'MSM Unimproved'!AF55*VLOOKUP(MIN(119,$A55+AF$3-1),'Improvement Recommendation'!$B$5:$J$124,4,FALSE)</f>
        <v>0</v>
      </c>
      <c r="AG55" s="7">
        <f>'MSM Unimproved'!AG55*VLOOKUP(MIN(119,$A55+AG$3-1),'Improvement Recommendation'!$B$5:$J$124,4,FALSE)</f>
        <v>0</v>
      </c>
      <c r="AH55" s="7">
        <f>'MSM Unimproved'!AH55*VLOOKUP(MIN(119,$A55+AH$3-1),'Improvement Recommendation'!$B$5:$J$124,4,FALSE)</f>
        <v>0</v>
      </c>
      <c r="AI55" s="7">
        <f>'MSM Unimproved'!AI55*VLOOKUP(MIN(119,$A55+AI$3-1),'Improvement Recommendation'!$B$5:$J$124,4,FALSE)</f>
        <v>0</v>
      </c>
      <c r="AJ55" s="7">
        <f>'MSM Unimproved'!AJ55*VLOOKUP(MIN(119,$A55+AJ$3-1),'Improvement Recommendation'!$B$5:$J$124,4,FALSE)</f>
        <v>0</v>
      </c>
    </row>
    <row r="56" spans="1:36">
      <c r="A56" s="5">
        <v>52</v>
      </c>
      <c r="B56" s="7">
        <f>'MSM Unimproved'!B56*VLOOKUP(MIN(119,$A56+B$3-1),'Improvement Recommendation'!$B$5:$J$124,4,FALSE)</f>
        <v>0</v>
      </c>
      <c r="C56" s="7">
        <f>'MSM Unimproved'!C56*VLOOKUP(MIN(119,$A56+C$3-1),'Improvement Recommendation'!$B$5:$J$124,4,FALSE)</f>
        <v>0</v>
      </c>
      <c r="D56" s="7">
        <f>'MSM Unimproved'!D56*VLOOKUP(MIN(119,$A56+D$3-1),'Improvement Recommendation'!$B$5:$J$124,4,FALSE)</f>
        <v>0</v>
      </c>
      <c r="E56" s="7">
        <f>'MSM Unimproved'!E56*VLOOKUP(MIN(119,$A56+E$3-1),'Improvement Recommendation'!$B$5:$J$124,4,FALSE)</f>
        <v>0</v>
      </c>
      <c r="F56" s="7">
        <f>'MSM Unimproved'!F56*VLOOKUP(MIN(119,$A56+F$3-1),'Improvement Recommendation'!$B$5:$J$124,4,FALSE)</f>
        <v>0</v>
      </c>
      <c r="G56" s="7">
        <f>'MSM Unimproved'!G56*VLOOKUP(MIN(119,$A56+G$3-1),'Improvement Recommendation'!$B$5:$J$124,4,FALSE)</f>
        <v>0</v>
      </c>
      <c r="H56" s="7">
        <f>'MSM Unimproved'!H56*VLOOKUP(MIN(119,$A56+H$3-1),'Improvement Recommendation'!$B$5:$J$124,4,FALSE)</f>
        <v>0</v>
      </c>
      <c r="I56" s="7">
        <f>'MSM Unimproved'!I56*VLOOKUP(MIN(119,$A56+I$3-1),'Improvement Recommendation'!$B$5:$J$124,4,FALSE)</f>
        <v>0</v>
      </c>
      <c r="J56" s="7">
        <f>'MSM Unimproved'!J56*VLOOKUP(MIN(119,$A56+J$3-1),'Improvement Recommendation'!$B$5:$J$124,4,FALSE)</f>
        <v>0</v>
      </c>
      <c r="K56" s="7">
        <f>'MSM Unimproved'!K56*VLOOKUP(MIN(119,$A56+K$3-1),'Improvement Recommendation'!$B$5:$J$124,4,FALSE)</f>
        <v>0</v>
      </c>
      <c r="L56" s="7">
        <f>'MSM Unimproved'!L56*VLOOKUP(MIN(119,$A56+L$3-1),'Improvement Recommendation'!$B$5:$J$124,4,FALSE)</f>
        <v>0</v>
      </c>
      <c r="M56" s="7">
        <f>'MSM Unimproved'!M56*VLOOKUP(MIN(119,$A56+M$3-1),'Improvement Recommendation'!$B$5:$J$124,4,FALSE)</f>
        <v>0</v>
      </c>
      <c r="N56" s="7">
        <f>'MSM Unimproved'!N56*VLOOKUP(MIN(119,$A56+N$3-1),'Improvement Recommendation'!$B$5:$J$124,4,FALSE)</f>
        <v>0</v>
      </c>
      <c r="O56" s="7">
        <f>'MSM Unimproved'!O56*VLOOKUP(MIN(119,$A56+O$3-1),'Improvement Recommendation'!$B$5:$J$124,4,FALSE)</f>
        <v>0</v>
      </c>
      <c r="P56" s="7">
        <f>'MSM Unimproved'!P56*VLOOKUP(MIN(119,$A56+P$3-1),'Improvement Recommendation'!$B$5:$J$124,4,FALSE)</f>
        <v>0</v>
      </c>
      <c r="Q56" s="7">
        <f>'MSM Unimproved'!Q56*VLOOKUP(MIN(119,$A56+Q$3-1),'Improvement Recommendation'!$B$5:$J$124,4,FALSE)</f>
        <v>0</v>
      </c>
      <c r="R56" s="7">
        <f>'MSM Unimproved'!R56*VLOOKUP(MIN(119,$A56+R$3-1),'Improvement Recommendation'!$B$5:$J$124,4,FALSE)</f>
        <v>0</v>
      </c>
      <c r="S56" s="7">
        <f>'MSM Unimproved'!S56*VLOOKUP(MIN(119,$A56+S$3-1),'Improvement Recommendation'!$B$5:$J$124,4,FALSE)</f>
        <v>0</v>
      </c>
      <c r="T56" s="7">
        <f>'MSM Unimproved'!T56*VLOOKUP(MIN(119,$A56+T$3-1),'Improvement Recommendation'!$B$5:$J$124,4,FALSE)</f>
        <v>0</v>
      </c>
      <c r="U56" s="7">
        <f>'MSM Unimproved'!U56*VLOOKUP(MIN(119,$A56+U$3-1),'Improvement Recommendation'!$B$5:$J$124,4,FALSE)</f>
        <v>0</v>
      </c>
      <c r="V56" s="7">
        <f>'MSM Unimproved'!V56*VLOOKUP(MIN(119,$A56+V$3-1),'Improvement Recommendation'!$B$5:$J$124,4,FALSE)</f>
        <v>0</v>
      </c>
      <c r="W56" s="7">
        <f>'MSM Unimproved'!W56*VLOOKUP(MIN(119,$A56+W$3-1),'Improvement Recommendation'!$B$5:$J$124,4,FALSE)</f>
        <v>0</v>
      </c>
      <c r="X56" s="7">
        <f>'MSM Unimproved'!X56*VLOOKUP(MIN(119,$A56+X$3-1),'Improvement Recommendation'!$B$5:$J$124,4,FALSE)</f>
        <v>0</v>
      </c>
      <c r="Y56" s="7">
        <f>'MSM Unimproved'!Y56*VLOOKUP(MIN(119,$A56+Y$3-1),'Improvement Recommendation'!$B$5:$J$124,4,FALSE)</f>
        <v>0</v>
      </c>
      <c r="Z56" s="7">
        <f>'MSM Unimproved'!Z56*VLOOKUP(MIN(119,$A56+Z$3-1),'Improvement Recommendation'!$B$5:$J$124,4,FALSE)</f>
        <v>0</v>
      </c>
      <c r="AA56" s="7">
        <f>'MSM Unimproved'!AA56*VLOOKUP(MIN(119,$A56+AA$3-1),'Improvement Recommendation'!$B$5:$J$124,4,FALSE)</f>
        <v>0</v>
      </c>
      <c r="AB56" s="7">
        <f>'MSM Unimproved'!AB56*VLOOKUP(MIN(119,$A56+AB$3-1),'Improvement Recommendation'!$B$5:$J$124,4,FALSE)</f>
        <v>0</v>
      </c>
      <c r="AC56" s="7">
        <f>'MSM Unimproved'!AC56*VLOOKUP(MIN(119,$A56+AC$3-1),'Improvement Recommendation'!$B$5:$J$124,4,FALSE)</f>
        <v>0</v>
      </c>
      <c r="AD56" s="7">
        <f>'MSM Unimproved'!AD56*VLOOKUP(MIN(119,$A56+AD$3-1),'Improvement Recommendation'!$B$5:$J$124,4,FALSE)</f>
        <v>0</v>
      </c>
      <c r="AE56" s="7">
        <f>'MSM Unimproved'!AE56*VLOOKUP(MIN(119,$A56+AE$3-1),'Improvement Recommendation'!$B$5:$J$124,4,FALSE)</f>
        <v>0</v>
      </c>
      <c r="AF56" s="7">
        <f>'MSM Unimproved'!AF56*VLOOKUP(MIN(119,$A56+AF$3-1),'Improvement Recommendation'!$B$5:$J$124,4,FALSE)</f>
        <v>0</v>
      </c>
      <c r="AG56" s="7">
        <f>'MSM Unimproved'!AG56*VLOOKUP(MIN(119,$A56+AG$3-1),'Improvement Recommendation'!$B$5:$J$124,4,FALSE)</f>
        <v>0</v>
      </c>
      <c r="AH56" s="7">
        <f>'MSM Unimproved'!AH56*VLOOKUP(MIN(119,$A56+AH$3-1),'Improvement Recommendation'!$B$5:$J$124,4,FALSE)</f>
        <v>0</v>
      </c>
      <c r="AI56" s="7">
        <f>'MSM Unimproved'!AI56*VLOOKUP(MIN(119,$A56+AI$3-1),'Improvement Recommendation'!$B$5:$J$124,4,FALSE)</f>
        <v>0</v>
      </c>
      <c r="AJ56" s="7">
        <f>'MSM Unimproved'!AJ56*VLOOKUP(MIN(119,$A56+AJ$3-1),'Improvement Recommendation'!$B$5:$J$124,4,FALSE)</f>
        <v>0</v>
      </c>
    </row>
    <row r="57" spans="1:36">
      <c r="A57" s="5">
        <v>53</v>
      </c>
      <c r="B57" s="7">
        <f>'MSM Unimproved'!B57*VLOOKUP(MIN(119,$A57+B$3-1),'Improvement Recommendation'!$B$5:$J$124,4,FALSE)</f>
        <v>0</v>
      </c>
      <c r="C57" s="7">
        <f>'MSM Unimproved'!C57*VLOOKUP(MIN(119,$A57+C$3-1),'Improvement Recommendation'!$B$5:$J$124,4,FALSE)</f>
        <v>0</v>
      </c>
      <c r="D57" s="7">
        <f>'MSM Unimproved'!D57*VLOOKUP(MIN(119,$A57+D$3-1),'Improvement Recommendation'!$B$5:$J$124,4,FALSE)</f>
        <v>0</v>
      </c>
      <c r="E57" s="7">
        <f>'MSM Unimproved'!E57*VLOOKUP(MIN(119,$A57+E$3-1),'Improvement Recommendation'!$B$5:$J$124,4,FALSE)</f>
        <v>0</v>
      </c>
      <c r="F57" s="7">
        <f>'MSM Unimproved'!F57*VLOOKUP(MIN(119,$A57+F$3-1),'Improvement Recommendation'!$B$5:$J$124,4,FALSE)</f>
        <v>0</v>
      </c>
      <c r="G57" s="7">
        <f>'MSM Unimproved'!G57*VLOOKUP(MIN(119,$A57+G$3-1),'Improvement Recommendation'!$B$5:$J$124,4,FALSE)</f>
        <v>0</v>
      </c>
      <c r="H57" s="7">
        <f>'MSM Unimproved'!H57*VLOOKUP(MIN(119,$A57+H$3-1),'Improvement Recommendation'!$B$5:$J$124,4,FALSE)</f>
        <v>0</v>
      </c>
      <c r="I57" s="7">
        <f>'MSM Unimproved'!I57*VLOOKUP(MIN(119,$A57+I$3-1),'Improvement Recommendation'!$B$5:$J$124,4,FALSE)</f>
        <v>0</v>
      </c>
      <c r="J57" s="7">
        <f>'MSM Unimproved'!J57*VLOOKUP(MIN(119,$A57+J$3-1),'Improvement Recommendation'!$B$5:$J$124,4,FALSE)</f>
        <v>0</v>
      </c>
      <c r="K57" s="7">
        <f>'MSM Unimproved'!K57*VLOOKUP(MIN(119,$A57+K$3-1),'Improvement Recommendation'!$B$5:$J$124,4,FALSE)</f>
        <v>0</v>
      </c>
      <c r="L57" s="7">
        <f>'MSM Unimproved'!L57*VLOOKUP(MIN(119,$A57+L$3-1),'Improvement Recommendation'!$B$5:$J$124,4,FALSE)</f>
        <v>0</v>
      </c>
      <c r="M57" s="7">
        <f>'MSM Unimproved'!M57*VLOOKUP(MIN(119,$A57+M$3-1),'Improvement Recommendation'!$B$5:$J$124,4,FALSE)</f>
        <v>0</v>
      </c>
      <c r="N57" s="7">
        <f>'MSM Unimproved'!N57*VLOOKUP(MIN(119,$A57+N$3-1),'Improvement Recommendation'!$B$5:$J$124,4,FALSE)</f>
        <v>0</v>
      </c>
      <c r="O57" s="7">
        <f>'MSM Unimproved'!O57*VLOOKUP(MIN(119,$A57+O$3-1),'Improvement Recommendation'!$B$5:$J$124,4,FALSE)</f>
        <v>0</v>
      </c>
      <c r="P57" s="7">
        <f>'MSM Unimproved'!P57*VLOOKUP(MIN(119,$A57+P$3-1),'Improvement Recommendation'!$B$5:$J$124,4,FALSE)</f>
        <v>0</v>
      </c>
      <c r="Q57" s="7">
        <f>'MSM Unimproved'!Q57*VLOOKUP(MIN(119,$A57+Q$3-1),'Improvement Recommendation'!$B$5:$J$124,4,FALSE)</f>
        <v>0</v>
      </c>
      <c r="R57" s="7">
        <f>'MSM Unimproved'!R57*VLOOKUP(MIN(119,$A57+R$3-1),'Improvement Recommendation'!$B$5:$J$124,4,FALSE)</f>
        <v>0</v>
      </c>
      <c r="S57" s="7">
        <f>'MSM Unimproved'!S57*VLOOKUP(MIN(119,$A57+S$3-1),'Improvement Recommendation'!$B$5:$J$124,4,FALSE)</f>
        <v>0</v>
      </c>
      <c r="T57" s="7">
        <f>'MSM Unimproved'!T57*VLOOKUP(MIN(119,$A57+T$3-1),'Improvement Recommendation'!$B$5:$J$124,4,FALSE)</f>
        <v>0</v>
      </c>
      <c r="U57" s="7">
        <f>'MSM Unimproved'!U57*VLOOKUP(MIN(119,$A57+U$3-1),'Improvement Recommendation'!$B$5:$J$124,4,FALSE)</f>
        <v>0</v>
      </c>
      <c r="V57" s="7">
        <f>'MSM Unimproved'!V57*VLOOKUP(MIN(119,$A57+V$3-1),'Improvement Recommendation'!$B$5:$J$124,4,FALSE)</f>
        <v>0</v>
      </c>
      <c r="W57" s="7">
        <f>'MSM Unimproved'!W57*VLOOKUP(MIN(119,$A57+W$3-1),'Improvement Recommendation'!$B$5:$J$124,4,FALSE)</f>
        <v>0</v>
      </c>
      <c r="X57" s="7">
        <f>'MSM Unimproved'!X57*VLOOKUP(MIN(119,$A57+X$3-1),'Improvement Recommendation'!$B$5:$J$124,4,FALSE)</f>
        <v>0</v>
      </c>
      <c r="Y57" s="7">
        <f>'MSM Unimproved'!Y57*VLOOKUP(MIN(119,$A57+Y$3-1),'Improvement Recommendation'!$B$5:$J$124,4,FALSE)</f>
        <v>0</v>
      </c>
      <c r="Z57" s="7">
        <f>'MSM Unimproved'!Z57*VLOOKUP(MIN(119,$A57+Z$3-1),'Improvement Recommendation'!$B$5:$J$124,4,FALSE)</f>
        <v>0</v>
      </c>
      <c r="AA57" s="7">
        <f>'MSM Unimproved'!AA57*VLOOKUP(MIN(119,$A57+AA$3-1),'Improvement Recommendation'!$B$5:$J$124,4,FALSE)</f>
        <v>0</v>
      </c>
      <c r="AB57" s="7">
        <f>'MSM Unimproved'!AB57*VLOOKUP(MIN(119,$A57+AB$3-1),'Improvement Recommendation'!$B$5:$J$124,4,FALSE)</f>
        <v>0</v>
      </c>
      <c r="AC57" s="7">
        <f>'MSM Unimproved'!AC57*VLOOKUP(MIN(119,$A57+AC$3-1),'Improvement Recommendation'!$B$5:$J$124,4,FALSE)</f>
        <v>0</v>
      </c>
      <c r="AD57" s="7">
        <f>'MSM Unimproved'!AD57*VLOOKUP(MIN(119,$A57+AD$3-1),'Improvement Recommendation'!$B$5:$J$124,4,FALSE)</f>
        <v>0</v>
      </c>
      <c r="AE57" s="7">
        <f>'MSM Unimproved'!AE57*VLOOKUP(MIN(119,$A57+AE$3-1),'Improvement Recommendation'!$B$5:$J$124,4,FALSE)</f>
        <v>0</v>
      </c>
      <c r="AF57" s="7">
        <f>'MSM Unimproved'!AF57*VLOOKUP(MIN(119,$A57+AF$3-1),'Improvement Recommendation'!$B$5:$J$124,4,FALSE)</f>
        <v>0</v>
      </c>
      <c r="AG57" s="7">
        <f>'MSM Unimproved'!AG57*VLOOKUP(MIN(119,$A57+AG$3-1),'Improvement Recommendation'!$B$5:$J$124,4,FALSE)</f>
        <v>0</v>
      </c>
      <c r="AH57" s="7">
        <f>'MSM Unimproved'!AH57*VLOOKUP(MIN(119,$A57+AH$3-1),'Improvement Recommendation'!$B$5:$J$124,4,FALSE)</f>
        <v>0</v>
      </c>
      <c r="AI57" s="7">
        <f>'MSM Unimproved'!AI57*VLOOKUP(MIN(119,$A57+AI$3-1),'Improvement Recommendation'!$B$5:$J$124,4,FALSE)</f>
        <v>0</v>
      </c>
      <c r="AJ57" s="7">
        <f>'MSM Unimproved'!AJ57*VLOOKUP(MIN(119,$A57+AJ$3-1),'Improvement Recommendation'!$B$5:$J$124,4,FALSE)</f>
        <v>0</v>
      </c>
    </row>
    <row r="58" spans="1:36">
      <c r="A58" s="5">
        <v>54</v>
      </c>
      <c r="B58" s="7">
        <f>'MSM Unimproved'!B58*VLOOKUP(MIN(119,$A58+B$3-1),'Improvement Recommendation'!$B$5:$J$124,4,FALSE)</f>
        <v>0</v>
      </c>
      <c r="C58" s="7">
        <f>'MSM Unimproved'!C58*VLOOKUP(MIN(119,$A58+C$3-1),'Improvement Recommendation'!$B$5:$J$124,4,FALSE)</f>
        <v>0</v>
      </c>
      <c r="D58" s="7">
        <f>'MSM Unimproved'!D58*VLOOKUP(MIN(119,$A58+D$3-1),'Improvement Recommendation'!$B$5:$J$124,4,FALSE)</f>
        <v>0</v>
      </c>
      <c r="E58" s="7">
        <f>'MSM Unimproved'!E58*VLOOKUP(MIN(119,$A58+E$3-1),'Improvement Recommendation'!$B$5:$J$124,4,FALSE)</f>
        <v>0</v>
      </c>
      <c r="F58" s="7">
        <f>'MSM Unimproved'!F58*VLOOKUP(MIN(119,$A58+F$3-1),'Improvement Recommendation'!$B$5:$J$124,4,FALSE)</f>
        <v>0</v>
      </c>
      <c r="G58" s="7">
        <f>'MSM Unimproved'!G58*VLOOKUP(MIN(119,$A58+G$3-1),'Improvement Recommendation'!$B$5:$J$124,4,FALSE)</f>
        <v>0</v>
      </c>
      <c r="H58" s="7">
        <f>'MSM Unimproved'!H58*VLOOKUP(MIN(119,$A58+H$3-1),'Improvement Recommendation'!$B$5:$J$124,4,FALSE)</f>
        <v>0</v>
      </c>
      <c r="I58" s="7">
        <f>'MSM Unimproved'!I58*VLOOKUP(MIN(119,$A58+I$3-1),'Improvement Recommendation'!$B$5:$J$124,4,FALSE)</f>
        <v>0</v>
      </c>
      <c r="J58" s="7">
        <f>'MSM Unimproved'!J58*VLOOKUP(MIN(119,$A58+J$3-1),'Improvement Recommendation'!$B$5:$J$124,4,FALSE)</f>
        <v>0</v>
      </c>
      <c r="K58" s="7">
        <f>'MSM Unimproved'!K58*VLOOKUP(MIN(119,$A58+K$3-1),'Improvement Recommendation'!$B$5:$J$124,4,FALSE)</f>
        <v>0</v>
      </c>
      <c r="L58" s="7">
        <f>'MSM Unimproved'!L58*VLOOKUP(MIN(119,$A58+L$3-1),'Improvement Recommendation'!$B$5:$J$124,4,FALSE)</f>
        <v>0</v>
      </c>
      <c r="M58" s="7">
        <f>'MSM Unimproved'!M58*VLOOKUP(MIN(119,$A58+M$3-1),'Improvement Recommendation'!$B$5:$J$124,4,FALSE)</f>
        <v>0</v>
      </c>
      <c r="N58" s="7">
        <f>'MSM Unimproved'!N58*VLOOKUP(MIN(119,$A58+N$3-1),'Improvement Recommendation'!$B$5:$J$124,4,FALSE)</f>
        <v>0</v>
      </c>
      <c r="O58" s="7">
        <f>'MSM Unimproved'!O58*VLOOKUP(MIN(119,$A58+O$3-1),'Improvement Recommendation'!$B$5:$J$124,4,FALSE)</f>
        <v>0</v>
      </c>
      <c r="P58" s="7">
        <f>'MSM Unimproved'!P58*VLOOKUP(MIN(119,$A58+P$3-1),'Improvement Recommendation'!$B$5:$J$124,4,FALSE)</f>
        <v>0</v>
      </c>
      <c r="Q58" s="7">
        <f>'MSM Unimproved'!Q58*VLOOKUP(MIN(119,$A58+Q$3-1),'Improvement Recommendation'!$B$5:$J$124,4,FALSE)</f>
        <v>0</v>
      </c>
      <c r="R58" s="7">
        <f>'MSM Unimproved'!R58*VLOOKUP(MIN(119,$A58+R$3-1),'Improvement Recommendation'!$B$5:$J$124,4,FALSE)</f>
        <v>0</v>
      </c>
      <c r="S58" s="7">
        <f>'MSM Unimproved'!S58*VLOOKUP(MIN(119,$A58+S$3-1),'Improvement Recommendation'!$B$5:$J$124,4,FALSE)</f>
        <v>0</v>
      </c>
      <c r="T58" s="7">
        <f>'MSM Unimproved'!T58*VLOOKUP(MIN(119,$A58+T$3-1),'Improvement Recommendation'!$B$5:$J$124,4,FALSE)</f>
        <v>0</v>
      </c>
      <c r="U58" s="7">
        <f>'MSM Unimproved'!U58*VLOOKUP(MIN(119,$A58+U$3-1),'Improvement Recommendation'!$B$5:$J$124,4,FALSE)</f>
        <v>0</v>
      </c>
      <c r="V58" s="7">
        <f>'MSM Unimproved'!V58*VLOOKUP(MIN(119,$A58+V$3-1),'Improvement Recommendation'!$B$5:$J$124,4,FALSE)</f>
        <v>0</v>
      </c>
      <c r="W58" s="7">
        <f>'MSM Unimproved'!W58*VLOOKUP(MIN(119,$A58+W$3-1),'Improvement Recommendation'!$B$5:$J$124,4,FALSE)</f>
        <v>0</v>
      </c>
      <c r="X58" s="7">
        <f>'MSM Unimproved'!X58*VLOOKUP(MIN(119,$A58+X$3-1),'Improvement Recommendation'!$B$5:$J$124,4,FALSE)</f>
        <v>0</v>
      </c>
      <c r="Y58" s="7">
        <f>'MSM Unimproved'!Y58*VLOOKUP(MIN(119,$A58+Y$3-1),'Improvement Recommendation'!$B$5:$J$124,4,FALSE)</f>
        <v>0</v>
      </c>
      <c r="Z58" s="7">
        <f>'MSM Unimproved'!Z58*VLOOKUP(MIN(119,$A58+Z$3-1),'Improvement Recommendation'!$B$5:$J$124,4,FALSE)</f>
        <v>0</v>
      </c>
      <c r="AA58" s="7">
        <f>'MSM Unimproved'!AA58*VLOOKUP(MIN(119,$A58+AA$3-1),'Improvement Recommendation'!$B$5:$J$124,4,FALSE)</f>
        <v>0</v>
      </c>
      <c r="AB58" s="7">
        <f>'MSM Unimproved'!AB58*VLOOKUP(MIN(119,$A58+AB$3-1),'Improvement Recommendation'!$B$5:$J$124,4,FALSE)</f>
        <v>0</v>
      </c>
      <c r="AC58" s="7">
        <f>'MSM Unimproved'!AC58*VLOOKUP(MIN(119,$A58+AC$3-1),'Improvement Recommendation'!$B$5:$J$124,4,FALSE)</f>
        <v>0</v>
      </c>
      <c r="AD58" s="7">
        <f>'MSM Unimproved'!AD58*VLOOKUP(MIN(119,$A58+AD$3-1),'Improvement Recommendation'!$B$5:$J$124,4,FALSE)</f>
        <v>0</v>
      </c>
      <c r="AE58" s="7">
        <f>'MSM Unimproved'!AE58*VLOOKUP(MIN(119,$A58+AE$3-1),'Improvement Recommendation'!$B$5:$J$124,4,FALSE)</f>
        <v>0</v>
      </c>
      <c r="AF58" s="7">
        <f>'MSM Unimproved'!AF58*VLOOKUP(MIN(119,$A58+AF$3-1),'Improvement Recommendation'!$B$5:$J$124,4,FALSE)</f>
        <v>0</v>
      </c>
      <c r="AG58" s="7">
        <f>'MSM Unimproved'!AG58*VLOOKUP(MIN(119,$A58+AG$3-1),'Improvement Recommendation'!$B$5:$J$124,4,FALSE)</f>
        <v>0</v>
      </c>
      <c r="AH58" s="7">
        <f>'MSM Unimproved'!AH58*VLOOKUP(MIN(119,$A58+AH$3-1),'Improvement Recommendation'!$B$5:$J$124,4,FALSE)</f>
        <v>0</v>
      </c>
      <c r="AI58" s="7">
        <f>'MSM Unimproved'!AI58*VLOOKUP(MIN(119,$A58+AI$3-1),'Improvement Recommendation'!$B$5:$J$124,4,FALSE)</f>
        <v>0</v>
      </c>
      <c r="AJ58" s="7">
        <f>'MSM Unimproved'!AJ58*VLOOKUP(MIN(119,$A58+AJ$3-1),'Improvement Recommendation'!$B$5:$J$124,4,FALSE)</f>
        <v>0</v>
      </c>
    </row>
    <row r="59" spans="1:36">
      <c r="A59" s="5">
        <v>55</v>
      </c>
      <c r="B59" s="7">
        <f>'MSM Unimproved'!B59*VLOOKUP(MIN(119,$A59+B$3-1),'Improvement Recommendation'!$B$5:$J$124,4,FALSE)</f>
        <v>0</v>
      </c>
      <c r="C59" s="7">
        <f>'MSM Unimproved'!C59*VLOOKUP(MIN(119,$A59+C$3-1),'Improvement Recommendation'!$B$5:$J$124,4,FALSE)</f>
        <v>0</v>
      </c>
      <c r="D59" s="7">
        <f>'MSM Unimproved'!D59*VLOOKUP(MIN(119,$A59+D$3-1),'Improvement Recommendation'!$B$5:$J$124,4,FALSE)</f>
        <v>0</v>
      </c>
      <c r="E59" s="7">
        <f>'MSM Unimproved'!E59*VLOOKUP(MIN(119,$A59+E$3-1),'Improvement Recommendation'!$B$5:$J$124,4,FALSE)</f>
        <v>0</v>
      </c>
      <c r="F59" s="7">
        <f>'MSM Unimproved'!F59*VLOOKUP(MIN(119,$A59+F$3-1),'Improvement Recommendation'!$B$5:$J$124,4,FALSE)</f>
        <v>0</v>
      </c>
      <c r="G59" s="7">
        <f>'MSM Unimproved'!G59*VLOOKUP(MIN(119,$A59+G$3-1),'Improvement Recommendation'!$B$5:$J$124,4,FALSE)</f>
        <v>0</v>
      </c>
      <c r="H59" s="7">
        <f>'MSM Unimproved'!H59*VLOOKUP(MIN(119,$A59+H$3-1),'Improvement Recommendation'!$B$5:$J$124,4,FALSE)</f>
        <v>0</v>
      </c>
      <c r="I59" s="7">
        <f>'MSM Unimproved'!I59*VLOOKUP(MIN(119,$A59+I$3-1),'Improvement Recommendation'!$B$5:$J$124,4,FALSE)</f>
        <v>0</v>
      </c>
      <c r="J59" s="7">
        <f>'MSM Unimproved'!J59*VLOOKUP(MIN(119,$A59+J$3-1),'Improvement Recommendation'!$B$5:$J$124,4,FALSE)</f>
        <v>0</v>
      </c>
      <c r="K59" s="7">
        <f>'MSM Unimproved'!K59*VLOOKUP(MIN(119,$A59+K$3-1),'Improvement Recommendation'!$B$5:$J$124,4,FALSE)</f>
        <v>0</v>
      </c>
      <c r="L59" s="7">
        <f>'MSM Unimproved'!L59*VLOOKUP(MIN(119,$A59+L$3-1),'Improvement Recommendation'!$B$5:$J$124,4,FALSE)</f>
        <v>0</v>
      </c>
      <c r="M59" s="7">
        <f>'MSM Unimproved'!M59*VLOOKUP(MIN(119,$A59+M$3-1),'Improvement Recommendation'!$B$5:$J$124,4,FALSE)</f>
        <v>0</v>
      </c>
      <c r="N59" s="7">
        <f>'MSM Unimproved'!N59*VLOOKUP(MIN(119,$A59+N$3-1),'Improvement Recommendation'!$B$5:$J$124,4,FALSE)</f>
        <v>0</v>
      </c>
      <c r="O59" s="7">
        <f>'MSM Unimproved'!O59*VLOOKUP(MIN(119,$A59+O$3-1),'Improvement Recommendation'!$B$5:$J$124,4,FALSE)</f>
        <v>0</v>
      </c>
      <c r="P59" s="7">
        <f>'MSM Unimproved'!P59*VLOOKUP(MIN(119,$A59+P$3-1),'Improvement Recommendation'!$B$5:$J$124,4,FALSE)</f>
        <v>0</v>
      </c>
      <c r="Q59" s="7">
        <f>'MSM Unimproved'!Q59*VLOOKUP(MIN(119,$A59+Q$3-1),'Improvement Recommendation'!$B$5:$J$124,4,FALSE)</f>
        <v>0</v>
      </c>
      <c r="R59" s="7">
        <f>'MSM Unimproved'!R59*VLOOKUP(MIN(119,$A59+R$3-1),'Improvement Recommendation'!$B$5:$J$124,4,FALSE)</f>
        <v>0</v>
      </c>
      <c r="S59" s="7">
        <f>'MSM Unimproved'!S59*VLOOKUP(MIN(119,$A59+S$3-1),'Improvement Recommendation'!$B$5:$J$124,4,FALSE)</f>
        <v>0</v>
      </c>
      <c r="T59" s="7">
        <f>'MSM Unimproved'!T59*VLOOKUP(MIN(119,$A59+T$3-1),'Improvement Recommendation'!$B$5:$J$124,4,FALSE)</f>
        <v>0</v>
      </c>
      <c r="U59" s="7">
        <f>'MSM Unimproved'!U59*VLOOKUP(MIN(119,$A59+U$3-1),'Improvement Recommendation'!$B$5:$J$124,4,FALSE)</f>
        <v>0</v>
      </c>
      <c r="V59" s="7">
        <f>'MSM Unimproved'!V59*VLOOKUP(MIN(119,$A59+V$3-1),'Improvement Recommendation'!$B$5:$J$124,4,FALSE)</f>
        <v>0</v>
      </c>
      <c r="W59" s="7">
        <f>'MSM Unimproved'!W59*VLOOKUP(MIN(119,$A59+W$3-1),'Improvement Recommendation'!$B$5:$J$124,4,FALSE)</f>
        <v>0</v>
      </c>
      <c r="X59" s="7">
        <f>'MSM Unimproved'!X59*VLOOKUP(MIN(119,$A59+X$3-1),'Improvement Recommendation'!$B$5:$J$124,4,FALSE)</f>
        <v>0</v>
      </c>
      <c r="Y59" s="7">
        <f>'MSM Unimproved'!Y59*VLOOKUP(MIN(119,$A59+Y$3-1),'Improvement Recommendation'!$B$5:$J$124,4,FALSE)</f>
        <v>0</v>
      </c>
      <c r="Z59" s="7">
        <f>'MSM Unimproved'!Z59*VLOOKUP(MIN(119,$A59+Z$3-1),'Improvement Recommendation'!$B$5:$J$124,4,FALSE)</f>
        <v>0</v>
      </c>
      <c r="AA59" s="7">
        <f>'MSM Unimproved'!AA59*VLOOKUP(MIN(119,$A59+AA$3-1),'Improvement Recommendation'!$B$5:$J$124,4,FALSE)</f>
        <v>0</v>
      </c>
      <c r="AB59" s="7">
        <f>'MSM Unimproved'!AB59*VLOOKUP(MIN(119,$A59+AB$3-1),'Improvement Recommendation'!$B$5:$J$124,4,FALSE)</f>
        <v>0</v>
      </c>
      <c r="AC59" s="7">
        <f>'MSM Unimproved'!AC59*VLOOKUP(MIN(119,$A59+AC$3-1),'Improvement Recommendation'!$B$5:$J$124,4,FALSE)</f>
        <v>0</v>
      </c>
      <c r="AD59" s="7">
        <f>'MSM Unimproved'!AD59*VLOOKUP(MIN(119,$A59+AD$3-1),'Improvement Recommendation'!$B$5:$J$124,4,FALSE)</f>
        <v>0</v>
      </c>
      <c r="AE59" s="7">
        <f>'MSM Unimproved'!AE59*VLOOKUP(MIN(119,$A59+AE$3-1),'Improvement Recommendation'!$B$5:$J$124,4,FALSE)</f>
        <v>0</v>
      </c>
      <c r="AF59" s="7">
        <f>'MSM Unimproved'!AF59*VLOOKUP(MIN(119,$A59+AF$3-1),'Improvement Recommendation'!$B$5:$J$124,4,FALSE)</f>
        <v>0</v>
      </c>
      <c r="AG59" s="7">
        <f>'MSM Unimproved'!AG59*VLOOKUP(MIN(119,$A59+AG$3-1),'Improvement Recommendation'!$B$5:$J$124,4,FALSE)</f>
        <v>0</v>
      </c>
      <c r="AH59" s="7">
        <f>'MSM Unimproved'!AH59*VLOOKUP(MIN(119,$A59+AH$3-1),'Improvement Recommendation'!$B$5:$J$124,4,FALSE)</f>
        <v>0</v>
      </c>
      <c r="AI59" s="7">
        <f>'MSM Unimproved'!AI59*VLOOKUP(MIN(119,$A59+AI$3-1),'Improvement Recommendation'!$B$5:$J$124,4,FALSE)</f>
        <v>0</v>
      </c>
      <c r="AJ59" s="7">
        <f>'MSM Unimproved'!AJ59*VLOOKUP(MIN(119,$A59+AJ$3-1),'Improvement Recommendation'!$B$5:$J$124,4,FALSE)</f>
        <v>0</v>
      </c>
    </row>
    <row r="60" spans="1:36">
      <c r="A60" s="5">
        <v>56</v>
      </c>
      <c r="B60" s="7">
        <f>'MSM Unimproved'!B60*VLOOKUP(MIN(119,$A60+B$3-1),'Improvement Recommendation'!$B$5:$J$124,4,FALSE)</f>
        <v>0</v>
      </c>
      <c r="C60" s="7">
        <f>'MSM Unimproved'!C60*VLOOKUP(MIN(119,$A60+C$3-1),'Improvement Recommendation'!$B$5:$J$124,4,FALSE)</f>
        <v>0</v>
      </c>
      <c r="D60" s="7">
        <f>'MSM Unimproved'!D60*VLOOKUP(MIN(119,$A60+D$3-1),'Improvement Recommendation'!$B$5:$J$124,4,FALSE)</f>
        <v>0</v>
      </c>
      <c r="E60" s="7">
        <f>'MSM Unimproved'!E60*VLOOKUP(MIN(119,$A60+E$3-1),'Improvement Recommendation'!$B$5:$J$124,4,FALSE)</f>
        <v>0</v>
      </c>
      <c r="F60" s="7">
        <f>'MSM Unimproved'!F60*VLOOKUP(MIN(119,$A60+F$3-1),'Improvement Recommendation'!$B$5:$J$124,4,FALSE)</f>
        <v>0</v>
      </c>
      <c r="G60" s="7">
        <f>'MSM Unimproved'!G60*VLOOKUP(MIN(119,$A60+G$3-1),'Improvement Recommendation'!$B$5:$J$124,4,FALSE)</f>
        <v>0</v>
      </c>
      <c r="H60" s="7">
        <f>'MSM Unimproved'!H60*VLOOKUP(MIN(119,$A60+H$3-1),'Improvement Recommendation'!$B$5:$J$124,4,FALSE)</f>
        <v>0</v>
      </c>
      <c r="I60" s="7">
        <f>'MSM Unimproved'!I60*VLOOKUP(MIN(119,$A60+I$3-1),'Improvement Recommendation'!$B$5:$J$124,4,FALSE)</f>
        <v>0</v>
      </c>
      <c r="J60" s="7">
        <f>'MSM Unimproved'!J60*VLOOKUP(MIN(119,$A60+J$3-1),'Improvement Recommendation'!$B$5:$J$124,4,FALSE)</f>
        <v>0</v>
      </c>
      <c r="K60" s="7">
        <f>'MSM Unimproved'!K60*VLOOKUP(MIN(119,$A60+K$3-1),'Improvement Recommendation'!$B$5:$J$124,4,FALSE)</f>
        <v>0</v>
      </c>
      <c r="L60" s="7">
        <f>'MSM Unimproved'!L60*VLOOKUP(MIN(119,$A60+L$3-1),'Improvement Recommendation'!$B$5:$J$124,4,FALSE)</f>
        <v>0</v>
      </c>
      <c r="M60" s="7">
        <f>'MSM Unimproved'!M60*VLOOKUP(MIN(119,$A60+M$3-1),'Improvement Recommendation'!$B$5:$J$124,4,FALSE)</f>
        <v>0</v>
      </c>
      <c r="N60" s="7">
        <f>'MSM Unimproved'!N60*VLOOKUP(MIN(119,$A60+N$3-1),'Improvement Recommendation'!$B$5:$J$124,4,FALSE)</f>
        <v>0</v>
      </c>
      <c r="O60" s="7">
        <f>'MSM Unimproved'!O60*VLOOKUP(MIN(119,$A60+O$3-1),'Improvement Recommendation'!$B$5:$J$124,4,FALSE)</f>
        <v>0</v>
      </c>
      <c r="P60" s="7">
        <f>'MSM Unimproved'!P60*VLOOKUP(MIN(119,$A60+P$3-1),'Improvement Recommendation'!$B$5:$J$124,4,FALSE)</f>
        <v>0</v>
      </c>
      <c r="Q60" s="7">
        <f>'MSM Unimproved'!Q60*VLOOKUP(MIN(119,$A60+Q$3-1),'Improvement Recommendation'!$B$5:$J$124,4,FALSE)</f>
        <v>0</v>
      </c>
      <c r="R60" s="7">
        <f>'MSM Unimproved'!R60*VLOOKUP(MIN(119,$A60+R$3-1),'Improvement Recommendation'!$B$5:$J$124,4,FALSE)</f>
        <v>0</v>
      </c>
      <c r="S60" s="7">
        <f>'MSM Unimproved'!S60*VLOOKUP(MIN(119,$A60+S$3-1),'Improvement Recommendation'!$B$5:$J$124,4,FALSE)</f>
        <v>0</v>
      </c>
      <c r="T60" s="7">
        <f>'MSM Unimproved'!T60*VLOOKUP(MIN(119,$A60+T$3-1),'Improvement Recommendation'!$B$5:$J$124,4,FALSE)</f>
        <v>0</v>
      </c>
      <c r="U60" s="7">
        <f>'MSM Unimproved'!U60*VLOOKUP(MIN(119,$A60+U$3-1),'Improvement Recommendation'!$B$5:$J$124,4,FALSE)</f>
        <v>0</v>
      </c>
      <c r="V60" s="7">
        <f>'MSM Unimproved'!V60*VLOOKUP(MIN(119,$A60+V$3-1),'Improvement Recommendation'!$B$5:$J$124,4,FALSE)</f>
        <v>0</v>
      </c>
      <c r="W60" s="7">
        <f>'MSM Unimproved'!W60*VLOOKUP(MIN(119,$A60+W$3-1),'Improvement Recommendation'!$B$5:$J$124,4,FALSE)</f>
        <v>0</v>
      </c>
      <c r="X60" s="7">
        <f>'MSM Unimproved'!X60*VLOOKUP(MIN(119,$A60+X$3-1),'Improvement Recommendation'!$B$5:$J$124,4,FALSE)</f>
        <v>0</v>
      </c>
      <c r="Y60" s="7">
        <f>'MSM Unimproved'!Y60*VLOOKUP(MIN(119,$A60+Y$3-1),'Improvement Recommendation'!$B$5:$J$124,4,FALSE)</f>
        <v>0</v>
      </c>
      <c r="Z60" s="7">
        <f>'MSM Unimproved'!Z60*VLOOKUP(MIN(119,$A60+Z$3-1),'Improvement Recommendation'!$B$5:$J$124,4,FALSE)</f>
        <v>0</v>
      </c>
      <c r="AA60" s="7">
        <f>'MSM Unimproved'!AA60*VLOOKUP(MIN(119,$A60+AA$3-1),'Improvement Recommendation'!$B$5:$J$124,4,FALSE)</f>
        <v>0</v>
      </c>
      <c r="AB60" s="7">
        <f>'MSM Unimproved'!AB60*VLOOKUP(MIN(119,$A60+AB$3-1),'Improvement Recommendation'!$B$5:$J$124,4,FALSE)</f>
        <v>0</v>
      </c>
      <c r="AC60" s="7">
        <f>'MSM Unimproved'!AC60*VLOOKUP(MIN(119,$A60+AC$3-1),'Improvement Recommendation'!$B$5:$J$124,4,FALSE)</f>
        <v>0</v>
      </c>
      <c r="AD60" s="7">
        <f>'MSM Unimproved'!AD60*VLOOKUP(MIN(119,$A60+AD$3-1),'Improvement Recommendation'!$B$5:$J$124,4,FALSE)</f>
        <v>0</v>
      </c>
      <c r="AE60" s="7">
        <f>'MSM Unimproved'!AE60*VLOOKUP(MIN(119,$A60+AE$3-1),'Improvement Recommendation'!$B$5:$J$124,4,FALSE)</f>
        <v>0</v>
      </c>
      <c r="AF60" s="7">
        <f>'MSM Unimproved'!AF60*VLOOKUP(MIN(119,$A60+AF$3-1),'Improvement Recommendation'!$B$5:$J$124,4,FALSE)</f>
        <v>0</v>
      </c>
      <c r="AG60" s="7">
        <f>'MSM Unimproved'!AG60*VLOOKUP(MIN(119,$A60+AG$3-1),'Improvement Recommendation'!$B$5:$J$124,4,FALSE)</f>
        <v>0</v>
      </c>
      <c r="AH60" s="7">
        <f>'MSM Unimproved'!AH60*VLOOKUP(MIN(119,$A60+AH$3-1),'Improvement Recommendation'!$B$5:$J$124,4,FALSE)</f>
        <v>0</v>
      </c>
      <c r="AI60" s="7">
        <f>'MSM Unimproved'!AI60*VLOOKUP(MIN(119,$A60+AI$3-1),'Improvement Recommendation'!$B$5:$J$124,4,FALSE)</f>
        <v>0</v>
      </c>
      <c r="AJ60" s="7">
        <f>'MSM Unimproved'!AJ60*VLOOKUP(MIN(119,$A60+AJ$3-1),'Improvement Recommendation'!$B$5:$J$124,4,FALSE)</f>
        <v>0</v>
      </c>
    </row>
    <row r="61" spans="1:36">
      <c r="A61" s="5">
        <v>57</v>
      </c>
      <c r="B61" s="7">
        <f>'MSM Unimproved'!B61*VLOOKUP(MIN(119,$A61+B$3-1),'Improvement Recommendation'!$B$5:$J$124,4,FALSE)</f>
        <v>0</v>
      </c>
      <c r="C61" s="7">
        <f>'MSM Unimproved'!C61*VLOOKUP(MIN(119,$A61+C$3-1),'Improvement Recommendation'!$B$5:$J$124,4,FALSE)</f>
        <v>0</v>
      </c>
      <c r="D61" s="7">
        <f>'MSM Unimproved'!D61*VLOOKUP(MIN(119,$A61+D$3-1),'Improvement Recommendation'!$B$5:$J$124,4,FALSE)</f>
        <v>0</v>
      </c>
      <c r="E61" s="7">
        <f>'MSM Unimproved'!E61*VLOOKUP(MIN(119,$A61+E$3-1),'Improvement Recommendation'!$B$5:$J$124,4,FALSE)</f>
        <v>0</v>
      </c>
      <c r="F61" s="7">
        <f>'MSM Unimproved'!F61*VLOOKUP(MIN(119,$A61+F$3-1),'Improvement Recommendation'!$B$5:$J$124,4,FALSE)</f>
        <v>0</v>
      </c>
      <c r="G61" s="7">
        <f>'MSM Unimproved'!G61*VLOOKUP(MIN(119,$A61+G$3-1),'Improvement Recommendation'!$B$5:$J$124,4,FALSE)</f>
        <v>0</v>
      </c>
      <c r="H61" s="7">
        <f>'MSM Unimproved'!H61*VLOOKUP(MIN(119,$A61+H$3-1),'Improvement Recommendation'!$B$5:$J$124,4,FALSE)</f>
        <v>0</v>
      </c>
      <c r="I61" s="7">
        <f>'MSM Unimproved'!I61*VLOOKUP(MIN(119,$A61+I$3-1),'Improvement Recommendation'!$B$5:$J$124,4,FALSE)</f>
        <v>0</v>
      </c>
      <c r="J61" s="7">
        <f>'MSM Unimproved'!J61*VLOOKUP(MIN(119,$A61+J$3-1),'Improvement Recommendation'!$B$5:$J$124,4,FALSE)</f>
        <v>0</v>
      </c>
      <c r="K61" s="7">
        <f>'MSM Unimproved'!K61*VLOOKUP(MIN(119,$A61+K$3-1),'Improvement Recommendation'!$B$5:$J$124,4,FALSE)</f>
        <v>0</v>
      </c>
      <c r="L61" s="7">
        <f>'MSM Unimproved'!L61*VLOOKUP(MIN(119,$A61+L$3-1),'Improvement Recommendation'!$B$5:$J$124,4,FALSE)</f>
        <v>0</v>
      </c>
      <c r="M61" s="7">
        <f>'MSM Unimproved'!M61*VLOOKUP(MIN(119,$A61+M$3-1),'Improvement Recommendation'!$B$5:$J$124,4,FALSE)</f>
        <v>0</v>
      </c>
      <c r="N61" s="7">
        <f>'MSM Unimproved'!N61*VLOOKUP(MIN(119,$A61+N$3-1),'Improvement Recommendation'!$B$5:$J$124,4,FALSE)</f>
        <v>0</v>
      </c>
      <c r="O61" s="7">
        <f>'MSM Unimproved'!O61*VLOOKUP(MIN(119,$A61+O$3-1),'Improvement Recommendation'!$B$5:$J$124,4,FALSE)</f>
        <v>0</v>
      </c>
      <c r="P61" s="7">
        <f>'MSM Unimproved'!P61*VLOOKUP(MIN(119,$A61+P$3-1),'Improvement Recommendation'!$B$5:$J$124,4,FALSE)</f>
        <v>0</v>
      </c>
      <c r="Q61" s="7">
        <f>'MSM Unimproved'!Q61*VLOOKUP(MIN(119,$A61+Q$3-1),'Improvement Recommendation'!$B$5:$J$124,4,FALSE)</f>
        <v>0</v>
      </c>
      <c r="R61" s="7">
        <f>'MSM Unimproved'!R61*VLOOKUP(MIN(119,$A61+R$3-1),'Improvement Recommendation'!$B$5:$J$124,4,FALSE)</f>
        <v>0</v>
      </c>
      <c r="S61" s="7">
        <f>'MSM Unimproved'!S61*VLOOKUP(MIN(119,$A61+S$3-1),'Improvement Recommendation'!$B$5:$J$124,4,FALSE)</f>
        <v>0</v>
      </c>
      <c r="T61" s="7">
        <f>'MSM Unimproved'!T61*VLOOKUP(MIN(119,$A61+T$3-1),'Improvement Recommendation'!$B$5:$J$124,4,FALSE)</f>
        <v>0</v>
      </c>
      <c r="U61" s="7">
        <f>'MSM Unimproved'!U61*VLOOKUP(MIN(119,$A61+U$3-1),'Improvement Recommendation'!$B$5:$J$124,4,FALSE)</f>
        <v>0</v>
      </c>
      <c r="V61" s="7">
        <f>'MSM Unimproved'!V61*VLOOKUP(MIN(119,$A61+V$3-1),'Improvement Recommendation'!$B$5:$J$124,4,FALSE)</f>
        <v>0</v>
      </c>
      <c r="W61" s="7">
        <f>'MSM Unimproved'!W61*VLOOKUP(MIN(119,$A61+W$3-1),'Improvement Recommendation'!$B$5:$J$124,4,FALSE)</f>
        <v>0</v>
      </c>
      <c r="X61" s="7">
        <f>'MSM Unimproved'!X61*VLOOKUP(MIN(119,$A61+X$3-1),'Improvement Recommendation'!$B$5:$J$124,4,FALSE)</f>
        <v>0</v>
      </c>
      <c r="Y61" s="7">
        <f>'MSM Unimproved'!Y61*VLOOKUP(MIN(119,$A61+Y$3-1),'Improvement Recommendation'!$B$5:$J$124,4,FALSE)</f>
        <v>0</v>
      </c>
      <c r="Z61" s="7">
        <f>'MSM Unimproved'!Z61*VLOOKUP(MIN(119,$A61+Z$3-1),'Improvement Recommendation'!$B$5:$J$124,4,FALSE)</f>
        <v>0</v>
      </c>
      <c r="AA61" s="7">
        <f>'MSM Unimproved'!AA61*VLOOKUP(MIN(119,$A61+AA$3-1),'Improvement Recommendation'!$B$5:$J$124,4,FALSE)</f>
        <v>0</v>
      </c>
      <c r="AB61" s="7">
        <f>'MSM Unimproved'!AB61*VLOOKUP(MIN(119,$A61+AB$3-1),'Improvement Recommendation'!$B$5:$J$124,4,FALSE)</f>
        <v>0</v>
      </c>
      <c r="AC61" s="7">
        <f>'MSM Unimproved'!AC61*VLOOKUP(MIN(119,$A61+AC$3-1),'Improvement Recommendation'!$B$5:$J$124,4,FALSE)</f>
        <v>0</v>
      </c>
      <c r="AD61" s="7">
        <f>'MSM Unimproved'!AD61*VLOOKUP(MIN(119,$A61+AD$3-1),'Improvement Recommendation'!$B$5:$J$124,4,FALSE)</f>
        <v>0</v>
      </c>
      <c r="AE61" s="7">
        <f>'MSM Unimproved'!AE61*VLOOKUP(MIN(119,$A61+AE$3-1),'Improvement Recommendation'!$B$5:$J$124,4,FALSE)</f>
        <v>0</v>
      </c>
      <c r="AF61" s="7">
        <f>'MSM Unimproved'!AF61*VLOOKUP(MIN(119,$A61+AF$3-1),'Improvement Recommendation'!$B$5:$J$124,4,FALSE)</f>
        <v>0</v>
      </c>
      <c r="AG61" s="7">
        <f>'MSM Unimproved'!AG61*VLOOKUP(MIN(119,$A61+AG$3-1),'Improvement Recommendation'!$B$5:$J$124,4,FALSE)</f>
        <v>0</v>
      </c>
      <c r="AH61" s="7">
        <f>'MSM Unimproved'!AH61*VLOOKUP(MIN(119,$A61+AH$3-1),'Improvement Recommendation'!$B$5:$J$124,4,FALSE)</f>
        <v>0</v>
      </c>
      <c r="AI61" s="7">
        <f>'MSM Unimproved'!AI61*VLOOKUP(MIN(119,$A61+AI$3-1),'Improvement Recommendation'!$B$5:$J$124,4,FALSE)</f>
        <v>0</v>
      </c>
      <c r="AJ61" s="7">
        <f>'MSM Unimproved'!AJ61*VLOOKUP(MIN(119,$A61+AJ$3-1),'Improvement Recommendation'!$B$5:$J$124,4,FALSE)</f>
        <v>0</v>
      </c>
    </row>
    <row r="62" spans="1:36">
      <c r="A62" s="5">
        <v>58</v>
      </c>
      <c r="B62" s="7">
        <f>'MSM Unimproved'!B62*VLOOKUP(MIN(119,$A62+B$3-1),'Improvement Recommendation'!$B$5:$J$124,4,FALSE)</f>
        <v>0</v>
      </c>
      <c r="C62" s="7">
        <f>'MSM Unimproved'!C62*VLOOKUP(MIN(119,$A62+C$3-1),'Improvement Recommendation'!$B$5:$J$124,4,FALSE)</f>
        <v>0</v>
      </c>
      <c r="D62" s="7">
        <f>'MSM Unimproved'!D62*VLOOKUP(MIN(119,$A62+D$3-1),'Improvement Recommendation'!$B$5:$J$124,4,FALSE)</f>
        <v>0</v>
      </c>
      <c r="E62" s="7">
        <f>'MSM Unimproved'!E62*VLOOKUP(MIN(119,$A62+E$3-1),'Improvement Recommendation'!$B$5:$J$124,4,FALSE)</f>
        <v>0</v>
      </c>
      <c r="F62" s="7">
        <f>'MSM Unimproved'!F62*VLOOKUP(MIN(119,$A62+F$3-1),'Improvement Recommendation'!$B$5:$J$124,4,FALSE)</f>
        <v>0</v>
      </c>
      <c r="G62" s="7">
        <f>'MSM Unimproved'!G62*VLOOKUP(MIN(119,$A62+G$3-1),'Improvement Recommendation'!$B$5:$J$124,4,FALSE)</f>
        <v>0</v>
      </c>
      <c r="H62" s="7">
        <f>'MSM Unimproved'!H62*VLOOKUP(MIN(119,$A62+H$3-1),'Improvement Recommendation'!$B$5:$J$124,4,FALSE)</f>
        <v>0</v>
      </c>
      <c r="I62" s="7">
        <f>'MSM Unimproved'!I62*VLOOKUP(MIN(119,$A62+I$3-1),'Improvement Recommendation'!$B$5:$J$124,4,FALSE)</f>
        <v>0</v>
      </c>
      <c r="J62" s="7">
        <f>'MSM Unimproved'!J62*VLOOKUP(MIN(119,$A62+J$3-1),'Improvement Recommendation'!$B$5:$J$124,4,FALSE)</f>
        <v>0</v>
      </c>
      <c r="K62" s="7">
        <f>'MSM Unimproved'!K62*VLOOKUP(MIN(119,$A62+K$3-1),'Improvement Recommendation'!$B$5:$J$124,4,FALSE)</f>
        <v>0</v>
      </c>
      <c r="L62" s="7">
        <f>'MSM Unimproved'!L62*VLOOKUP(MIN(119,$A62+L$3-1),'Improvement Recommendation'!$B$5:$J$124,4,FALSE)</f>
        <v>0</v>
      </c>
      <c r="M62" s="7">
        <f>'MSM Unimproved'!M62*VLOOKUP(MIN(119,$A62+M$3-1),'Improvement Recommendation'!$B$5:$J$124,4,FALSE)</f>
        <v>0</v>
      </c>
      <c r="N62" s="7">
        <f>'MSM Unimproved'!N62*VLOOKUP(MIN(119,$A62+N$3-1),'Improvement Recommendation'!$B$5:$J$124,4,FALSE)</f>
        <v>0</v>
      </c>
      <c r="O62" s="7">
        <f>'MSM Unimproved'!O62*VLOOKUP(MIN(119,$A62+O$3-1),'Improvement Recommendation'!$B$5:$J$124,4,FALSE)</f>
        <v>0</v>
      </c>
      <c r="P62" s="7">
        <f>'MSM Unimproved'!P62*VLOOKUP(MIN(119,$A62+P$3-1),'Improvement Recommendation'!$B$5:$J$124,4,FALSE)</f>
        <v>0</v>
      </c>
      <c r="Q62" s="7">
        <f>'MSM Unimproved'!Q62*VLOOKUP(MIN(119,$A62+Q$3-1),'Improvement Recommendation'!$B$5:$J$124,4,FALSE)</f>
        <v>0</v>
      </c>
      <c r="R62" s="7">
        <f>'MSM Unimproved'!R62*VLOOKUP(MIN(119,$A62+R$3-1),'Improvement Recommendation'!$B$5:$J$124,4,FALSE)</f>
        <v>0</v>
      </c>
      <c r="S62" s="7">
        <f>'MSM Unimproved'!S62*VLOOKUP(MIN(119,$A62+S$3-1),'Improvement Recommendation'!$B$5:$J$124,4,FALSE)</f>
        <v>0</v>
      </c>
      <c r="T62" s="7">
        <f>'MSM Unimproved'!T62*VLOOKUP(MIN(119,$A62+T$3-1),'Improvement Recommendation'!$B$5:$J$124,4,FALSE)</f>
        <v>0</v>
      </c>
      <c r="U62" s="7">
        <f>'MSM Unimproved'!U62*VLOOKUP(MIN(119,$A62+U$3-1),'Improvement Recommendation'!$B$5:$J$124,4,FALSE)</f>
        <v>0</v>
      </c>
      <c r="V62" s="7">
        <f>'MSM Unimproved'!V62*VLOOKUP(MIN(119,$A62+V$3-1),'Improvement Recommendation'!$B$5:$J$124,4,FALSE)</f>
        <v>0</v>
      </c>
      <c r="W62" s="7">
        <f>'MSM Unimproved'!W62*VLOOKUP(MIN(119,$A62+W$3-1),'Improvement Recommendation'!$B$5:$J$124,4,FALSE)</f>
        <v>0</v>
      </c>
      <c r="X62" s="7">
        <f>'MSM Unimproved'!X62*VLOOKUP(MIN(119,$A62+X$3-1),'Improvement Recommendation'!$B$5:$J$124,4,FALSE)</f>
        <v>0</v>
      </c>
      <c r="Y62" s="7">
        <f>'MSM Unimproved'!Y62*VLOOKUP(MIN(119,$A62+Y$3-1),'Improvement Recommendation'!$B$5:$J$124,4,FALSE)</f>
        <v>0</v>
      </c>
      <c r="Z62" s="7">
        <f>'MSM Unimproved'!Z62*VLOOKUP(MIN(119,$A62+Z$3-1),'Improvement Recommendation'!$B$5:$J$124,4,FALSE)</f>
        <v>0</v>
      </c>
      <c r="AA62" s="7">
        <f>'MSM Unimproved'!AA62*VLOOKUP(MIN(119,$A62+AA$3-1),'Improvement Recommendation'!$B$5:$J$124,4,FALSE)</f>
        <v>0</v>
      </c>
      <c r="AB62" s="7">
        <f>'MSM Unimproved'!AB62*VLOOKUP(MIN(119,$A62+AB$3-1),'Improvement Recommendation'!$B$5:$J$124,4,FALSE)</f>
        <v>0</v>
      </c>
      <c r="AC62" s="7">
        <f>'MSM Unimproved'!AC62*VLOOKUP(MIN(119,$A62+AC$3-1),'Improvement Recommendation'!$B$5:$J$124,4,FALSE)</f>
        <v>0</v>
      </c>
      <c r="AD62" s="7">
        <f>'MSM Unimproved'!AD62*VLOOKUP(MIN(119,$A62+AD$3-1),'Improvement Recommendation'!$B$5:$J$124,4,FALSE)</f>
        <v>0</v>
      </c>
      <c r="AE62" s="7">
        <f>'MSM Unimproved'!AE62*VLOOKUP(MIN(119,$A62+AE$3-1),'Improvement Recommendation'!$B$5:$J$124,4,FALSE)</f>
        <v>0</v>
      </c>
      <c r="AF62" s="7">
        <f>'MSM Unimproved'!AF62*VLOOKUP(MIN(119,$A62+AF$3-1),'Improvement Recommendation'!$B$5:$J$124,4,FALSE)</f>
        <v>0</v>
      </c>
      <c r="AG62" s="7">
        <f>'MSM Unimproved'!AG62*VLOOKUP(MIN(119,$A62+AG$3-1),'Improvement Recommendation'!$B$5:$J$124,4,FALSE)</f>
        <v>0</v>
      </c>
      <c r="AH62" s="7">
        <f>'MSM Unimproved'!AH62*VLOOKUP(MIN(119,$A62+AH$3-1),'Improvement Recommendation'!$B$5:$J$124,4,FALSE)</f>
        <v>0</v>
      </c>
      <c r="AI62" s="7">
        <f>'MSM Unimproved'!AI62*VLOOKUP(MIN(119,$A62+AI$3-1),'Improvement Recommendation'!$B$5:$J$124,4,FALSE)</f>
        <v>0</v>
      </c>
      <c r="AJ62" s="7">
        <f>'MSM Unimproved'!AJ62*VLOOKUP(MIN(119,$A62+AJ$3-1),'Improvement Recommendation'!$B$5:$J$124,4,FALSE)</f>
        <v>0</v>
      </c>
    </row>
    <row r="63" spans="1:36">
      <c r="A63" s="5">
        <v>59</v>
      </c>
      <c r="B63" s="7">
        <f>'MSM Unimproved'!B63*VLOOKUP(MIN(119,$A63+B$3-1),'Improvement Recommendation'!$B$5:$J$124,4,FALSE)</f>
        <v>0</v>
      </c>
      <c r="C63" s="7">
        <f>'MSM Unimproved'!C63*VLOOKUP(MIN(119,$A63+C$3-1),'Improvement Recommendation'!$B$5:$J$124,4,FALSE)</f>
        <v>0</v>
      </c>
      <c r="D63" s="7">
        <f>'MSM Unimproved'!D63*VLOOKUP(MIN(119,$A63+D$3-1),'Improvement Recommendation'!$B$5:$J$124,4,FALSE)</f>
        <v>0</v>
      </c>
      <c r="E63" s="7">
        <f>'MSM Unimproved'!E63*VLOOKUP(MIN(119,$A63+E$3-1),'Improvement Recommendation'!$B$5:$J$124,4,FALSE)</f>
        <v>0</v>
      </c>
      <c r="F63" s="7">
        <f>'MSM Unimproved'!F63*VLOOKUP(MIN(119,$A63+F$3-1),'Improvement Recommendation'!$B$5:$J$124,4,FALSE)</f>
        <v>0</v>
      </c>
      <c r="G63" s="7">
        <f>'MSM Unimproved'!G63*VLOOKUP(MIN(119,$A63+G$3-1),'Improvement Recommendation'!$B$5:$J$124,4,FALSE)</f>
        <v>0</v>
      </c>
      <c r="H63" s="7">
        <f>'MSM Unimproved'!H63*VLOOKUP(MIN(119,$A63+H$3-1),'Improvement Recommendation'!$B$5:$J$124,4,FALSE)</f>
        <v>0</v>
      </c>
      <c r="I63" s="7">
        <f>'MSM Unimproved'!I63*VLOOKUP(MIN(119,$A63+I$3-1),'Improvement Recommendation'!$B$5:$J$124,4,FALSE)</f>
        <v>0</v>
      </c>
      <c r="J63" s="7">
        <f>'MSM Unimproved'!J63*VLOOKUP(MIN(119,$A63+J$3-1),'Improvement Recommendation'!$B$5:$J$124,4,FALSE)</f>
        <v>0</v>
      </c>
      <c r="K63" s="7">
        <f>'MSM Unimproved'!K63*VLOOKUP(MIN(119,$A63+K$3-1),'Improvement Recommendation'!$B$5:$J$124,4,FALSE)</f>
        <v>0</v>
      </c>
      <c r="L63" s="7">
        <f>'MSM Unimproved'!L63*VLOOKUP(MIN(119,$A63+L$3-1),'Improvement Recommendation'!$B$5:$J$124,4,FALSE)</f>
        <v>0</v>
      </c>
      <c r="M63" s="7">
        <f>'MSM Unimproved'!M63*VLOOKUP(MIN(119,$A63+M$3-1),'Improvement Recommendation'!$B$5:$J$124,4,FALSE)</f>
        <v>0</v>
      </c>
      <c r="N63" s="7">
        <f>'MSM Unimproved'!N63*VLOOKUP(MIN(119,$A63+N$3-1),'Improvement Recommendation'!$B$5:$J$124,4,FALSE)</f>
        <v>0</v>
      </c>
      <c r="O63" s="7">
        <f>'MSM Unimproved'!O63*VLOOKUP(MIN(119,$A63+O$3-1),'Improvement Recommendation'!$B$5:$J$124,4,FALSE)</f>
        <v>0</v>
      </c>
      <c r="P63" s="7">
        <f>'MSM Unimproved'!P63*VLOOKUP(MIN(119,$A63+P$3-1),'Improvement Recommendation'!$B$5:$J$124,4,FALSE)</f>
        <v>0</v>
      </c>
      <c r="Q63" s="7">
        <f>'MSM Unimproved'!Q63*VLOOKUP(MIN(119,$A63+Q$3-1),'Improvement Recommendation'!$B$5:$J$124,4,FALSE)</f>
        <v>0</v>
      </c>
      <c r="R63" s="7">
        <f>'MSM Unimproved'!R63*VLOOKUP(MIN(119,$A63+R$3-1),'Improvement Recommendation'!$B$5:$J$124,4,FALSE)</f>
        <v>0</v>
      </c>
      <c r="S63" s="7">
        <f>'MSM Unimproved'!S63*VLOOKUP(MIN(119,$A63+S$3-1),'Improvement Recommendation'!$B$5:$J$124,4,FALSE)</f>
        <v>0</v>
      </c>
      <c r="T63" s="7">
        <f>'MSM Unimproved'!T63*VLOOKUP(MIN(119,$A63+T$3-1),'Improvement Recommendation'!$B$5:$J$124,4,FALSE)</f>
        <v>0</v>
      </c>
      <c r="U63" s="7">
        <f>'MSM Unimproved'!U63*VLOOKUP(MIN(119,$A63+U$3-1),'Improvement Recommendation'!$B$5:$J$124,4,FALSE)</f>
        <v>0</v>
      </c>
      <c r="V63" s="7">
        <f>'MSM Unimproved'!V63*VLOOKUP(MIN(119,$A63+V$3-1),'Improvement Recommendation'!$B$5:$J$124,4,FALSE)</f>
        <v>0</v>
      </c>
      <c r="W63" s="7">
        <f>'MSM Unimproved'!W63*VLOOKUP(MIN(119,$A63+W$3-1),'Improvement Recommendation'!$B$5:$J$124,4,FALSE)</f>
        <v>0</v>
      </c>
      <c r="X63" s="7">
        <f>'MSM Unimproved'!X63*VLOOKUP(MIN(119,$A63+X$3-1),'Improvement Recommendation'!$B$5:$J$124,4,FALSE)</f>
        <v>0</v>
      </c>
      <c r="Y63" s="7">
        <f>'MSM Unimproved'!Y63*VLOOKUP(MIN(119,$A63+Y$3-1),'Improvement Recommendation'!$B$5:$J$124,4,FALSE)</f>
        <v>0</v>
      </c>
      <c r="Z63" s="7">
        <f>'MSM Unimproved'!Z63*VLOOKUP(MIN(119,$A63+Z$3-1),'Improvement Recommendation'!$B$5:$J$124,4,FALSE)</f>
        <v>0</v>
      </c>
      <c r="AA63" s="7">
        <f>'MSM Unimproved'!AA63*VLOOKUP(MIN(119,$A63+AA$3-1),'Improvement Recommendation'!$B$5:$J$124,4,FALSE)</f>
        <v>0</v>
      </c>
      <c r="AB63" s="7">
        <f>'MSM Unimproved'!AB63*VLOOKUP(MIN(119,$A63+AB$3-1),'Improvement Recommendation'!$B$5:$J$124,4,FALSE)</f>
        <v>0</v>
      </c>
      <c r="AC63" s="7">
        <f>'MSM Unimproved'!AC63*VLOOKUP(MIN(119,$A63+AC$3-1),'Improvement Recommendation'!$B$5:$J$124,4,FALSE)</f>
        <v>0</v>
      </c>
      <c r="AD63" s="7">
        <f>'MSM Unimproved'!AD63*VLOOKUP(MIN(119,$A63+AD$3-1),'Improvement Recommendation'!$B$5:$J$124,4,FALSE)</f>
        <v>0</v>
      </c>
      <c r="AE63" s="7">
        <f>'MSM Unimproved'!AE63*VLOOKUP(MIN(119,$A63+AE$3-1),'Improvement Recommendation'!$B$5:$J$124,4,FALSE)</f>
        <v>0</v>
      </c>
      <c r="AF63" s="7">
        <f>'MSM Unimproved'!AF63*VLOOKUP(MIN(119,$A63+AF$3-1),'Improvement Recommendation'!$B$5:$J$124,4,FALSE)</f>
        <v>0</v>
      </c>
      <c r="AG63" s="7">
        <f>'MSM Unimproved'!AG63*VLOOKUP(MIN(119,$A63+AG$3-1),'Improvement Recommendation'!$B$5:$J$124,4,FALSE)</f>
        <v>0</v>
      </c>
      <c r="AH63" s="7">
        <f>'MSM Unimproved'!AH63*VLOOKUP(MIN(119,$A63+AH$3-1),'Improvement Recommendation'!$B$5:$J$124,4,FALSE)</f>
        <v>0</v>
      </c>
      <c r="AI63" s="7">
        <f>'MSM Unimproved'!AI63*VLOOKUP(MIN(119,$A63+AI$3-1),'Improvement Recommendation'!$B$5:$J$124,4,FALSE)</f>
        <v>0</v>
      </c>
      <c r="AJ63" s="7">
        <f>'MSM Unimproved'!AJ63*VLOOKUP(MIN(119,$A63+AJ$3-1),'Improvement Recommendation'!$B$5:$J$124,4,FALSE)</f>
        <v>0</v>
      </c>
    </row>
    <row r="64" spans="1:36">
      <c r="A64" s="5">
        <v>60</v>
      </c>
      <c r="B64" s="7">
        <f>'MSM Unimproved'!B64*VLOOKUP(MIN(119,$A64+B$3-1),'Improvement Recommendation'!$B$5:$J$124,4,FALSE)</f>
        <v>0</v>
      </c>
      <c r="C64" s="7">
        <f>'MSM Unimproved'!C64*VLOOKUP(MIN(119,$A64+C$3-1),'Improvement Recommendation'!$B$5:$J$124,4,FALSE)</f>
        <v>0</v>
      </c>
      <c r="D64" s="7">
        <f>'MSM Unimproved'!D64*VLOOKUP(MIN(119,$A64+D$3-1),'Improvement Recommendation'!$B$5:$J$124,4,FALSE)</f>
        <v>0</v>
      </c>
      <c r="E64" s="7">
        <f>'MSM Unimproved'!E64*VLOOKUP(MIN(119,$A64+E$3-1),'Improvement Recommendation'!$B$5:$J$124,4,FALSE)</f>
        <v>0</v>
      </c>
      <c r="F64" s="7">
        <f>'MSM Unimproved'!F64*VLOOKUP(MIN(119,$A64+F$3-1),'Improvement Recommendation'!$B$5:$J$124,4,FALSE)</f>
        <v>0</v>
      </c>
      <c r="G64" s="7">
        <f>'MSM Unimproved'!G64*VLOOKUP(MIN(119,$A64+G$3-1),'Improvement Recommendation'!$B$5:$J$124,4,FALSE)</f>
        <v>0</v>
      </c>
      <c r="H64" s="7">
        <f>'MSM Unimproved'!H64*VLOOKUP(MIN(119,$A64+H$3-1),'Improvement Recommendation'!$B$5:$J$124,4,FALSE)</f>
        <v>0</v>
      </c>
      <c r="I64" s="7">
        <f>'MSM Unimproved'!I64*VLOOKUP(MIN(119,$A64+I$3-1),'Improvement Recommendation'!$B$5:$J$124,4,FALSE)</f>
        <v>0</v>
      </c>
      <c r="J64" s="7">
        <f>'MSM Unimproved'!J64*VLOOKUP(MIN(119,$A64+J$3-1),'Improvement Recommendation'!$B$5:$J$124,4,FALSE)</f>
        <v>0</v>
      </c>
      <c r="K64" s="7">
        <f>'MSM Unimproved'!K64*VLOOKUP(MIN(119,$A64+K$3-1),'Improvement Recommendation'!$B$5:$J$124,4,FALSE)</f>
        <v>0</v>
      </c>
      <c r="L64" s="7">
        <f>'MSM Unimproved'!L64*VLOOKUP(MIN(119,$A64+L$3-1),'Improvement Recommendation'!$B$5:$J$124,4,FALSE)</f>
        <v>0</v>
      </c>
      <c r="M64" s="7">
        <f>'MSM Unimproved'!M64*VLOOKUP(MIN(119,$A64+M$3-1),'Improvement Recommendation'!$B$5:$J$124,4,FALSE)</f>
        <v>0</v>
      </c>
      <c r="N64" s="7">
        <f>'MSM Unimproved'!N64*VLOOKUP(MIN(119,$A64+N$3-1),'Improvement Recommendation'!$B$5:$J$124,4,FALSE)</f>
        <v>0</v>
      </c>
      <c r="O64" s="7">
        <f>'MSM Unimproved'!O64*VLOOKUP(MIN(119,$A64+O$3-1),'Improvement Recommendation'!$B$5:$J$124,4,FALSE)</f>
        <v>0</v>
      </c>
      <c r="P64" s="7">
        <f>'MSM Unimproved'!P64*VLOOKUP(MIN(119,$A64+P$3-1),'Improvement Recommendation'!$B$5:$J$124,4,FALSE)</f>
        <v>0</v>
      </c>
      <c r="Q64" s="7">
        <f>'MSM Unimproved'!Q64*VLOOKUP(MIN(119,$A64+Q$3-1),'Improvement Recommendation'!$B$5:$J$124,4,FALSE)</f>
        <v>0</v>
      </c>
      <c r="R64" s="7">
        <f>'MSM Unimproved'!R64*VLOOKUP(MIN(119,$A64+R$3-1),'Improvement Recommendation'!$B$5:$J$124,4,FALSE)</f>
        <v>0</v>
      </c>
      <c r="S64" s="7">
        <f>'MSM Unimproved'!S64*VLOOKUP(MIN(119,$A64+S$3-1),'Improvement Recommendation'!$B$5:$J$124,4,FALSE)</f>
        <v>0</v>
      </c>
      <c r="T64" s="7">
        <f>'MSM Unimproved'!T64*VLOOKUP(MIN(119,$A64+T$3-1),'Improvement Recommendation'!$B$5:$J$124,4,FALSE)</f>
        <v>0</v>
      </c>
      <c r="U64" s="7">
        <f>'MSM Unimproved'!U64*VLOOKUP(MIN(119,$A64+U$3-1),'Improvement Recommendation'!$B$5:$J$124,4,FALSE)</f>
        <v>0</v>
      </c>
      <c r="V64" s="7">
        <f>'MSM Unimproved'!V64*VLOOKUP(MIN(119,$A64+V$3-1),'Improvement Recommendation'!$B$5:$J$124,4,FALSE)</f>
        <v>0</v>
      </c>
      <c r="W64" s="7">
        <f>'MSM Unimproved'!W64*VLOOKUP(MIN(119,$A64+W$3-1),'Improvement Recommendation'!$B$5:$J$124,4,FALSE)</f>
        <v>0</v>
      </c>
      <c r="X64" s="7">
        <f>'MSM Unimproved'!X64*VLOOKUP(MIN(119,$A64+X$3-1),'Improvement Recommendation'!$B$5:$J$124,4,FALSE)</f>
        <v>0</v>
      </c>
      <c r="Y64" s="7">
        <f>'MSM Unimproved'!Y64*VLOOKUP(MIN(119,$A64+Y$3-1),'Improvement Recommendation'!$B$5:$J$124,4,FALSE)</f>
        <v>0</v>
      </c>
      <c r="Z64" s="7">
        <f>'MSM Unimproved'!Z64*VLOOKUP(MIN(119,$A64+Z$3-1),'Improvement Recommendation'!$B$5:$J$124,4,FALSE)</f>
        <v>0</v>
      </c>
      <c r="AA64" s="7">
        <f>'MSM Unimproved'!AA64*VLOOKUP(MIN(119,$A64+AA$3-1),'Improvement Recommendation'!$B$5:$J$124,4,FALSE)</f>
        <v>0</v>
      </c>
      <c r="AB64" s="7">
        <f>'MSM Unimproved'!AB64*VLOOKUP(MIN(119,$A64+AB$3-1),'Improvement Recommendation'!$B$5:$J$124,4,FALSE)</f>
        <v>0</v>
      </c>
      <c r="AC64" s="7">
        <f>'MSM Unimproved'!AC64*VLOOKUP(MIN(119,$A64+AC$3-1),'Improvement Recommendation'!$B$5:$J$124,4,FALSE)</f>
        <v>0</v>
      </c>
      <c r="AD64" s="7">
        <f>'MSM Unimproved'!AD64*VLOOKUP(MIN(119,$A64+AD$3-1),'Improvement Recommendation'!$B$5:$J$124,4,FALSE)</f>
        <v>0</v>
      </c>
      <c r="AE64" s="7">
        <f>'MSM Unimproved'!AE64*VLOOKUP(MIN(119,$A64+AE$3-1),'Improvement Recommendation'!$B$5:$J$124,4,FALSE)</f>
        <v>0</v>
      </c>
      <c r="AF64" s="7">
        <f>'MSM Unimproved'!AF64*VLOOKUP(MIN(119,$A64+AF$3-1),'Improvement Recommendation'!$B$5:$J$124,4,FALSE)</f>
        <v>0</v>
      </c>
      <c r="AG64" s="7">
        <f>'MSM Unimproved'!AG64*VLOOKUP(MIN(119,$A64+AG$3-1),'Improvement Recommendation'!$B$5:$J$124,4,FALSE)</f>
        <v>0</v>
      </c>
      <c r="AH64" s="7">
        <f>'MSM Unimproved'!AH64*VLOOKUP(MIN(119,$A64+AH$3-1),'Improvement Recommendation'!$B$5:$J$124,4,FALSE)</f>
        <v>0</v>
      </c>
      <c r="AI64" s="7">
        <f>'MSM Unimproved'!AI64*VLOOKUP(MIN(119,$A64+AI$3-1),'Improvement Recommendation'!$B$5:$J$124,4,FALSE)</f>
        <v>0</v>
      </c>
      <c r="AJ64" s="7">
        <f>'MSM Unimproved'!AJ64*VLOOKUP(MIN(119,$A64+AJ$3-1),'Improvement Recommendation'!$B$5:$J$124,4,FALSE)</f>
        <v>0</v>
      </c>
    </row>
    <row r="65" spans="1:36">
      <c r="A65" s="5">
        <v>61</v>
      </c>
      <c r="B65" s="7">
        <f>'MSM Unimproved'!B65*VLOOKUP(MIN(119,$A65+B$3-1),'Improvement Recommendation'!$B$5:$J$124,4,FALSE)</f>
        <v>0</v>
      </c>
      <c r="C65" s="7">
        <f>'MSM Unimproved'!C65*VLOOKUP(MIN(119,$A65+C$3-1),'Improvement Recommendation'!$B$5:$J$124,4,FALSE)</f>
        <v>0</v>
      </c>
      <c r="D65" s="7">
        <f>'MSM Unimproved'!D65*VLOOKUP(MIN(119,$A65+D$3-1),'Improvement Recommendation'!$B$5:$J$124,4,FALSE)</f>
        <v>0</v>
      </c>
      <c r="E65" s="7">
        <f>'MSM Unimproved'!E65*VLOOKUP(MIN(119,$A65+E$3-1),'Improvement Recommendation'!$B$5:$J$124,4,FALSE)</f>
        <v>0</v>
      </c>
      <c r="F65" s="7">
        <f>'MSM Unimproved'!F65*VLOOKUP(MIN(119,$A65+F$3-1),'Improvement Recommendation'!$B$5:$J$124,4,FALSE)</f>
        <v>0</v>
      </c>
      <c r="G65" s="7">
        <f>'MSM Unimproved'!G65*VLOOKUP(MIN(119,$A65+G$3-1),'Improvement Recommendation'!$B$5:$J$124,4,FALSE)</f>
        <v>0</v>
      </c>
      <c r="H65" s="7">
        <f>'MSM Unimproved'!H65*VLOOKUP(MIN(119,$A65+H$3-1),'Improvement Recommendation'!$B$5:$J$124,4,FALSE)</f>
        <v>0</v>
      </c>
      <c r="I65" s="7">
        <f>'MSM Unimproved'!I65*VLOOKUP(MIN(119,$A65+I$3-1),'Improvement Recommendation'!$B$5:$J$124,4,FALSE)</f>
        <v>0</v>
      </c>
      <c r="J65" s="7">
        <f>'MSM Unimproved'!J65*VLOOKUP(MIN(119,$A65+J$3-1),'Improvement Recommendation'!$B$5:$J$124,4,FALSE)</f>
        <v>0</v>
      </c>
      <c r="K65" s="7">
        <f>'MSM Unimproved'!K65*VLOOKUP(MIN(119,$A65+K$3-1),'Improvement Recommendation'!$B$5:$J$124,4,FALSE)</f>
        <v>0</v>
      </c>
      <c r="L65" s="7">
        <f>'MSM Unimproved'!L65*VLOOKUP(MIN(119,$A65+L$3-1),'Improvement Recommendation'!$B$5:$J$124,4,FALSE)</f>
        <v>0</v>
      </c>
      <c r="M65" s="7">
        <f>'MSM Unimproved'!M65*VLOOKUP(MIN(119,$A65+M$3-1),'Improvement Recommendation'!$B$5:$J$124,4,FALSE)</f>
        <v>0</v>
      </c>
      <c r="N65" s="7">
        <f>'MSM Unimproved'!N65*VLOOKUP(MIN(119,$A65+N$3-1),'Improvement Recommendation'!$B$5:$J$124,4,FALSE)</f>
        <v>0</v>
      </c>
      <c r="O65" s="7">
        <f>'MSM Unimproved'!O65*VLOOKUP(MIN(119,$A65+O$3-1),'Improvement Recommendation'!$B$5:$J$124,4,FALSE)</f>
        <v>0</v>
      </c>
      <c r="P65" s="7">
        <f>'MSM Unimproved'!P65*VLOOKUP(MIN(119,$A65+P$3-1),'Improvement Recommendation'!$B$5:$J$124,4,FALSE)</f>
        <v>0</v>
      </c>
      <c r="Q65" s="7">
        <f>'MSM Unimproved'!Q65*VLOOKUP(MIN(119,$A65+Q$3-1),'Improvement Recommendation'!$B$5:$J$124,4,FALSE)</f>
        <v>0</v>
      </c>
      <c r="R65" s="7">
        <f>'MSM Unimproved'!R65*VLOOKUP(MIN(119,$A65+R$3-1),'Improvement Recommendation'!$B$5:$J$124,4,FALSE)</f>
        <v>0</v>
      </c>
      <c r="S65" s="7">
        <f>'MSM Unimproved'!S65*VLOOKUP(MIN(119,$A65+S$3-1),'Improvement Recommendation'!$B$5:$J$124,4,FALSE)</f>
        <v>0</v>
      </c>
      <c r="T65" s="7">
        <f>'MSM Unimproved'!T65*VLOOKUP(MIN(119,$A65+T$3-1),'Improvement Recommendation'!$B$5:$J$124,4,FALSE)</f>
        <v>0</v>
      </c>
      <c r="U65" s="7">
        <f>'MSM Unimproved'!U65*VLOOKUP(MIN(119,$A65+U$3-1),'Improvement Recommendation'!$B$5:$J$124,4,FALSE)</f>
        <v>0</v>
      </c>
      <c r="V65" s="7">
        <f>'MSM Unimproved'!V65*VLOOKUP(MIN(119,$A65+V$3-1),'Improvement Recommendation'!$B$5:$J$124,4,FALSE)</f>
        <v>0</v>
      </c>
      <c r="W65" s="7">
        <f>'MSM Unimproved'!W65*VLOOKUP(MIN(119,$A65+W$3-1),'Improvement Recommendation'!$B$5:$J$124,4,FALSE)</f>
        <v>0</v>
      </c>
      <c r="X65" s="7">
        <f>'MSM Unimproved'!X65*VLOOKUP(MIN(119,$A65+X$3-1),'Improvement Recommendation'!$B$5:$J$124,4,FALSE)</f>
        <v>0</v>
      </c>
      <c r="Y65" s="7">
        <f>'MSM Unimproved'!Y65*VLOOKUP(MIN(119,$A65+Y$3-1),'Improvement Recommendation'!$B$5:$J$124,4,FALSE)</f>
        <v>0</v>
      </c>
      <c r="Z65" s="7">
        <f>'MSM Unimproved'!Z65*VLOOKUP(MIN(119,$A65+Z$3-1),'Improvement Recommendation'!$B$5:$J$124,4,FALSE)</f>
        <v>0</v>
      </c>
      <c r="AA65" s="7">
        <f>'MSM Unimproved'!AA65*VLOOKUP(MIN(119,$A65+AA$3-1),'Improvement Recommendation'!$B$5:$J$124,4,FALSE)</f>
        <v>0</v>
      </c>
      <c r="AB65" s="7">
        <f>'MSM Unimproved'!AB65*VLOOKUP(MIN(119,$A65+AB$3-1),'Improvement Recommendation'!$B$5:$J$124,4,FALSE)</f>
        <v>0</v>
      </c>
      <c r="AC65" s="7">
        <f>'MSM Unimproved'!AC65*VLOOKUP(MIN(119,$A65+AC$3-1),'Improvement Recommendation'!$B$5:$J$124,4,FALSE)</f>
        <v>0</v>
      </c>
      <c r="AD65" s="7">
        <f>'MSM Unimproved'!AD65*VLOOKUP(MIN(119,$A65+AD$3-1),'Improvement Recommendation'!$B$5:$J$124,4,FALSE)</f>
        <v>0</v>
      </c>
      <c r="AE65" s="7">
        <f>'MSM Unimproved'!AE65*VLOOKUP(MIN(119,$A65+AE$3-1),'Improvement Recommendation'!$B$5:$J$124,4,FALSE)</f>
        <v>0</v>
      </c>
      <c r="AF65" s="7">
        <f>'MSM Unimproved'!AF65*VLOOKUP(MIN(119,$A65+AF$3-1),'Improvement Recommendation'!$B$5:$J$124,4,FALSE)</f>
        <v>0</v>
      </c>
      <c r="AG65" s="7">
        <f>'MSM Unimproved'!AG65*VLOOKUP(MIN(119,$A65+AG$3-1),'Improvement Recommendation'!$B$5:$J$124,4,FALSE)</f>
        <v>0</v>
      </c>
      <c r="AH65" s="7">
        <f>'MSM Unimproved'!AH65*VLOOKUP(MIN(119,$A65+AH$3-1),'Improvement Recommendation'!$B$5:$J$124,4,FALSE)</f>
        <v>0</v>
      </c>
      <c r="AI65" s="7">
        <f>'MSM Unimproved'!AI65*VLOOKUP(MIN(119,$A65+AI$3-1),'Improvement Recommendation'!$B$5:$J$124,4,FALSE)</f>
        <v>0</v>
      </c>
      <c r="AJ65" s="7">
        <f>'MSM Unimproved'!AJ65*VLOOKUP(MIN(119,$A65+AJ$3-1),'Improvement Recommendation'!$B$5:$J$124,4,FALSE)</f>
        <v>0</v>
      </c>
    </row>
    <row r="66" spans="1:36">
      <c r="A66" s="5">
        <v>62</v>
      </c>
      <c r="B66" s="7">
        <f>'MSM Unimproved'!B66*VLOOKUP(MIN(119,$A66+B$3-1),'Improvement Recommendation'!$B$5:$J$124,4,FALSE)</f>
        <v>0</v>
      </c>
      <c r="C66" s="7">
        <f>'MSM Unimproved'!C66*VLOOKUP(MIN(119,$A66+C$3-1),'Improvement Recommendation'!$B$5:$J$124,4,FALSE)</f>
        <v>0</v>
      </c>
      <c r="D66" s="7">
        <f>'MSM Unimproved'!D66*VLOOKUP(MIN(119,$A66+D$3-1),'Improvement Recommendation'!$B$5:$J$124,4,FALSE)</f>
        <v>0</v>
      </c>
      <c r="E66" s="7">
        <f>'MSM Unimproved'!E66*VLOOKUP(MIN(119,$A66+E$3-1),'Improvement Recommendation'!$B$5:$J$124,4,FALSE)</f>
        <v>0</v>
      </c>
      <c r="F66" s="7">
        <f>'MSM Unimproved'!F66*VLOOKUP(MIN(119,$A66+F$3-1),'Improvement Recommendation'!$B$5:$J$124,4,FALSE)</f>
        <v>0</v>
      </c>
      <c r="G66" s="7">
        <f>'MSM Unimproved'!G66*VLOOKUP(MIN(119,$A66+G$3-1),'Improvement Recommendation'!$B$5:$J$124,4,FALSE)</f>
        <v>0</v>
      </c>
      <c r="H66" s="7">
        <f>'MSM Unimproved'!H66*VLOOKUP(MIN(119,$A66+H$3-1),'Improvement Recommendation'!$B$5:$J$124,4,FALSE)</f>
        <v>0</v>
      </c>
      <c r="I66" s="7">
        <f>'MSM Unimproved'!I66*VLOOKUP(MIN(119,$A66+I$3-1),'Improvement Recommendation'!$B$5:$J$124,4,FALSE)</f>
        <v>0</v>
      </c>
      <c r="J66" s="7">
        <f>'MSM Unimproved'!J66*VLOOKUP(MIN(119,$A66+J$3-1),'Improvement Recommendation'!$B$5:$J$124,4,FALSE)</f>
        <v>0</v>
      </c>
      <c r="K66" s="7">
        <f>'MSM Unimproved'!K66*VLOOKUP(MIN(119,$A66+K$3-1),'Improvement Recommendation'!$B$5:$J$124,4,FALSE)</f>
        <v>0</v>
      </c>
      <c r="L66" s="7">
        <f>'MSM Unimproved'!L66*VLOOKUP(MIN(119,$A66+L$3-1),'Improvement Recommendation'!$B$5:$J$124,4,FALSE)</f>
        <v>0</v>
      </c>
      <c r="M66" s="7">
        <f>'MSM Unimproved'!M66*VLOOKUP(MIN(119,$A66+M$3-1),'Improvement Recommendation'!$B$5:$J$124,4,FALSE)</f>
        <v>0</v>
      </c>
      <c r="N66" s="7">
        <f>'MSM Unimproved'!N66*VLOOKUP(MIN(119,$A66+N$3-1),'Improvement Recommendation'!$B$5:$J$124,4,FALSE)</f>
        <v>0</v>
      </c>
      <c r="O66" s="7">
        <f>'MSM Unimproved'!O66*VLOOKUP(MIN(119,$A66+O$3-1),'Improvement Recommendation'!$B$5:$J$124,4,FALSE)</f>
        <v>0</v>
      </c>
      <c r="P66" s="7">
        <f>'MSM Unimproved'!P66*VLOOKUP(MIN(119,$A66+P$3-1),'Improvement Recommendation'!$B$5:$J$124,4,FALSE)</f>
        <v>0</v>
      </c>
      <c r="Q66" s="7">
        <f>'MSM Unimproved'!Q66*VLOOKUP(MIN(119,$A66+Q$3-1),'Improvement Recommendation'!$B$5:$J$124,4,FALSE)</f>
        <v>0</v>
      </c>
      <c r="R66" s="7">
        <f>'MSM Unimproved'!R66*VLOOKUP(MIN(119,$A66+R$3-1),'Improvement Recommendation'!$B$5:$J$124,4,FALSE)</f>
        <v>0</v>
      </c>
      <c r="S66" s="7">
        <f>'MSM Unimproved'!S66*VLOOKUP(MIN(119,$A66+S$3-1),'Improvement Recommendation'!$B$5:$J$124,4,FALSE)</f>
        <v>0</v>
      </c>
      <c r="T66" s="7">
        <f>'MSM Unimproved'!T66*VLOOKUP(MIN(119,$A66+T$3-1),'Improvement Recommendation'!$B$5:$J$124,4,FALSE)</f>
        <v>0</v>
      </c>
      <c r="U66" s="7">
        <f>'MSM Unimproved'!U66*VLOOKUP(MIN(119,$A66+U$3-1),'Improvement Recommendation'!$B$5:$J$124,4,FALSE)</f>
        <v>0</v>
      </c>
      <c r="V66" s="7">
        <f>'MSM Unimproved'!V66*VLOOKUP(MIN(119,$A66+V$3-1),'Improvement Recommendation'!$B$5:$J$124,4,FALSE)</f>
        <v>0</v>
      </c>
      <c r="W66" s="7">
        <f>'MSM Unimproved'!W66*VLOOKUP(MIN(119,$A66+W$3-1),'Improvement Recommendation'!$B$5:$J$124,4,FALSE)</f>
        <v>0</v>
      </c>
      <c r="X66" s="7">
        <f>'MSM Unimproved'!X66*VLOOKUP(MIN(119,$A66+X$3-1),'Improvement Recommendation'!$B$5:$J$124,4,FALSE)</f>
        <v>0</v>
      </c>
      <c r="Y66" s="7">
        <f>'MSM Unimproved'!Y66*VLOOKUP(MIN(119,$A66+Y$3-1),'Improvement Recommendation'!$B$5:$J$124,4,FALSE)</f>
        <v>0</v>
      </c>
      <c r="Z66" s="7">
        <f>'MSM Unimproved'!Z66*VLOOKUP(MIN(119,$A66+Z$3-1),'Improvement Recommendation'!$B$5:$J$124,4,FALSE)</f>
        <v>0</v>
      </c>
      <c r="AA66" s="7">
        <f>'MSM Unimproved'!AA66*VLOOKUP(MIN(119,$A66+AA$3-1),'Improvement Recommendation'!$B$5:$J$124,4,FALSE)</f>
        <v>0</v>
      </c>
      <c r="AB66" s="7">
        <f>'MSM Unimproved'!AB66*VLOOKUP(MIN(119,$A66+AB$3-1),'Improvement Recommendation'!$B$5:$J$124,4,FALSE)</f>
        <v>0</v>
      </c>
      <c r="AC66" s="7">
        <f>'MSM Unimproved'!AC66*VLOOKUP(MIN(119,$A66+AC$3-1),'Improvement Recommendation'!$B$5:$J$124,4,FALSE)</f>
        <v>0</v>
      </c>
      <c r="AD66" s="7">
        <f>'MSM Unimproved'!AD66*VLOOKUP(MIN(119,$A66+AD$3-1),'Improvement Recommendation'!$B$5:$J$124,4,FALSE)</f>
        <v>0</v>
      </c>
      <c r="AE66" s="7">
        <f>'MSM Unimproved'!AE66*VLOOKUP(MIN(119,$A66+AE$3-1),'Improvement Recommendation'!$B$5:$J$124,4,FALSE)</f>
        <v>0</v>
      </c>
      <c r="AF66" s="7">
        <f>'MSM Unimproved'!AF66*VLOOKUP(MIN(119,$A66+AF$3-1),'Improvement Recommendation'!$B$5:$J$124,4,FALSE)</f>
        <v>0</v>
      </c>
      <c r="AG66" s="7">
        <f>'MSM Unimproved'!AG66*VLOOKUP(MIN(119,$A66+AG$3-1),'Improvement Recommendation'!$B$5:$J$124,4,FALSE)</f>
        <v>0</v>
      </c>
      <c r="AH66" s="7">
        <f>'MSM Unimproved'!AH66*VLOOKUP(MIN(119,$A66+AH$3-1),'Improvement Recommendation'!$B$5:$J$124,4,FALSE)</f>
        <v>0</v>
      </c>
      <c r="AI66" s="7">
        <f>'MSM Unimproved'!AI66*VLOOKUP(MIN(119,$A66+AI$3-1),'Improvement Recommendation'!$B$5:$J$124,4,FALSE)</f>
        <v>0</v>
      </c>
      <c r="AJ66" s="7">
        <f>'MSM Unimproved'!AJ66*VLOOKUP(MIN(119,$A66+AJ$3-1),'Improvement Recommendation'!$B$5:$J$124,4,FALSE)</f>
        <v>0</v>
      </c>
    </row>
    <row r="67" spans="1:36">
      <c r="A67" s="5">
        <v>63</v>
      </c>
      <c r="B67" s="7">
        <f>'MSM Unimproved'!B67*VLOOKUP(MIN(119,$A67+B$3-1),'Improvement Recommendation'!$B$5:$J$124,4,FALSE)</f>
        <v>0</v>
      </c>
      <c r="C67" s="7">
        <f>'MSM Unimproved'!C67*VLOOKUP(MIN(119,$A67+C$3-1),'Improvement Recommendation'!$B$5:$J$124,4,FALSE)</f>
        <v>0</v>
      </c>
      <c r="D67" s="7">
        <f>'MSM Unimproved'!D67*VLOOKUP(MIN(119,$A67+D$3-1),'Improvement Recommendation'!$B$5:$J$124,4,FALSE)</f>
        <v>0</v>
      </c>
      <c r="E67" s="7">
        <f>'MSM Unimproved'!E67*VLOOKUP(MIN(119,$A67+E$3-1),'Improvement Recommendation'!$B$5:$J$124,4,FALSE)</f>
        <v>0</v>
      </c>
      <c r="F67" s="7">
        <f>'MSM Unimproved'!F67*VLOOKUP(MIN(119,$A67+F$3-1),'Improvement Recommendation'!$B$5:$J$124,4,FALSE)</f>
        <v>0</v>
      </c>
      <c r="G67" s="7">
        <f>'MSM Unimproved'!G67*VLOOKUP(MIN(119,$A67+G$3-1),'Improvement Recommendation'!$B$5:$J$124,4,FALSE)</f>
        <v>0</v>
      </c>
      <c r="H67" s="7">
        <f>'MSM Unimproved'!H67*VLOOKUP(MIN(119,$A67+H$3-1),'Improvement Recommendation'!$B$5:$J$124,4,FALSE)</f>
        <v>0</v>
      </c>
      <c r="I67" s="7">
        <f>'MSM Unimproved'!I67*VLOOKUP(MIN(119,$A67+I$3-1),'Improvement Recommendation'!$B$5:$J$124,4,FALSE)</f>
        <v>0</v>
      </c>
      <c r="J67" s="7">
        <f>'MSM Unimproved'!J67*VLOOKUP(MIN(119,$A67+J$3-1),'Improvement Recommendation'!$B$5:$J$124,4,FALSE)</f>
        <v>0</v>
      </c>
      <c r="K67" s="7">
        <f>'MSM Unimproved'!K67*VLOOKUP(MIN(119,$A67+K$3-1),'Improvement Recommendation'!$B$5:$J$124,4,FALSE)</f>
        <v>0</v>
      </c>
      <c r="L67" s="7">
        <f>'MSM Unimproved'!L67*VLOOKUP(MIN(119,$A67+L$3-1),'Improvement Recommendation'!$B$5:$J$124,4,FALSE)</f>
        <v>0</v>
      </c>
      <c r="M67" s="7">
        <f>'MSM Unimproved'!M67*VLOOKUP(MIN(119,$A67+M$3-1),'Improvement Recommendation'!$B$5:$J$124,4,FALSE)</f>
        <v>0</v>
      </c>
      <c r="N67" s="7">
        <f>'MSM Unimproved'!N67*VLOOKUP(MIN(119,$A67+N$3-1),'Improvement Recommendation'!$B$5:$J$124,4,FALSE)</f>
        <v>0</v>
      </c>
      <c r="O67" s="7">
        <f>'MSM Unimproved'!O67*VLOOKUP(MIN(119,$A67+O$3-1),'Improvement Recommendation'!$B$5:$J$124,4,FALSE)</f>
        <v>0</v>
      </c>
      <c r="P67" s="7">
        <f>'MSM Unimproved'!P67*VLOOKUP(MIN(119,$A67+P$3-1),'Improvement Recommendation'!$B$5:$J$124,4,FALSE)</f>
        <v>0</v>
      </c>
      <c r="Q67" s="7">
        <f>'MSM Unimproved'!Q67*VLOOKUP(MIN(119,$A67+Q$3-1),'Improvement Recommendation'!$B$5:$J$124,4,FALSE)</f>
        <v>0</v>
      </c>
      <c r="R67" s="7">
        <f>'MSM Unimproved'!R67*VLOOKUP(MIN(119,$A67+R$3-1),'Improvement Recommendation'!$B$5:$J$124,4,FALSE)</f>
        <v>0</v>
      </c>
      <c r="S67" s="7">
        <f>'MSM Unimproved'!S67*VLOOKUP(MIN(119,$A67+S$3-1),'Improvement Recommendation'!$B$5:$J$124,4,FALSE)</f>
        <v>0</v>
      </c>
      <c r="T67" s="7">
        <f>'MSM Unimproved'!T67*VLOOKUP(MIN(119,$A67+T$3-1),'Improvement Recommendation'!$B$5:$J$124,4,FALSE)</f>
        <v>0</v>
      </c>
      <c r="U67" s="7">
        <f>'MSM Unimproved'!U67*VLOOKUP(MIN(119,$A67+U$3-1),'Improvement Recommendation'!$B$5:$J$124,4,FALSE)</f>
        <v>0</v>
      </c>
      <c r="V67" s="7">
        <f>'MSM Unimproved'!V67*VLOOKUP(MIN(119,$A67+V$3-1),'Improvement Recommendation'!$B$5:$J$124,4,FALSE)</f>
        <v>0</v>
      </c>
      <c r="W67" s="7">
        <f>'MSM Unimproved'!W67*VLOOKUP(MIN(119,$A67+W$3-1),'Improvement Recommendation'!$B$5:$J$124,4,FALSE)</f>
        <v>0</v>
      </c>
      <c r="X67" s="7">
        <f>'MSM Unimproved'!X67*VLOOKUP(MIN(119,$A67+X$3-1),'Improvement Recommendation'!$B$5:$J$124,4,FALSE)</f>
        <v>0</v>
      </c>
      <c r="Y67" s="7">
        <f>'MSM Unimproved'!Y67*VLOOKUP(MIN(119,$A67+Y$3-1),'Improvement Recommendation'!$B$5:$J$124,4,FALSE)</f>
        <v>0</v>
      </c>
      <c r="Z67" s="7">
        <f>'MSM Unimproved'!Z67*VLOOKUP(MIN(119,$A67+Z$3-1),'Improvement Recommendation'!$B$5:$J$124,4,FALSE)</f>
        <v>0</v>
      </c>
      <c r="AA67" s="7">
        <f>'MSM Unimproved'!AA67*VLOOKUP(MIN(119,$A67+AA$3-1),'Improvement Recommendation'!$B$5:$J$124,4,FALSE)</f>
        <v>0</v>
      </c>
      <c r="AB67" s="7">
        <f>'MSM Unimproved'!AB67*VLOOKUP(MIN(119,$A67+AB$3-1),'Improvement Recommendation'!$B$5:$J$124,4,FALSE)</f>
        <v>0</v>
      </c>
      <c r="AC67" s="7">
        <f>'MSM Unimproved'!AC67*VLOOKUP(MIN(119,$A67+AC$3-1),'Improvement Recommendation'!$B$5:$J$124,4,FALSE)</f>
        <v>0</v>
      </c>
      <c r="AD67" s="7">
        <f>'MSM Unimproved'!AD67*VLOOKUP(MIN(119,$A67+AD$3-1),'Improvement Recommendation'!$B$5:$J$124,4,FALSE)</f>
        <v>0</v>
      </c>
      <c r="AE67" s="7">
        <f>'MSM Unimproved'!AE67*VLOOKUP(MIN(119,$A67+AE$3-1),'Improvement Recommendation'!$B$5:$J$124,4,FALSE)</f>
        <v>0</v>
      </c>
      <c r="AF67" s="7">
        <f>'MSM Unimproved'!AF67*VLOOKUP(MIN(119,$A67+AF$3-1),'Improvement Recommendation'!$B$5:$J$124,4,FALSE)</f>
        <v>0</v>
      </c>
      <c r="AG67" s="7">
        <f>'MSM Unimproved'!AG67*VLOOKUP(MIN(119,$A67+AG$3-1),'Improvement Recommendation'!$B$5:$J$124,4,FALSE)</f>
        <v>0</v>
      </c>
      <c r="AH67" s="7">
        <f>'MSM Unimproved'!AH67*VLOOKUP(MIN(119,$A67+AH$3-1),'Improvement Recommendation'!$B$5:$J$124,4,FALSE)</f>
        <v>0</v>
      </c>
      <c r="AI67" s="7">
        <f>'MSM Unimproved'!AI67*VLOOKUP(MIN(119,$A67+AI$3-1),'Improvement Recommendation'!$B$5:$J$124,4,FALSE)</f>
        <v>0</v>
      </c>
      <c r="AJ67" s="7">
        <f>'MSM Unimproved'!AJ67*VLOOKUP(MIN(119,$A67+AJ$3-1),'Improvement Recommendation'!$B$5:$J$124,4,FALSE)</f>
        <v>0</v>
      </c>
    </row>
    <row r="68" spans="1:36">
      <c r="A68" s="5">
        <v>64</v>
      </c>
      <c r="B68" s="7">
        <f>'MSM Unimproved'!B68*VLOOKUP(MIN(119,$A68+B$3-1),'Improvement Recommendation'!$B$5:$J$124,4,FALSE)</f>
        <v>0</v>
      </c>
      <c r="C68" s="7">
        <f>'MSM Unimproved'!C68*VLOOKUP(MIN(119,$A68+C$3-1),'Improvement Recommendation'!$B$5:$J$124,4,FALSE)</f>
        <v>0</v>
      </c>
      <c r="D68" s="7">
        <f>'MSM Unimproved'!D68*VLOOKUP(MIN(119,$A68+D$3-1),'Improvement Recommendation'!$B$5:$J$124,4,FALSE)</f>
        <v>0</v>
      </c>
      <c r="E68" s="7">
        <f>'MSM Unimproved'!E68*VLOOKUP(MIN(119,$A68+E$3-1),'Improvement Recommendation'!$B$5:$J$124,4,FALSE)</f>
        <v>0</v>
      </c>
      <c r="F68" s="7">
        <f>'MSM Unimproved'!F68*VLOOKUP(MIN(119,$A68+F$3-1),'Improvement Recommendation'!$B$5:$J$124,4,FALSE)</f>
        <v>0</v>
      </c>
      <c r="G68" s="7">
        <f>'MSM Unimproved'!G68*VLOOKUP(MIN(119,$A68+G$3-1),'Improvement Recommendation'!$B$5:$J$124,4,FALSE)</f>
        <v>0</v>
      </c>
      <c r="H68" s="7">
        <f>'MSM Unimproved'!H68*VLOOKUP(MIN(119,$A68+H$3-1),'Improvement Recommendation'!$B$5:$J$124,4,FALSE)</f>
        <v>0</v>
      </c>
      <c r="I68" s="7">
        <f>'MSM Unimproved'!I68*VLOOKUP(MIN(119,$A68+I$3-1),'Improvement Recommendation'!$B$5:$J$124,4,FALSE)</f>
        <v>0</v>
      </c>
      <c r="J68" s="7">
        <f>'MSM Unimproved'!J68*VLOOKUP(MIN(119,$A68+J$3-1),'Improvement Recommendation'!$B$5:$J$124,4,FALSE)</f>
        <v>0</v>
      </c>
      <c r="K68" s="7">
        <f>'MSM Unimproved'!K68*VLOOKUP(MIN(119,$A68+K$3-1),'Improvement Recommendation'!$B$5:$J$124,4,FALSE)</f>
        <v>0</v>
      </c>
      <c r="L68" s="7">
        <f>'MSM Unimproved'!L68*VLOOKUP(MIN(119,$A68+L$3-1),'Improvement Recommendation'!$B$5:$J$124,4,FALSE)</f>
        <v>0</v>
      </c>
      <c r="M68" s="7">
        <f>'MSM Unimproved'!M68*VLOOKUP(MIN(119,$A68+M$3-1),'Improvement Recommendation'!$B$5:$J$124,4,FALSE)</f>
        <v>0</v>
      </c>
      <c r="N68" s="7">
        <f>'MSM Unimproved'!N68*VLOOKUP(MIN(119,$A68+N$3-1),'Improvement Recommendation'!$B$5:$J$124,4,FALSE)</f>
        <v>0</v>
      </c>
      <c r="O68" s="7">
        <f>'MSM Unimproved'!O68*VLOOKUP(MIN(119,$A68+O$3-1),'Improvement Recommendation'!$B$5:$J$124,4,FALSE)</f>
        <v>0</v>
      </c>
      <c r="P68" s="7">
        <f>'MSM Unimproved'!P68*VLOOKUP(MIN(119,$A68+P$3-1),'Improvement Recommendation'!$B$5:$J$124,4,FALSE)</f>
        <v>0</v>
      </c>
      <c r="Q68" s="7">
        <f>'MSM Unimproved'!Q68*VLOOKUP(MIN(119,$A68+Q$3-1),'Improvement Recommendation'!$B$5:$J$124,4,FALSE)</f>
        <v>0</v>
      </c>
      <c r="R68" s="7">
        <f>'MSM Unimproved'!R68*VLOOKUP(MIN(119,$A68+R$3-1),'Improvement Recommendation'!$B$5:$J$124,4,FALSE)</f>
        <v>0</v>
      </c>
      <c r="S68" s="7">
        <f>'MSM Unimproved'!S68*VLOOKUP(MIN(119,$A68+S$3-1),'Improvement Recommendation'!$B$5:$J$124,4,FALSE)</f>
        <v>0</v>
      </c>
      <c r="T68" s="7">
        <f>'MSM Unimproved'!T68*VLOOKUP(MIN(119,$A68+T$3-1),'Improvement Recommendation'!$B$5:$J$124,4,FALSE)</f>
        <v>0</v>
      </c>
      <c r="U68" s="7">
        <f>'MSM Unimproved'!U68*VLOOKUP(MIN(119,$A68+U$3-1),'Improvement Recommendation'!$B$5:$J$124,4,FALSE)</f>
        <v>0</v>
      </c>
      <c r="V68" s="7">
        <f>'MSM Unimproved'!V68*VLOOKUP(MIN(119,$A68+V$3-1),'Improvement Recommendation'!$B$5:$J$124,4,FALSE)</f>
        <v>0</v>
      </c>
      <c r="W68" s="7">
        <f>'MSM Unimproved'!W68*VLOOKUP(MIN(119,$A68+W$3-1),'Improvement Recommendation'!$B$5:$J$124,4,FALSE)</f>
        <v>0</v>
      </c>
      <c r="X68" s="7">
        <f>'MSM Unimproved'!X68*VLOOKUP(MIN(119,$A68+X$3-1),'Improvement Recommendation'!$B$5:$J$124,4,FALSE)</f>
        <v>0</v>
      </c>
      <c r="Y68" s="7">
        <f>'MSM Unimproved'!Y68*VLOOKUP(MIN(119,$A68+Y$3-1),'Improvement Recommendation'!$B$5:$J$124,4,FALSE)</f>
        <v>0</v>
      </c>
      <c r="Z68" s="7">
        <f>'MSM Unimproved'!Z68*VLOOKUP(MIN(119,$A68+Z$3-1),'Improvement Recommendation'!$B$5:$J$124,4,FALSE)</f>
        <v>0</v>
      </c>
      <c r="AA68" s="7">
        <f>'MSM Unimproved'!AA68*VLOOKUP(MIN(119,$A68+AA$3-1),'Improvement Recommendation'!$B$5:$J$124,4,FALSE)</f>
        <v>0</v>
      </c>
      <c r="AB68" s="7">
        <f>'MSM Unimproved'!AB68*VLOOKUP(MIN(119,$A68+AB$3-1),'Improvement Recommendation'!$B$5:$J$124,4,FALSE)</f>
        <v>0</v>
      </c>
      <c r="AC68" s="7">
        <f>'MSM Unimproved'!AC68*VLOOKUP(MIN(119,$A68+AC$3-1),'Improvement Recommendation'!$B$5:$J$124,4,FALSE)</f>
        <v>0</v>
      </c>
      <c r="AD68" s="7">
        <f>'MSM Unimproved'!AD68*VLOOKUP(MIN(119,$A68+AD$3-1),'Improvement Recommendation'!$B$5:$J$124,4,FALSE)</f>
        <v>0</v>
      </c>
      <c r="AE68" s="7">
        <f>'MSM Unimproved'!AE68*VLOOKUP(MIN(119,$A68+AE$3-1),'Improvement Recommendation'!$B$5:$J$124,4,FALSE)</f>
        <v>0</v>
      </c>
      <c r="AF68" s="7">
        <f>'MSM Unimproved'!AF68*VLOOKUP(MIN(119,$A68+AF$3-1),'Improvement Recommendation'!$B$5:$J$124,4,FALSE)</f>
        <v>0</v>
      </c>
      <c r="AG68" s="7">
        <f>'MSM Unimproved'!AG68*VLOOKUP(MIN(119,$A68+AG$3-1),'Improvement Recommendation'!$B$5:$J$124,4,FALSE)</f>
        <v>0</v>
      </c>
      <c r="AH68" s="7">
        <f>'MSM Unimproved'!AH68*VLOOKUP(MIN(119,$A68+AH$3-1),'Improvement Recommendation'!$B$5:$J$124,4,FALSE)</f>
        <v>0</v>
      </c>
      <c r="AI68" s="7">
        <f>'MSM Unimproved'!AI68*VLOOKUP(MIN(119,$A68+AI$3-1),'Improvement Recommendation'!$B$5:$J$124,4,FALSE)</f>
        <v>0</v>
      </c>
      <c r="AJ68" s="7">
        <f>'MSM Unimproved'!AJ68*VLOOKUP(MIN(119,$A68+AJ$3-1),'Improvement Recommendation'!$B$5:$J$124,4,FALSE)</f>
        <v>0</v>
      </c>
    </row>
    <row r="69" spans="1:36">
      <c r="A69" s="5">
        <v>65</v>
      </c>
      <c r="B69" s="7">
        <f>'MSM Unimproved'!B69*VLOOKUP(MIN(119,$A69+B$3-1),'Improvement Recommendation'!$B$5:$J$124,4,FALSE)</f>
        <v>0</v>
      </c>
      <c r="C69" s="7">
        <f>'MSM Unimproved'!C69*VLOOKUP(MIN(119,$A69+C$3-1),'Improvement Recommendation'!$B$5:$J$124,4,FALSE)</f>
        <v>0</v>
      </c>
      <c r="D69" s="7">
        <f>'MSM Unimproved'!D69*VLOOKUP(MIN(119,$A69+D$3-1),'Improvement Recommendation'!$B$5:$J$124,4,FALSE)</f>
        <v>0</v>
      </c>
      <c r="E69" s="7">
        <f>'MSM Unimproved'!E69*VLOOKUP(MIN(119,$A69+E$3-1),'Improvement Recommendation'!$B$5:$J$124,4,FALSE)</f>
        <v>0</v>
      </c>
      <c r="F69" s="7">
        <f>'MSM Unimproved'!F69*VLOOKUP(MIN(119,$A69+F$3-1),'Improvement Recommendation'!$B$5:$J$124,4,FALSE)</f>
        <v>0</v>
      </c>
      <c r="G69" s="7">
        <f>'MSM Unimproved'!G69*VLOOKUP(MIN(119,$A69+G$3-1),'Improvement Recommendation'!$B$5:$J$124,4,FALSE)</f>
        <v>0</v>
      </c>
      <c r="H69" s="7">
        <f>'MSM Unimproved'!H69*VLOOKUP(MIN(119,$A69+H$3-1),'Improvement Recommendation'!$B$5:$J$124,4,FALSE)</f>
        <v>0</v>
      </c>
      <c r="I69" s="7">
        <f>'MSM Unimproved'!I69*VLOOKUP(MIN(119,$A69+I$3-1),'Improvement Recommendation'!$B$5:$J$124,4,FALSE)</f>
        <v>0</v>
      </c>
      <c r="J69" s="7">
        <f>'MSM Unimproved'!J69*VLOOKUP(MIN(119,$A69+J$3-1),'Improvement Recommendation'!$B$5:$J$124,4,FALSE)</f>
        <v>0</v>
      </c>
      <c r="K69" s="7">
        <f>'MSM Unimproved'!K69*VLOOKUP(MIN(119,$A69+K$3-1),'Improvement Recommendation'!$B$5:$J$124,4,FALSE)</f>
        <v>0</v>
      </c>
      <c r="L69" s="7">
        <f>'MSM Unimproved'!L69*VLOOKUP(MIN(119,$A69+L$3-1),'Improvement Recommendation'!$B$5:$J$124,4,FALSE)</f>
        <v>0</v>
      </c>
      <c r="M69" s="7">
        <f>'MSM Unimproved'!M69*VLOOKUP(MIN(119,$A69+M$3-1),'Improvement Recommendation'!$B$5:$J$124,4,FALSE)</f>
        <v>0</v>
      </c>
      <c r="N69" s="7">
        <f>'MSM Unimproved'!N69*VLOOKUP(MIN(119,$A69+N$3-1),'Improvement Recommendation'!$B$5:$J$124,4,FALSE)</f>
        <v>0</v>
      </c>
      <c r="O69" s="7">
        <f>'MSM Unimproved'!O69*VLOOKUP(MIN(119,$A69+O$3-1),'Improvement Recommendation'!$B$5:$J$124,4,FALSE)</f>
        <v>0</v>
      </c>
      <c r="P69" s="7">
        <f>'MSM Unimproved'!P69*VLOOKUP(MIN(119,$A69+P$3-1),'Improvement Recommendation'!$B$5:$J$124,4,FALSE)</f>
        <v>0</v>
      </c>
      <c r="Q69" s="7">
        <f>'MSM Unimproved'!Q69*VLOOKUP(MIN(119,$A69+Q$3-1),'Improvement Recommendation'!$B$5:$J$124,4,FALSE)</f>
        <v>0</v>
      </c>
      <c r="R69" s="7">
        <f>'MSM Unimproved'!R69*VLOOKUP(MIN(119,$A69+R$3-1),'Improvement Recommendation'!$B$5:$J$124,4,FALSE)</f>
        <v>0</v>
      </c>
      <c r="S69" s="7">
        <f>'MSM Unimproved'!S69*VLOOKUP(MIN(119,$A69+S$3-1),'Improvement Recommendation'!$B$5:$J$124,4,FALSE)</f>
        <v>0</v>
      </c>
      <c r="T69" s="7">
        <f>'MSM Unimproved'!T69*VLOOKUP(MIN(119,$A69+T$3-1),'Improvement Recommendation'!$B$5:$J$124,4,FALSE)</f>
        <v>0</v>
      </c>
      <c r="U69" s="7">
        <f>'MSM Unimproved'!U69*VLOOKUP(MIN(119,$A69+U$3-1),'Improvement Recommendation'!$B$5:$J$124,4,FALSE)</f>
        <v>0</v>
      </c>
      <c r="V69" s="7">
        <f>'MSM Unimproved'!V69*VLOOKUP(MIN(119,$A69+V$3-1),'Improvement Recommendation'!$B$5:$J$124,4,FALSE)</f>
        <v>0</v>
      </c>
      <c r="W69" s="7">
        <f>'MSM Unimproved'!W69*VLOOKUP(MIN(119,$A69+W$3-1),'Improvement Recommendation'!$B$5:$J$124,4,FALSE)</f>
        <v>0</v>
      </c>
      <c r="X69" s="7">
        <f>'MSM Unimproved'!X69*VLOOKUP(MIN(119,$A69+X$3-1),'Improvement Recommendation'!$B$5:$J$124,4,FALSE)</f>
        <v>0</v>
      </c>
      <c r="Y69" s="7">
        <f>'MSM Unimproved'!Y69*VLOOKUP(MIN(119,$A69+Y$3-1),'Improvement Recommendation'!$B$5:$J$124,4,FALSE)</f>
        <v>0</v>
      </c>
      <c r="Z69" s="7">
        <f>'MSM Unimproved'!Z69*VLOOKUP(MIN(119,$A69+Z$3-1),'Improvement Recommendation'!$B$5:$J$124,4,FALSE)</f>
        <v>0</v>
      </c>
      <c r="AA69" s="7">
        <f>'MSM Unimproved'!AA69*VLOOKUP(MIN(119,$A69+AA$3-1),'Improvement Recommendation'!$B$5:$J$124,4,FALSE)</f>
        <v>0</v>
      </c>
      <c r="AB69" s="7">
        <f>'MSM Unimproved'!AB69*VLOOKUP(MIN(119,$A69+AB$3-1),'Improvement Recommendation'!$B$5:$J$124,4,FALSE)</f>
        <v>0</v>
      </c>
      <c r="AC69" s="7">
        <f>'MSM Unimproved'!AC69*VLOOKUP(MIN(119,$A69+AC$3-1),'Improvement Recommendation'!$B$5:$J$124,4,FALSE)</f>
        <v>0</v>
      </c>
      <c r="AD69" s="7">
        <f>'MSM Unimproved'!AD69*VLOOKUP(MIN(119,$A69+AD$3-1),'Improvement Recommendation'!$B$5:$J$124,4,FALSE)</f>
        <v>0</v>
      </c>
      <c r="AE69" s="7">
        <f>'MSM Unimproved'!AE69*VLOOKUP(MIN(119,$A69+AE$3-1),'Improvement Recommendation'!$B$5:$J$124,4,FALSE)</f>
        <v>0</v>
      </c>
      <c r="AF69" s="7">
        <f>'MSM Unimproved'!AF69*VLOOKUP(MIN(119,$A69+AF$3-1),'Improvement Recommendation'!$B$5:$J$124,4,FALSE)</f>
        <v>0</v>
      </c>
      <c r="AG69" s="7">
        <f>'MSM Unimproved'!AG69*VLOOKUP(MIN(119,$A69+AG$3-1),'Improvement Recommendation'!$B$5:$J$124,4,FALSE)</f>
        <v>0</v>
      </c>
      <c r="AH69" s="7">
        <f>'MSM Unimproved'!AH69*VLOOKUP(MIN(119,$A69+AH$3-1),'Improvement Recommendation'!$B$5:$J$124,4,FALSE)</f>
        <v>0</v>
      </c>
      <c r="AI69" s="7">
        <f>'MSM Unimproved'!AI69*VLOOKUP(MIN(119,$A69+AI$3-1),'Improvement Recommendation'!$B$5:$J$124,4,FALSE)</f>
        <v>0</v>
      </c>
      <c r="AJ69" s="7">
        <f>'MSM Unimproved'!AJ69*VLOOKUP(MIN(119,$A69+AJ$3-1),'Improvement Recommendation'!$B$5:$J$124,4,FALSE)</f>
        <v>0</v>
      </c>
    </row>
    <row r="70" spans="1:36">
      <c r="A70" s="5">
        <v>66</v>
      </c>
      <c r="B70" s="7">
        <f>'MSM Unimproved'!B70*VLOOKUP(MIN(119,$A70+B$3-1),'Improvement Recommendation'!$B$5:$J$124,4,FALSE)</f>
        <v>0</v>
      </c>
      <c r="C70" s="7">
        <f>'MSM Unimproved'!C70*VLOOKUP(MIN(119,$A70+C$3-1),'Improvement Recommendation'!$B$5:$J$124,4,FALSE)</f>
        <v>0</v>
      </c>
      <c r="D70" s="7">
        <f>'MSM Unimproved'!D70*VLOOKUP(MIN(119,$A70+D$3-1),'Improvement Recommendation'!$B$5:$J$124,4,FALSE)</f>
        <v>0</v>
      </c>
      <c r="E70" s="7">
        <f>'MSM Unimproved'!E70*VLOOKUP(MIN(119,$A70+E$3-1),'Improvement Recommendation'!$B$5:$J$124,4,FALSE)</f>
        <v>0</v>
      </c>
      <c r="F70" s="7">
        <f>'MSM Unimproved'!F70*VLOOKUP(MIN(119,$A70+F$3-1),'Improvement Recommendation'!$B$5:$J$124,4,FALSE)</f>
        <v>0</v>
      </c>
      <c r="G70" s="7">
        <f>'MSM Unimproved'!G70*VLOOKUP(MIN(119,$A70+G$3-1),'Improvement Recommendation'!$B$5:$J$124,4,FALSE)</f>
        <v>0</v>
      </c>
      <c r="H70" s="7">
        <f>'MSM Unimproved'!H70*VLOOKUP(MIN(119,$A70+H$3-1),'Improvement Recommendation'!$B$5:$J$124,4,FALSE)</f>
        <v>0</v>
      </c>
      <c r="I70" s="7">
        <f>'MSM Unimproved'!I70*VLOOKUP(MIN(119,$A70+I$3-1),'Improvement Recommendation'!$B$5:$J$124,4,FALSE)</f>
        <v>0</v>
      </c>
      <c r="J70" s="7">
        <f>'MSM Unimproved'!J70*VLOOKUP(MIN(119,$A70+J$3-1),'Improvement Recommendation'!$B$5:$J$124,4,FALSE)</f>
        <v>0</v>
      </c>
      <c r="K70" s="7">
        <f>'MSM Unimproved'!K70*VLOOKUP(MIN(119,$A70+K$3-1),'Improvement Recommendation'!$B$5:$J$124,4,FALSE)</f>
        <v>0</v>
      </c>
      <c r="L70" s="7">
        <f>'MSM Unimproved'!L70*VLOOKUP(MIN(119,$A70+L$3-1),'Improvement Recommendation'!$B$5:$J$124,4,FALSE)</f>
        <v>0</v>
      </c>
      <c r="M70" s="7">
        <f>'MSM Unimproved'!M70*VLOOKUP(MIN(119,$A70+M$3-1),'Improvement Recommendation'!$B$5:$J$124,4,FALSE)</f>
        <v>0</v>
      </c>
      <c r="N70" s="7">
        <f>'MSM Unimproved'!N70*VLOOKUP(MIN(119,$A70+N$3-1),'Improvement Recommendation'!$B$5:$J$124,4,FALSE)</f>
        <v>0</v>
      </c>
      <c r="O70" s="7">
        <f>'MSM Unimproved'!O70*VLOOKUP(MIN(119,$A70+O$3-1),'Improvement Recommendation'!$B$5:$J$124,4,FALSE)</f>
        <v>0</v>
      </c>
      <c r="P70" s="7">
        <f>'MSM Unimproved'!P70*VLOOKUP(MIN(119,$A70+P$3-1),'Improvement Recommendation'!$B$5:$J$124,4,FALSE)</f>
        <v>0</v>
      </c>
      <c r="Q70" s="7">
        <f>'MSM Unimproved'!Q70*VLOOKUP(MIN(119,$A70+Q$3-1),'Improvement Recommendation'!$B$5:$J$124,4,FALSE)</f>
        <v>0</v>
      </c>
      <c r="R70" s="7">
        <f>'MSM Unimproved'!R70*VLOOKUP(MIN(119,$A70+R$3-1),'Improvement Recommendation'!$B$5:$J$124,4,FALSE)</f>
        <v>0</v>
      </c>
      <c r="S70" s="7">
        <f>'MSM Unimproved'!S70*VLOOKUP(MIN(119,$A70+S$3-1),'Improvement Recommendation'!$B$5:$J$124,4,FALSE)</f>
        <v>0</v>
      </c>
      <c r="T70" s="7">
        <f>'MSM Unimproved'!T70*VLOOKUP(MIN(119,$A70+T$3-1),'Improvement Recommendation'!$B$5:$J$124,4,FALSE)</f>
        <v>0</v>
      </c>
      <c r="U70" s="7">
        <f>'MSM Unimproved'!U70*VLOOKUP(MIN(119,$A70+U$3-1),'Improvement Recommendation'!$B$5:$J$124,4,FALSE)</f>
        <v>0</v>
      </c>
      <c r="V70" s="7">
        <f>'MSM Unimproved'!V70*VLOOKUP(MIN(119,$A70+V$3-1),'Improvement Recommendation'!$B$5:$J$124,4,FALSE)</f>
        <v>0</v>
      </c>
      <c r="W70" s="7">
        <f>'MSM Unimproved'!W70*VLOOKUP(MIN(119,$A70+W$3-1),'Improvement Recommendation'!$B$5:$J$124,4,FALSE)</f>
        <v>0</v>
      </c>
      <c r="X70" s="7">
        <f>'MSM Unimproved'!X70*VLOOKUP(MIN(119,$A70+X$3-1),'Improvement Recommendation'!$B$5:$J$124,4,FALSE)</f>
        <v>0</v>
      </c>
      <c r="Y70" s="7">
        <f>'MSM Unimproved'!Y70*VLOOKUP(MIN(119,$A70+Y$3-1),'Improvement Recommendation'!$B$5:$J$124,4,FALSE)</f>
        <v>0</v>
      </c>
      <c r="Z70" s="7">
        <f>'MSM Unimproved'!Z70*VLOOKUP(MIN(119,$A70+Z$3-1),'Improvement Recommendation'!$B$5:$J$124,4,FALSE)</f>
        <v>0</v>
      </c>
      <c r="AA70" s="7">
        <f>'MSM Unimproved'!AA70*VLOOKUP(MIN(119,$A70+AA$3-1),'Improvement Recommendation'!$B$5:$J$124,4,FALSE)</f>
        <v>0</v>
      </c>
      <c r="AB70" s="7">
        <f>'MSM Unimproved'!AB70*VLOOKUP(MIN(119,$A70+AB$3-1),'Improvement Recommendation'!$B$5:$J$124,4,FALSE)</f>
        <v>0</v>
      </c>
      <c r="AC70" s="7">
        <f>'MSM Unimproved'!AC70*VLOOKUP(MIN(119,$A70+AC$3-1),'Improvement Recommendation'!$B$5:$J$124,4,FALSE)</f>
        <v>0</v>
      </c>
      <c r="AD70" s="7">
        <f>'MSM Unimproved'!AD70*VLOOKUP(MIN(119,$A70+AD$3-1),'Improvement Recommendation'!$B$5:$J$124,4,FALSE)</f>
        <v>0</v>
      </c>
      <c r="AE70" s="7">
        <f>'MSM Unimproved'!AE70*VLOOKUP(MIN(119,$A70+AE$3-1),'Improvement Recommendation'!$B$5:$J$124,4,FALSE)</f>
        <v>0</v>
      </c>
      <c r="AF70" s="7">
        <f>'MSM Unimproved'!AF70*VLOOKUP(MIN(119,$A70+AF$3-1),'Improvement Recommendation'!$B$5:$J$124,4,FALSE)</f>
        <v>0</v>
      </c>
      <c r="AG70" s="7">
        <f>'MSM Unimproved'!AG70*VLOOKUP(MIN(119,$A70+AG$3-1),'Improvement Recommendation'!$B$5:$J$124,4,FALSE)</f>
        <v>0</v>
      </c>
      <c r="AH70" s="7">
        <f>'MSM Unimproved'!AH70*VLOOKUP(MIN(119,$A70+AH$3-1),'Improvement Recommendation'!$B$5:$J$124,4,FALSE)</f>
        <v>0</v>
      </c>
      <c r="AI70" s="7">
        <f>'MSM Unimproved'!AI70*VLOOKUP(MIN(119,$A70+AI$3-1),'Improvement Recommendation'!$B$5:$J$124,4,FALSE)</f>
        <v>0</v>
      </c>
      <c r="AJ70" s="7">
        <f>'MSM Unimproved'!AJ70*VLOOKUP(MIN(119,$A70+AJ$3-1),'Improvement Recommendation'!$B$5:$J$124,4,FALSE)</f>
        <v>0</v>
      </c>
    </row>
    <row r="71" spans="1:36">
      <c r="A71" s="5">
        <v>67</v>
      </c>
      <c r="B71" s="7">
        <f>'MSM Unimproved'!B71*VLOOKUP(MIN(119,$A71+B$3-1),'Improvement Recommendation'!$B$5:$J$124,4,FALSE)</f>
        <v>0</v>
      </c>
      <c r="C71" s="7">
        <f>'MSM Unimproved'!C71*VLOOKUP(MIN(119,$A71+C$3-1),'Improvement Recommendation'!$B$5:$J$124,4,FALSE)</f>
        <v>0</v>
      </c>
      <c r="D71" s="7">
        <f>'MSM Unimproved'!D71*VLOOKUP(MIN(119,$A71+D$3-1),'Improvement Recommendation'!$B$5:$J$124,4,FALSE)</f>
        <v>0</v>
      </c>
      <c r="E71" s="7">
        <f>'MSM Unimproved'!E71*VLOOKUP(MIN(119,$A71+E$3-1),'Improvement Recommendation'!$B$5:$J$124,4,FALSE)</f>
        <v>0</v>
      </c>
      <c r="F71" s="7">
        <f>'MSM Unimproved'!F71*VLOOKUP(MIN(119,$A71+F$3-1),'Improvement Recommendation'!$B$5:$J$124,4,FALSE)</f>
        <v>0</v>
      </c>
      <c r="G71" s="7">
        <f>'MSM Unimproved'!G71*VLOOKUP(MIN(119,$A71+G$3-1),'Improvement Recommendation'!$B$5:$J$124,4,FALSE)</f>
        <v>0</v>
      </c>
      <c r="H71" s="7">
        <f>'MSM Unimproved'!H71*VLOOKUP(MIN(119,$A71+H$3-1),'Improvement Recommendation'!$B$5:$J$124,4,FALSE)</f>
        <v>0</v>
      </c>
      <c r="I71" s="7">
        <f>'MSM Unimproved'!I71*VLOOKUP(MIN(119,$A71+I$3-1),'Improvement Recommendation'!$B$5:$J$124,4,FALSE)</f>
        <v>0</v>
      </c>
      <c r="J71" s="7">
        <f>'MSM Unimproved'!J71*VLOOKUP(MIN(119,$A71+J$3-1),'Improvement Recommendation'!$B$5:$J$124,4,FALSE)</f>
        <v>0</v>
      </c>
      <c r="K71" s="7">
        <f>'MSM Unimproved'!K71*VLOOKUP(MIN(119,$A71+K$3-1),'Improvement Recommendation'!$B$5:$J$124,4,FALSE)</f>
        <v>0</v>
      </c>
      <c r="L71" s="7">
        <f>'MSM Unimproved'!L71*VLOOKUP(MIN(119,$A71+L$3-1),'Improvement Recommendation'!$B$5:$J$124,4,FALSE)</f>
        <v>0</v>
      </c>
      <c r="M71" s="7">
        <f>'MSM Unimproved'!M71*VLOOKUP(MIN(119,$A71+M$3-1),'Improvement Recommendation'!$B$5:$J$124,4,FALSE)</f>
        <v>0</v>
      </c>
      <c r="N71" s="7">
        <f>'MSM Unimproved'!N71*VLOOKUP(MIN(119,$A71+N$3-1),'Improvement Recommendation'!$B$5:$J$124,4,FALSE)</f>
        <v>0</v>
      </c>
      <c r="O71" s="7">
        <f>'MSM Unimproved'!O71*VLOOKUP(MIN(119,$A71+O$3-1),'Improvement Recommendation'!$B$5:$J$124,4,FALSE)</f>
        <v>0</v>
      </c>
      <c r="P71" s="7">
        <f>'MSM Unimproved'!P71*VLOOKUP(MIN(119,$A71+P$3-1),'Improvement Recommendation'!$B$5:$J$124,4,FALSE)</f>
        <v>0</v>
      </c>
      <c r="Q71" s="7">
        <f>'MSM Unimproved'!Q71*VLOOKUP(MIN(119,$A71+Q$3-1),'Improvement Recommendation'!$B$5:$J$124,4,FALSE)</f>
        <v>0</v>
      </c>
      <c r="R71" s="7">
        <f>'MSM Unimproved'!R71*VLOOKUP(MIN(119,$A71+R$3-1),'Improvement Recommendation'!$B$5:$J$124,4,FALSE)</f>
        <v>0</v>
      </c>
      <c r="S71" s="7">
        <f>'MSM Unimproved'!S71*VLOOKUP(MIN(119,$A71+S$3-1),'Improvement Recommendation'!$B$5:$J$124,4,FALSE)</f>
        <v>0</v>
      </c>
      <c r="T71" s="7">
        <f>'MSM Unimproved'!T71*VLOOKUP(MIN(119,$A71+T$3-1),'Improvement Recommendation'!$B$5:$J$124,4,FALSE)</f>
        <v>0</v>
      </c>
      <c r="U71" s="7">
        <f>'MSM Unimproved'!U71*VLOOKUP(MIN(119,$A71+U$3-1),'Improvement Recommendation'!$B$5:$J$124,4,FALSE)</f>
        <v>0</v>
      </c>
      <c r="V71" s="7">
        <f>'MSM Unimproved'!V71*VLOOKUP(MIN(119,$A71+V$3-1),'Improvement Recommendation'!$B$5:$J$124,4,FALSE)</f>
        <v>0</v>
      </c>
      <c r="W71" s="7">
        <f>'MSM Unimproved'!W71*VLOOKUP(MIN(119,$A71+W$3-1),'Improvement Recommendation'!$B$5:$J$124,4,FALSE)</f>
        <v>0</v>
      </c>
      <c r="X71" s="7">
        <f>'MSM Unimproved'!X71*VLOOKUP(MIN(119,$A71+X$3-1),'Improvement Recommendation'!$B$5:$J$124,4,FALSE)</f>
        <v>0</v>
      </c>
      <c r="Y71" s="7">
        <f>'MSM Unimproved'!Y71*VLOOKUP(MIN(119,$A71+Y$3-1),'Improvement Recommendation'!$B$5:$J$124,4,FALSE)</f>
        <v>0</v>
      </c>
      <c r="Z71" s="7">
        <f>'MSM Unimproved'!Z71*VLOOKUP(MIN(119,$A71+Z$3-1),'Improvement Recommendation'!$B$5:$J$124,4,FALSE)</f>
        <v>0</v>
      </c>
      <c r="AA71" s="7">
        <f>'MSM Unimproved'!AA71*VLOOKUP(MIN(119,$A71+AA$3-1),'Improvement Recommendation'!$B$5:$J$124,4,FALSE)</f>
        <v>0</v>
      </c>
      <c r="AB71" s="7">
        <f>'MSM Unimproved'!AB71*VLOOKUP(MIN(119,$A71+AB$3-1),'Improvement Recommendation'!$B$5:$J$124,4,FALSE)</f>
        <v>0</v>
      </c>
      <c r="AC71" s="7">
        <f>'MSM Unimproved'!AC71*VLOOKUP(MIN(119,$A71+AC$3-1),'Improvement Recommendation'!$B$5:$J$124,4,FALSE)</f>
        <v>0</v>
      </c>
      <c r="AD71" s="7">
        <f>'MSM Unimproved'!AD71*VLOOKUP(MIN(119,$A71+AD$3-1),'Improvement Recommendation'!$B$5:$J$124,4,FALSE)</f>
        <v>0</v>
      </c>
      <c r="AE71" s="7">
        <f>'MSM Unimproved'!AE71*VLOOKUP(MIN(119,$A71+AE$3-1),'Improvement Recommendation'!$B$5:$J$124,4,FALSE)</f>
        <v>0</v>
      </c>
      <c r="AF71" s="7">
        <f>'MSM Unimproved'!AF71*VLOOKUP(MIN(119,$A71+AF$3-1),'Improvement Recommendation'!$B$5:$J$124,4,FALSE)</f>
        <v>0</v>
      </c>
      <c r="AG71" s="7">
        <f>'MSM Unimproved'!AG71*VLOOKUP(MIN(119,$A71+AG$3-1),'Improvement Recommendation'!$B$5:$J$124,4,FALSE)</f>
        <v>0</v>
      </c>
      <c r="AH71" s="7">
        <f>'MSM Unimproved'!AH71*VLOOKUP(MIN(119,$A71+AH$3-1),'Improvement Recommendation'!$B$5:$J$124,4,FALSE)</f>
        <v>0</v>
      </c>
      <c r="AI71" s="7">
        <f>'MSM Unimproved'!AI71*VLOOKUP(MIN(119,$A71+AI$3-1),'Improvement Recommendation'!$B$5:$J$124,4,FALSE)</f>
        <v>0</v>
      </c>
      <c r="AJ71" s="7">
        <f>'MSM Unimproved'!AJ71*VLOOKUP(MIN(119,$A71+AJ$3-1),'Improvement Recommendation'!$B$5:$J$124,4,FALSE)</f>
        <v>0</v>
      </c>
    </row>
    <row r="72" spans="1:36">
      <c r="A72" s="5">
        <v>68</v>
      </c>
      <c r="B72" s="7">
        <f>'MSM Unimproved'!B72*VLOOKUP(MIN(119,$A72+B$3-1),'Improvement Recommendation'!$B$5:$J$124,4,FALSE)</f>
        <v>0</v>
      </c>
      <c r="C72" s="7">
        <f>'MSM Unimproved'!C72*VLOOKUP(MIN(119,$A72+C$3-1),'Improvement Recommendation'!$B$5:$J$124,4,FALSE)</f>
        <v>0</v>
      </c>
      <c r="D72" s="7">
        <f>'MSM Unimproved'!D72*VLOOKUP(MIN(119,$A72+D$3-1),'Improvement Recommendation'!$B$5:$J$124,4,FALSE)</f>
        <v>0</v>
      </c>
      <c r="E72" s="7">
        <f>'MSM Unimproved'!E72*VLOOKUP(MIN(119,$A72+E$3-1),'Improvement Recommendation'!$B$5:$J$124,4,FALSE)</f>
        <v>0</v>
      </c>
      <c r="F72" s="7">
        <f>'MSM Unimproved'!F72*VLOOKUP(MIN(119,$A72+F$3-1),'Improvement Recommendation'!$B$5:$J$124,4,FALSE)</f>
        <v>0</v>
      </c>
      <c r="G72" s="7">
        <f>'MSM Unimproved'!G72*VLOOKUP(MIN(119,$A72+G$3-1),'Improvement Recommendation'!$B$5:$J$124,4,FALSE)</f>
        <v>0</v>
      </c>
      <c r="H72" s="7">
        <f>'MSM Unimproved'!H72*VLOOKUP(MIN(119,$A72+H$3-1),'Improvement Recommendation'!$B$5:$J$124,4,FALSE)</f>
        <v>0</v>
      </c>
      <c r="I72" s="7">
        <f>'MSM Unimproved'!I72*VLOOKUP(MIN(119,$A72+I$3-1),'Improvement Recommendation'!$B$5:$J$124,4,FALSE)</f>
        <v>0</v>
      </c>
      <c r="J72" s="7">
        <f>'MSM Unimproved'!J72*VLOOKUP(MIN(119,$A72+J$3-1),'Improvement Recommendation'!$B$5:$J$124,4,FALSE)</f>
        <v>0</v>
      </c>
      <c r="K72" s="7">
        <f>'MSM Unimproved'!K72*VLOOKUP(MIN(119,$A72+K$3-1),'Improvement Recommendation'!$B$5:$J$124,4,FALSE)</f>
        <v>0</v>
      </c>
      <c r="L72" s="7">
        <f>'MSM Unimproved'!L72*VLOOKUP(MIN(119,$A72+L$3-1),'Improvement Recommendation'!$B$5:$J$124,4,FALSE)</f>
        <v>0</v>
      </c>
      <c r="M72" s="7">
        <f>'MSM Unimproved'!M72*VLOOKUP(MIN(119,$A72+M$3-1),'Improvement Recommendation'!$B$5:$J$124,4,FALSE)</f>
        <v>0</v>
      </c>
      <c r="N72" s="7">
        <f>'MSM Unimproved'!N72*VLOOKUP(MIN(119,$A72+N$3-1),'Improvement Recommendation'!$B$5:$J$124,4,FALSE)</f>
        <v>0</v>
      </c>
      <c r="O72" s="7">
        <f>'MSM Unimproved'!O72*VLOOKUP(MIN(119,$A72+O$3-1),'Improvement Recommendation'!$B$5:$J$124,4,FALSE)</f>
        <v>0</v>
      </c>
      <c r="P72" s="7">
        <f>'MSM Unimproved'!P72*VLOOKUP(MIN(119,$A72+P$3-1),'Improvement Recommendation'!$B$5:$J$124,4,FALSE)</f>
        <v>0</v>
      </c>
      <c r="Q72" s="7">
        <f>'MSM Unimproved'!Q72*VLOOKUP(MIN(119,$A72+Q$3-1),'Improvement Recommendation'!$B$5:$J$124,4,FALSE)</f>
        <v>0</v>
      </c>
      <c r="R72" s="7">
        <f>'MSM Unimproved'!R72*VLOOKUP(MIN(119,$A72+R$3-1),'Improvement Recommendation'!$B$5:$J$124,4,FALSE)</f>
        <v>0</v>
      </c>
      <c r="S72" s="7">
        <f>'MSM Unimproved'!S72*VLOOKUP(MIN(119,$A72+S$3-1),'Improvement Recommendation'!$B$5:$J$124,4,FALSE)</f>
        <v>0</v>
      </c>
      <c r="T72" s="7">
        <f>'MSM Unimproved'!T72*VLOOKUP(MIN(119,$A72+T$3-1),'Improvement Recommendation'!$B$5:$J$124,4,FALSE)</f>
        <v>0</v>
      </c>
      <c r="U72" s="7">
        <f>'MSM Unimproved'!U72*VLOOKUP(MIN(119,$A72+U$3-1),'Improvement Recommendation'!$B$5:$J$124,4,FALSE)</f>
        <v>0</v>
      </c>
      <c r="V72" s="7">
        <f>'MSM Unimproved'!V72*VLOOKUP(MIN(119,$A72+V$3-1),'Improvement Recommendation'!$B$5:$J$124,4,FALSE)</f>
        <v>0</v>
      </c>
      <c r="W72" s="7">
        <f>'MSM Unimproved'!W72*VLOOKUP(MIN(119,$A72+W$3-1),'Improvement Recommendation'!$B$5:$J$124,4,FALSE)</f>
        <v>0</v>
      </c>
      <c r="X72" s="7">
        <f>'MSM Unimproved'!X72*VLOOKUP(MIN(119,$A72+X$3-1),'Improvement Recommendation'!$B$5:$J$124,4,FALSE)</f>
        <v>0</v>
      </c>
      <c r="Y72" s="7">
        <f>'MSM Unimproved'!Y72*VLOOKUP(MIN(119,$A72+Y$3-1),'Improvement Recommendation'!$B$5:$J$124,4,FALSE)</f>
        <v>0</v>
      </c>
      <c r="Z72" s="7">
        <f>'MSM Unimproved'!Z72*VLOOKUP(MIN(119,$A72+Z$3-1),'Improvement Recommendation'!$B$5:$J$124,4,FALSE)</f>
        <v>0</v>
      </c>
      <c r="AA72" s="7">
        <f>'MSM Unimproved'!AA72*VLOOKUP(MIN(119,$A72+AA$3-1),'Improvement Recommendation'!$B$5:$J$124,4,FALSE)</f>
        <v>0</v>
      </c>
      <c r="AB72" s="7">
        <f>'MSM Unimproved'!AB72*VLOOKUP(MIN(119,$A72+AB$3-1),'Improvement Recommendation'!$B$5:$J$124,4,FALSE)</f>
        <v>0</v>
      </c>
      <c r="AC72" s="7">
        <f>'MSM Unimproved'!AC72*VLOOKUP(MIN(119,$A72+AC$3-1),'Improvement Recommendation'!$B$5:$J$124,4,FALSE)</f>
        <v>0</v>
      </c>
      <c r="AD72" s="7">
        <f>'MSM Unimproved'!AD72*VLOOKUP(MIN(119,$A72+AD$3-1),'Improvement Recommendation'!$B$5:$J$124,4,FALSE)</f>
        <v>0</v>
      </c>
      <c r="AE72" s="7">
        <f>'MSM Unimproved'!AE72*VLOOKUP(MIN(119,$A72+AE$3-1),'Improvement Recommendation'!$B$5:$J$124,4,FALSE)</f>
        <v>0</v>
      </c>
      <c r="AF72" s="7">
        <f>'MSM Unimproved'!AF72*VLOOKUP(MIN(119,$A72+AF$3-1),'Improvement Recommendation'!$B$5:$J$124,4,FALSE)</f>
        <v>0</v>
      </c>
      <c r="AG72" s="7">
        <f>'MSM Unimproved'!AG72*VLOOKUP(MIN(119,$A72+AG$3-1),'Improvement Recommendation'!$B$5:$J$124,4,FALSE)</f>
        <v>0</v>
      </c>
      <c r="AH72" s="7">
        <f>'MSM Unimproved'!AH72*VLOOKUP(MIN(119,$A72+AH$3-1),'Improvement Recommendation'!$B$5:$J$124,4,FALSE)</f>
        <v>0</v>
      </c>
      <c r="AI72" s="7">
        <f>'MSM Unimproved'!AI72*VLOOKUP(MIN(119,$A72+AI$3-1),'Improvement Recommendation'!$B$5:$J$124,4,FALSE)</f>
        <v>0</v>
      </c>
      <c r="AJ72" s="7">
        <f>'MSM Unimproved'!AJ72*VLOOKUP(MIN(119,$A72+AJ$3-1),'Improvement Recommendation'!$B$5:$J$124,4,FALSE)</f>
        <v>0</v>
      </c>
    </row>
    <row r="73" spans="1:36">
      <c r="A73" s="5">
        <v>69</v>
      </c>
      <c r="B73" s="7">
        <f>'MSM Unimproved'!B73*VLOOKUP(MIN(119,$A73+B$3-1),'Improvement Recommendation'!$B$5:$J$124,4,FALSE)</f>
        <v>0</v>
      </c>
      <c r="C73" s="7">
        <f>'MSM Unimproved'!C73*VLOOKUP(MIN(119,$A73+C$3-1),'Improvement Recommendation'!$B$5:$J$124,4,FALSE)</f>
        <v>0</v>
      </c>
      <c r="D73" s="7">
        <f>'MSM Unimproved'!D73*VLOOKUP(MIN(119,$A73+D$3-1),'Improvement Recommendation'!$B$5:$J$124,4,FALSE)</f>
        <v>0</v>
      </c>
      <c r="E73" s="7">
        <f>'MSM Unimproved'!E73*VLOOKUP(MIN(119,$A73+E$3-1),'Improvement Recommendation'!$B$5:$J$124,4,FALSE)</f>
        <v>0</v>
      </c>
      <c r="F73" s="7">
        <f>'MSM Unimproved'!F73*VLOOKUP(MIN(119,$A73+F$3-1),'Improvement Recommendation'!$B$5:$J$124,4,FALSE)</f>
        <v>0</v>
      </c>
      <c r="G73" s="7">
        <f>'MSM Unimproved'!G73*VLOOKUP(MIN(119,$A73+G$3-1),'Improvement Recommendation'!$B$5:$J$124,4,FALSE)</f>
        <v>0</v>
      </c>
      <c r="H73" s="7">
        <f>'MSM Unimproved'!H73*VLOOKUP(MIN(119,$A73+H$3-1),'Improvement Recommendation'!$B$5:$J$124,4,FALSE)</f>
        <v>0</v>
      </c>
      <c r="I73" s="7">
        <f>'MSM Unimproved'!I73*VLOOKUP(MIN(119,$A73+I$3-1),'Improvement Recommendation'!$B$5:$J$124,4,FALSE)</f>
        <v>0</v>
      </c>
      <c r="J73" s="7">
        <f>'MSM Unimproved'!J73*VLOOKUP(MIN(119,$A73+J$3-1),'Improvement Recommendation'!$B$5:$J$124,4,FALSE)</f>
        <v>0</v>
      </c>
      <c r="K73" s="7">
        <f>'MSM Unimproved'!K73*VLOOKUP(MIN(119,$A73+K$3-1),'Improvement Recommendation'!$B$5:$J$124,4,FALSE)</f>
        <v>0</v>
      </c>
      <c r="L73" s="7">
        <f>'MSM Unimproved'!L73*VLOOKUP(MIN(119,$A73+L$3-1),'Improvement Recommendation'!$B$5:$J$124,4,FALSE)</f>
        <v>0</v>
      </c>
      <c r="M73" s="7">
        <f>'MSM Unimproved'!M73*VLOOKUP(MIN(119,$A73+M$3-1),'Improvement Recommendation'!$B$5:$J$124,4,FALSE)</f>
        <v>0</v>
      </c>
      <c r="N73" s="7">
        <f>'MSM Unimproved'!N73*VLOOKUP(MIN(119,$A73+N$3-1),'Improvement Recommendation'!$B$5:$J$124,4,FALSE)</f>
        <v>0</v>
      </c>
      <c r="O73" s="7">
        <f>'MSM Unimproved'!O73*VLOOKUP(MIN(119,$A73+O$3-1),'Improvement Recommendation'!$B$5:$J$124,4,FALSE)</f>
        <v>0</v>
      </c>
      <c r="P73" s="7">
        <f>'MSM Unimproved'!P73*VLOOKUP(MIN(119,$A73+P$3-1),'Improvement Recommendation'!$B$5:$J$124,4,FALSE)</f>
        <v>0</v>
      </c>
      <c r="Q73" s="7">
        <f>'MSM Unimproved'!Q73*VLOOKUP(MIN(119,$A73+Q$3-1),'Improvement Recommendation'!$B$5:$J$124,4,FALSE)</f>
        <v>0</v>
      </c>
      <c r="R73" s="7">
        <f>'MSM Unimproved'!R73*VLOOKUP(MIN(119,$A73+R$3-1),'Improvement Recommendation'!$B$5:$J$124,4,FALSE)</f>
        <v>0</v>
      </c>
      <c r="S73" s="7">
        <f>'MSM Unimproved'!S73*VLOOKUP(MIN(119,$A73+S$3-1),'Improvement Recommendation'!$B$5:$J$124,4,FALSE)</f>
        <v>0</v>
      </c>
      <c r="T73" s="7">
        <f>'MSM Unimproved'!T73*VLOOKUP(MIN(119,$A73+T$3-1),'Improvement Recommendation'!$B$5:$J$124,4,FALSE)</f>
        <v>0</v>
      </c>
      <c r="U73" s="7">
        <f>'MSM Unimproved'!U73*VLOOKUP(MIN(119,$A73+U$3-1),'Improvement Recommendation'!$B$5:$J$124,4,FALSE)</f>
        <v>0</v>
      </c>
      <c r="V73" s="7">
        <f>'MSM Unimproved'!V73*VLOOKUP(MIN(119,$A73+V$3-1),'Improvement Recommendation'!$B$5:$J$124,4,FALSE)</f>
        <v>0</v>
      </c>
      <c r="W73" s="7">
        <f>'MSM Unimproved'!W73*VLOOKUP(MIN(119,$A73+W$3-1),'Improvement Recommendation'!$B$5:$J$124,4,FALSE)</f>
        <v>0</v>
      </c>
      <c r="X73" s="7">
        <f>'MSM Unimproved'!X73*VLOOKUP(MIN(119,$A73+X$3-1),'Improvement Recommendation'!$B$5:$J$124,4,FALSE)</f>
        <v>0</v>
      </c>
      <c r="Y73" s="7">
        <f>'MSM Unimproved'!Y73*VLOOKUP(MIN(119,$A73+Y$3-1),'Improvement Recommendation'!$B$5:$J$124,4,FALSE)</f>
        <v>0</v>
      </c>
      <c r="Z73" s="7">
        <f>'MSM Unimproved'!Z73*VLOOKUP(MIN(119,$A73+Z$3-1),'Improvement Recommendation'!$B$5:$J$124,4,FALSE)</f>
        <v>0</v>
      </c>
      <c r="AA73" s="7">
        <f>'MSM Unimproved'!AA73*VLOOKUP(MIN(119,$A73+AA$3-1),'Improvement Recommendation'!$B$5:$J$124,4,FALSE)</f>
        <v>0</v>
      </c>
      <c r="AB73" s="7">
        <f>'MSM Unimproved'!AB73*VLOOKUP(MIN(119,$A73+AB$3-1),'Improvement Recommendation'!$B$5:$J$124,4,FALSE)</f>
        <v>0</v>
      </c>
      <c r="AC73" s="7">
        <f>'MSM Unimproved'!AC73*VLOOKUP(MIN(119,$A73+AC$3-1),'Improvement Recommendation'!$B$5:$J$124,4,FALSE)</f>
        <v>0</v>
      </c>
      <c r="AD73" s="7">
        <f>'MSM Unimproved'!AD73*VLOOKUP(MIN(119,$A73+AD$3-1),'Improvement Recommendation'!$B$5:$J$124,4,FALSE)</f>
        <v>0</v>
      </c>
      <c r="AE73" s="7">
        <f>'MSM Unimproved'!AE73*VLOOKUP(MIN(119,$A73+AE$3-1),'Improvement Recommendation'!$B$5:$J$124,4,FALSE)</f>
        <v>0</v>
      </c>
      <c r="AF73" s="7">
        <f>'MSM Unimproved'!AF73*VLOOKUP(MIN(119,$A73+AF$3-1),'Improvement Recommendation'!$B$5:$J$124,4,FALSE)</f>
        <v>0</v>
      </c>
      <c r="AG73" s="7">
        <f>'MSM Unimproved'!AG73*VLOOKUP(MIN(119,$A73+AG$3-1),'Improvement Recommendation'!$B$5:$J$124,4,FALSE)</f>
        <v>0</v>
      </c>
      <c r="AH73" s="7">
        <f>'MSM Unimproved'!AH73*VLOOKUP(MIN(119,$A73+AH$3-1),'Improvement Recommendation'!$B$5:$J$124,4,FALSE)</f>
        <v>0</v>
      </c>
      <c r="AI73" s="7">
        <f>'MSM Unimproved'!AI73*VLOOKUP(MIN(119,$A73+AI$3-1),'Improvement Recommendation'!$B$5:$J$124,4,FALSE)</f>
        <v>0</v>
      </c>
      <c r="AJ73" s="7">
        <f>'MSM Unimproved'!AJ73*VLOOKUP(MIN(119,$A73+AJ$3-1),'Improvement Recommendation'!$B$5:$J$124,4,FALSE)</f>
        <v>0</v>
      </c>
    </row>
    <row r="74" spans="1:36">
      <c r="A74" s="5">
        <v>70</v>
      </c>
      <c r="B74" s="7">
        <f>'MSM Unimproved'!B74*VLOOKUP(MIN(119,$A74+B$3-1),'Improvement Recommendation'!$B$5:$J$124,4,FALSE)</f>
        <v>0</v>
      </c>
      <c r="C74" s="7">
        <f>'MSM Unimproved'!C74*VLOOKUP(MIN(119,$A74+C$3-1),'Improvement Recommendation'!$B$5:$J$124,4,FALSE)</f>
        <v>0</v>
      </c>
      <c r="D74" s="7">
        <f>'MSM Unimproved'!D74*VLOOKUP(MIN(119,$A74+D$3-1),'Improvement Recommendation'!$B$5:$J$124,4,FALSE)</f>
        <v>0</v>
      </c>
      <c r="E74" s="7">
        <f>'MSM Unimproved'!E74*VLOOKUP(MIN(119,$A74+E$3-1),'Improvement Recommendation'!$B$5:$J$124,4,FALSE)</f>
        <v>0</v>
      </c>
      <c r="F74" s="7">
        <f>'MSM Unimproved'!F74*VLOOKUP(MIN(119,$A74+F$3-1),'Improvement Recommendation'!$B$5:$J$124,4,FALSE)</f>
        <v>0</v>
      </c>
      <c r="G74" s="7">
        <f>'MSM Unimproved'!G74*VLOOKUP(MIN(119,$A74+G$3-1),'Improvement Recommendation'!$B$5:$J$124,4,FALSE)</f>
        <v>0</v>
      </c>
      <c r="H74" s="7">
        <f>'MSM Unimproved'!H74*VLOOKUP(MIN(119,$A74+H$3-1),'Improvement Recommendation'!$B$5:$J$124,4,FALSE)</f>
        <v>0</v>
      </c>
      <c r="I74" s="7">
        <f>'MSM Unimproved'!I74*VLOOKUP(MIN(119,$A74+I$3-1),'Improvement Recommendation'!$B$5:$J$124,4,FALSE)</f>
        <v>0</v>
      </c>
      <c r="J74" s="7">
        <f>'MSM Unimproved'!J74*VLOOKUP(MIN(119,$A74+J$3-1),'Improvement Recommendation'!$B$5:$J$124,4,FALSE)</f>
        <v>0</v>
      </c>
      <c r="K74" s="7">
        <f>'MSM Unimproved'!K74*VLOOKUP(MIN(119,$A74+K$3-1),'Improvement Recommendation'!$B$5:$J$124,4,FALSE)</f>
        <v>0</v>
      </c>
      <c r="L74" s="7">
        <f>'MSM Unimproved'!L74*VLOOKUP(MIN(119,$A74+L$3-1),'Improvement Recommendation'!$B$5:$J$124,4,FALSE)</f>
        <v>0</v>
      </c>
      <c r="M74" s="7">
        <f>'MSM Unimproved'!M74*VLOOKUP(MIN(119,$A74+M$3-1),'Improvement Recommendation'!$B$5:$J$124,4,FALSE)</f>
        <v>0</v>
      </c>
      <c r="N74" s="7">
        <f>'MSM Unimproved'!N74*VLOOKUP(MIN(119,$A74+N$3-1),'Improvement Recommendation'!$B$5:$J$124,4,FALSE)</f>
        <v>0</v>
      </c>
      <c r="O74" s="7">
        <f>'MSM Unimproved'!O74*VLOOKUP(MIN(119,$A74+O$3-1),'Improvement Recommendation'!$B$5:$J$124,4,FALSE)</f>
        <v>0</v>
      </c>
      <c r="P74" s="7">
        <f>'MSM Unimproved'!P74*VLOOKUP(MIN(119,$A74+P$3-1),'Improvement Recommendation'!$B$5:$J$124,4,FALSE)</f>
        <v>0</v>
      </c>
      <c r="Q74" s="7">
        <f>'MSM Unimproved'!Q74*VLOOKUP(MIN(119,$A74+Q$3-1),'Improvement Recommendation'!$B$5:$J$124,4,FALSE)</f>
        <v>0</v>
      </c>
      <c r="R74" s="7">
        <f>'MSM Unimproved'!R74*VLOOKUP(MIN(119,$A74+R$3-1),'Improvement Recommendation'!$B$5:$J$124,4,FALSE)</f>
        <v>0</v>
      </c>
      <c r="S74" s="7">
        <f>'MSM Unimproved'!S74*VLOOKUP(MIN(119,$A74+S$3-1),'Improvement Recommendation'!$B$5:$J$124,4,FALSE)</f>
        <v>0</v>
      </c>
      <c r="T74" s="7">
        <f>'MSM Unimproved'!T74*VLOOKUP(MIN(119,$A74+T$3-1),'Improvement Recommendation'!$B$5:$J$124,4,FALSE)</f>
        <v>0</v>
      </c>
      <c r="U74" s="7">
        <f>'MSM Unimproved'!U74*VLOOKUP(MIN(119,$A74+U$3-1),'Improvement Recommendation'!$B$5:$J$124,4,FALSE)</f>
        <v>0</v>
      </c>
      <c r="V74" s="7">
        <f>'MSM Unimproved'!V74*VLOOKUP(MIN(119,$A74+V$3-1),'Improvement Recommendation'!$B$5:$J$124,4,FALSE)</f>
        <v>0</v>
      </c>
      <c r="W74" s="7">
        <f>'MSM Unimproved'!W74*VLOOKUP(MIN(119,$A74+W$3-1),'Improvement Recommendation'!$B$5:$J$124,4,FALSE)</f>
        <v>0</v>
      </c>
      <c r="X74" s="7">
        <f>'MSM Unimproved'!X74*VLOOKUP(MIN(119,$A74+X$3-1),'Improvement Recommendation'!$B$5:$J$124,4,FALSE)</f>
        <v>0</v>
      </c>
      <c r="Y74" s="7">
        <f>'MSM Unimproved'!Y74*VLOOKUP(MIN(119,$A74+Y$3-1),'Improvement Recommendation'!$B$5:$J$124,4,FALSE)</f>
        <v>0</v>
      </c>
      <c r="Z74" s="7">
        <f>'MSM Unimproved'!Z74*VLOOKUP(MIN(119,$A74+Z$3-1),'Improvement Recommendation'!$B$5:$J$124,4,FALSE)</f>
        <v>0</v>
      </c>
      <c r="AA74" s="7">
        <f>'MSM Unimproved'!AA74*VLOOKUP(MIN(119,$A74+AA$3-1),'Improvement Recommendation'!$B$5:$J$124,4,FALSE)</f>
        <v>0</v>
      </c>
      <c r="AB74" s="7">
        <f>'MSM Unimproved'!AB74*VLOOKUP(MIN(119,$A74+AB$3-1),'Improvement Recommendation'!$B$5:$J$124,4,FALSE)</f>
        <v>0</v>
      </c>
      <c r="AC74" s="7">
        <f>'MSM Unimproved'!AC74*VLOOKUP(MIN(119,$A74+AC$3-1),'Improvement Recommendation'!$B$5:$J$124,4,FALSE)</f>
        <v>0</v>
      </c>
      <c r="AD74" s="7">
        <f>'MSM Unimproved'!AD74*VLOOKUP(MIN(119,$A74+AD$3-1),'Improvement Recommendation'!$B$5:$J$124,4,FALSE)</f>
        <v>0</v>
      </c>
      <c r="AE74" s="7">
        <f>'MSM Unimproved'!AE74*VLOOKUP(MIN(119,$A74+AE$3-1),'Improvement Recommendation'!$B$5:$J$124,4,FALSE)</f>
        <v>0</v>
      </c>
      <c r="AF74" s="7">
        <f>'MSM Unimproved'!AF74*VLOOKUP(MIN(119,$A74+AF$3-1),'Improvement Recommendation'!$B$5:$J$124,4,FALSE)</f>
        <v>0</v>
      </c>
      <c r="AG74" s="7">
        <f>'MSM Unimproved'!AG74*VLOOKUP(MIN(119,$A74+AG$3-1),'Improvement Recommendation'!$B$5:$J$124,4,FALSE)</f>
        <v>0</v>
      </c>
      <c r="AH74" s="7">
        <f>'MSM Unimproved'!AH74*VLOOKUP(MIN(119,$A74+AH$3-1),'Improvement Recommendation'!$B$5:$J$124,4,FALSE)</f>
        <v>0</v>
      </c>
      <c r="AI74" s="7">
        <f>'MSM Unimproved'!AI74*VLOOKUP(MIN(119,$A74+AI$3-1),'Improvement Recommendation'!$B$5:$J$124,4,FALSE)</f>
        <v>0</v>
      </c>
      <c r="AJ74" s="7">
        <f>'MSM Unimproved'!AJ74*VLOOKUP(MIN(119,$A74+AJ$3-1),'Improvement Recommendation'!$B$5:$J$124,4,FALSE)</f>
        <v>0</v>
      </c>
    </row>
    <row r="75" spans="1:36">
      <c r="A75" s="5">
        <v>71</v>
      </c>
      <c r="B75" s="7">
        <f>'MSM Unimproved'!B75*VLOOKUP(MIN(119,$A75+B$3-1),'Improvement Recommendation'!$B$5:$J$124,4,FALSE)</f>
        <v>0</v>
      </c>
      <c r="C75" s="7">
        <f>'MSM Unimproved'!C75*VLOOKUP(MIN(119,$A75+C$3-1),'Improvement Recommendation'!$B$5:$J$124,4,FALSE)</f>
        <v>0</v>
      </c>
      <c r="D75" s="7">
        <f>'MSM Unimproved'!D75*VLOOKUP(MIN(119,$A75+D$3-1),'Improvement Recommendation'!$B$5:$J$124,4,FALSE)</f>
        <v>0</v>
      </c>
      <c r="E75" s="7">
        <f>'MSM Unimproved'!E75*VLOOKUP(MIN(119,$A75+E$3-1),'Improvement Recommendation'!$B$5:$J$124,4,FALSE)</f>
        <v>0</v>
      </c>
      <c r="F75" s="7">
        <f>'MSM Unimproved'!F75*VLOOKUP(MIN(119,$A75+F$3-1),'Improvement Recommendation'!$B$5:$J$124,4,FALSE)</f>
        <v>0</v>
      </c>
      <c r="G75" s="7">
        <f>'MSM Unimproved'!G75*VLOOKUP(MIN(119,$A75+G$3-1),'Improvement Recommendation'!$B$5:$J$124,4,FALSE)</f>
        <v>0</v>
      </c>
      <c r="H75" s="7">
        <f>'MSM Unimproved'!H75*VLOOKUP(MIN(119,$A75+H$3-1),'Improvement Recommendation'!$B$5:$J$124,4,FALSE)</f>
        <v>0</v>
      </c>
      <c r="I75" s="7">
        <f>'MSM Unimproved'!I75*VLOOKUP(MIN(119,$A75+I$3-1),'Improvement Recommendation'!$B$5:$J$124,4,FALSE)</f>
        <v>0</v>
      </c>
      <c r="J75" s="7">
        <f>'MSM Unimproved'!J75*VLOOKUP(MIN(119,$A75+J$3-1),'Improvement Recommendation'!$B$5:$J$124,4,FALSE)</f>
        <v>0</v>
      </c>
      <c r="K75" s="7">
        <f>'MSM Unimproved'!K75*VLOOKUP(MIN(119,$A75+K$3-1),'Improvement Recommendation'!$B$5:$J$124,4,FALSE)</f>
        <v>0</v>
      </c>
      <c r="L75" s="7">
        <f>'MSM Unimproved'!L75*VLOOKUP(MIN(119,$A75+L$3-1),'Improvement Recommendation'!$B$5:$J$124,4,FALSE)</f>
        <v>0</v>
      </c>
      <c r="M75" s="7">
        <f>'MSM Unimproved'!M75*VLOOKUP(MIN(119,$A75+M$3-1),'Improvement Recommendation'!$B$5:$J$124,4,FALSE)</f>
        <v>0</v>
      </c>
      <c r="N75" s="7">
        <f>'MSM Unimproved'!N75*VLOOKUP(MIN(119,$A75+N$3-1),'Improvement Recommendation'!$B$5:$J$124,4,FALSE)</f>
        <v>0</v>
      </c>
      <c r="O75" s="7">
        <f>'MSM Unimproved'!O75*VLOOKUP(MIN(119,$A75+O$3-1),'Improvement Recommendation'!$B$5:$J$124,4,FALSE)</f>
        <v>0</v>
      </c>
      <c r="P75" s="7">
        <f>'MSM Unimproved'!P75*VLOOKUP(MIN(119,$A75+P$3-1),'Improvement Recommendation'!$B$5:$J$124,4,FALSE)</f>
        <v>0</v>
      </c>
      <c r="Q75" s="7">
        <f>'MSM Unimproved'!Q75*VLOOKUP(MIN(119,$A75+Q$3-1),'Improvement Recommendation'!$B$5:$J$124,4,FALSE)</f>
        <v>0</v>
      </c>
      <c r="R75" s="7">
        <f>'MSM Unimproved'!R75*VLOOKUP(MIN(119,$A75+R$3-1),'Improvement Recommendation'!$B$5:$J$124,4,FALSE)</f>
        <v>0</v>
      </c>
      <c r="S75" s="7">
        <f>'MSM Unimproved'!S75*VLOOKUP(MIN(119,$A75+S$3-1),'Improvement Recommendation'!$B$5:$J$124,4,FALSE)</f>
        <v>0</v>
      </c>
      <c r="T75" s="7">
        <f>'MSM Unimproved'!T75*VLOOKUP(MIN(119,$A75+T$3-1),'Improvement Recommendation'!$B$5:$J$124,4,FALSE)</f>
        <v>0</v>
      </c>
      <c r="U75" s="7">
        <f>'MSM Unimproved'!U75*VLOOKUP(MIN(119,$A75+U$3-1),'Improvement Recommendation'!$B$5:$J$124,4,FALSE)</f>
        <v>0</v>
      </c>
      <c r="V75" s="7">
        <f>'MSM Unimproved'!V75*VLOOKUP(MIN(119,$A75+V$3-1),'Improvement Recommendation'!$B$5:$J$124,4,FALSE)</f>
        <v>0</v>
      </c>
      <c r="W75" s="7">
        <f>'MSM Unimproved'!W75*VLOOKUP(MIN(119,$A75+W$3-1),'Improvement Recommendation'!$B$5:$J$124,4,FALSE)</f>
        <v>0</v>
      </c>
      <c r="X75" s="7">
        <f>'MSM Unimproved'!X75*VLOOKUP(MIN(119,$A75+X$3-1),'Improvement Recommendation'!$B$5:$J$124,4,FALSE)</f>
        <v>0</v>
      </c>
      <c r="Y75" s="7">
        <f>'MSM Unimproved'!Y75*VLOOKUP(MIN(119,$A75+Y$3-1),'Improvement Recommendation'!$B$5:$J$124,4,FALSE)</f>
        <v>0</v>
      </c>
      <c r="Z75" s="7">
        <f>'MSM Unimproved'!Z75*VLOOKUP(MIN(119,$A75+Z$3-1),'Improvement Recommendation'!$B$5:$J$124,4,FALSE)</f>
        <v>0</v>
      </c>
      <c r="AA75" s="7">
        <f>'MSM Unimproved'!AA75*VLOOKUP(MIN(119,$A75+AA$3-1),'Improvement Recommendation'!$B$5:$J$124,4,FALSE)</f>
        <v>0</v>
      </c>
      <c r="AB75" s="7">
        <f>'MSM Unimproved'!AB75*VLOOKUP(MIN(119,$A75+AB$3-1),'Improvement Recommendation'!$B$5:$J$124,4,FALSE)</f>
        <v>0</v>
      </c>
      <c r="AC75" s="7">
        <f>'MSM Unimproved'!AC75*VLOOKUP(MIN(119,$A75+AC$3-1),'Improvement Recommendation'!$B$5:$J$124,4,FALSE)</f>
        <v>0</v>
      </c>
      <c r="AD75" s="7">
        <f>'MSM Unimproved'!AD75*VLOOKUP(MIN(119,$A75+AD$3-1),'Improvement Recommendation'!$B$5:$J$124,4,FALSE)</f>
        <v>0</v>
      </c>
      <c r="AE75" s="7">
        <f>'MSM Unimproved'!AE75*VLOOKUP(MIN(119,$A75+AE$3-1),'Improvement Recommendation'!$B$5:$J$124,4,FALSE)</f>
        <v>0</v>
      </c>
      <c r="AF75" s="7">
        <f>'MSM Unimproved'!AF75*VLOOKUP(MIN(119,$A75+AF$3-1),'Improvement Recommendation'!$B$5:$J$124,4,FALSE)</f>
        <v>0</v>
      </c>
      <c r="AG75" s="7">
        <f>'MSM Unimproved'!AG75*VLOOKUP(MIN(119,$A75+AG$3-1),'Improvement Recommendation'!$B$5:$J$124,4,FALSE)</f>
        <v>0</v>
      </c>
      <c r="AH75" s="7">
        <f>'MSM Unimproved'!AH75*VLOOKUP(MIN(119,$A75+AH$3-1),'Improvement Recommendation'!$B$5:$J$124,4,FALSE)</f>
        <v>0</v>
      </c>
      <c r="AI75" s="7">
        <f>'MSM Unimproved'!AI75*VLOOKUP(MIN(119,$A75+AI$3-1),'Improvement Recommendation'!$B$5:$J$124,4,FALSE)</f>
        <v>0</v>
      </c>
      <c r="AJ75" s="7">
        <f>'MSM Unimproved'!AJ75*VLOOKUP(MIN(119,$A75+AJ$3-1),'Improvement Recommendation'!$B$5:$J$124,4,FALSE)</f>
        <v>0</v>
      </c>
    </row>
    <row r="76" spans="1:36">
      <c r="A76" s="5">
        <v>72</v>
      </c>
      <c r="B76" s="7">
        <f>'MSM Unimproved'!B76*VLOOKUP(MIN(119,$A76+B$3-1),'Improvement Recommendation'!$B$5:$J$124,4,FALSE)</f>
        <v>0</v>
      </c>
      <c r="C76" s="7">
        <f>'MSM Unimproved'!C76*VLOOKUP(MIN(119,$A76+C$3-1),'Improvement Recommendation'!$B$5:$J$124,4,FALSE)</f>
        <v>0</v>
      </c>
      <c r="D76" s="7">
        <f>'MSM Unimproved'!D76*VLOOKUP(MIN(119,$A76+D$3-1),'Improvement Recommendation'!$B$5:$J$124,4,FALSE)</f>
        <v>0</v>
      </c>
      <c r="E76" s="7">
        <f>'MSM Unimproved'!E76*VLOOKUP(MIN(119,$A76+E$3-1),'Improvement Recommendation'!$B$5:$J$124,4,FALSE)</f>
        <v>0</v>
      </c>
      <c r="F76" s="7">
        <f>'MSM Unimproved'!F76*VLOOKUP(MIN(119,$A76+F$3-1),'Improvement Recommendation'!$B$5:$J$124,4,FALSE)</f>
        <v>0</v>
      </c>
      <c r="G76" s="7">
        <f>'MSM Unimproved'!G76*VLOOKUP(MIN(119,$A76+G$3-1),'Improvement Recommendation'!$B$5:$J$124,4,FALSE)</f>
        <v>0</v>
      </c>
      <c r="H76" s="7">
        <f>'MSM Unimproved'!H76*VLOOKUP(MIN(119,$A76+H$3-1),'Improvement Recommendation'!$B$5:$J$124,4,FALSE)</f>
        <v>0</v>
      </c>
      <c r="I76" s="7">
        <f>'MSM Unimproved'!I76*VLOOKUP(MIN(119,$A76+I$3-1),'Improvement Recommendation'!$B$5:$J$124,4,FALSE)</f>
        <v>0</v>
      </c>
      <c r="J76" s="7">
        <f>'MSM Unimproved'!J76*VLOOKUP(MIN(119,$A76+J$3-1),'Improvement Recommendation'!$B$5:$J$124,4,FALSE)</f>
        <v>0</v>
      </c>
      <c r="K76" s="7">
        <f>'MSM Unimproved'!K76*VLOOKUP(MIN(119,$A76+K$3-1),'Improvement Recommendation'!$B$5:$J$124,4,FALSE)</f>
        <v>0</v>
      </c>
      <c r="L76" s="7">
        <f>'MSM Unimproved'!L76*VLOOKUP(MIN(119,$A76+L$3-1),'Improvement Recommendation'!$B$5:$J$124,4,FALSE)</f>
        <v>0</v>
      </c>
      <c r="M76" s="7">
        <f>'MSM Unimproved'!M76*VLOOKUP(MIN(119,$A76+M$3-1),'Improvement Recommendation'!$B$5:$J$124,4,FALSE)</f>
        <v>0</v>
      </c>
      <c r="N76" s="7">
        <f>'MSM Unimproved'!N76*VLOOKUP(MIN(119,$A76+N$3-1),'Improvement Recommendation'!$B$5:$J$124,4,FALSE)</f>
        <v>0</v>
      </c>
      <c r="O76" s="7">
        <f>'MSM Unimproved'!O76*VLOOKUP(MIN(119,$A76+O$3-1),'Improvement Recommendation'!$B$5:$J$124,4,FALSE)</f>
        <v>0</v>
      </c>
      <c r="P76" s="7">
        <f>'MSM Unimproved'!P76*VLOOKUP(MIN(119,$A76+P$3-1),'Improvement Recommendation'!$B$5:$J$124,4,FALSE)</f>
        <v>0</v>
      </c>
      <c r="Q76" s="7">
        <f>'MSM Unimproved'!Q76*VLOOKUP(MIN(119,$A76+Q$3-1),'Improvement Recommendation'!$B$5:$J$124,4,FALSE)</f>
        <v>0</v>
      </c>
      <c r="R76" s="7">
        <f>'MSM Unimproved'!R76*VLOOKUP(MIN(119,$A76+R$3-1),'Improvement Recommendation'!$B$5:$J$124,4,FALSE)</f>
        <v>0</v>
      </c>
      <c r="S76" s="7">
        <f>'MSM Unimproved'!S76*VLOOKUP(MIN(119,$A76+S$3-1),'Improvement Recommendation'!$B$5:$J$124,4,FALSE)</f>
        <v>0</v>
      </c>
      <c r="T76" s="7">
        <f>'MSM Unimproved'!T76*VLOOKUP(MIN(119,$A76+T$3-1),'Improvement Recommendation'!$B$5:$J$124,4,FALSE)</f>
        <v>0</v>
      </c>
      <c r="U76" s="7">
        <f>'MSM Unimproved'!U76*VLOOKUP(MIN(119,$A76+U$3-1),'Improvement Recommendation'!$B$5:$J$124,4,FALSE)</f>
        <v>0</v>
      </c>
      <c r="V76" s="7">
        <f>'MSM Unimproved'!V76*VLOOKUP(MIN(119,$A76+V$3-1),'Improvement Recommendation'!$B$5:$J$124,4,FALSE)</f>
        <v>0</v>
      </c>
      <c r="W76" s="7">
        <f>'MSM Unimproved'!W76*VLOOKUP(MIN(119,$A76+W$3-1),'Improvement Recommendation'!$B$5:$J$124,4,FALSE)</f>
        <v>0</v>
      </c>
      <c r="X76" s="7">
        <f>'MSM Unimproved'!X76*VLOOKUP(MIN(119,$A76+X$3-1),'Improvement Recommendation'!$B$5:$J$124,4,FALSE)</f>
        <v>0</v>
      </c>
      <c r="Y76" s="7">
        <f>'MSM Unimproved'!Y76*VLOOKUP(MIN(119,$A76+Y$3-1),'Improvement Recommendation'!$B$5:$J$124,4,FALSE)</f>
        <v>0</v>
      </c>
      <c r="Z76" s="7">
        <f>'MSM Unimproved'!Z76*VLOOKUP(MIN(119,$A76+Z$3-1),'Improvement Recommendation'!$B$5:$J$124,4,FALSE)</f>
        <v>0</v>
      </c>
      <c r="AA76" s="7">
        <f>'MSM Unimproved'!AA76*VLOOKUP(MIN(119,$A76+AA$3-1),'Improvement Recommendation'!$B$5:$J$124,4,FALSE)</f>
        <v>0</v>
      </c>
      <c r="AB76" s="7">
        <f>'MSM Unimproved'!AB76*VLOOKUP(MIN(119,$A76+AB$3-1),'Improvement Recommendation'!$B$5:$J$124,4,FALSE)</f>
        <v>0</v>
      </c>
      <c r="AC76" s="7">
        <f>'MSM Unimproved'!AC76*VLOOKUP(MIN(119,$A76+AC$3-1),'Improvement Recommendation'!$B$5:$J$124,4,FALSE)</f>
        <v>0</v>
      </c>
      <c r="AD76" s="7">
        <f>'MSM Unimproved'!AD76*VLOOKUP(MIN(119,$A76+AD$3-1),'Improvement Recommendation'!$B$5:$J$124,4,FALSE)</f>
        <v>0</v>
      </c>
      <c r="AE76" s="7">
        <f>'MSM Unimproved'!AE76*VLOOKUP(MIN(119,$A76+AE$3-1),'Improvement Recommendation'!$B$5:$J$124,4,FALSE)</f>
        <v>0</v>
      </c>
      <c r="AF76" s="7">
        <f>'MSM Unimproved'!AF76*VLOOKUP(MIN(119,$A76+AF$3-1),'Improvement Recommendation'!$B$5:$J$124,4,FALSE)</f>
        <v>0</v>
      </c>
      <c r="AG76" s="7">
        <f>'MSM Unimproved'!AG76*VLOOKUP(MIN(119,$A76+AG$3-1),'Improvement Recommendation'!$B$5:$J$124,4,FALSE)</f>
        <v>0</v>
      </c>
      <c r="AH76" s="7">
        <f>'MSM Unimproved'!AH76*VLOOKUP(MIN(119,$A76+AH$3-1),'Improvement Recommendation'!$B$5:$J$124,4,FALSE)</f>
        <v>0</v>
      </c>
      <c r="AI76" s="7">
        <f>'MSM Unimproved'!AI76*VLOOKUP(MIN(119,$A76+AI$3-1),'Improvement Recommendation'!$B$5:$J$124,4,FALSE)</f>
        <v>0</v>
      </c>
      <c r="AJ76" s="7">
        <f>'MSM Unimproved'!AJ76*VLOOKUP(MIN(119,$A76+AJ$3-1),'Improvement Recommendation'!$B$5:$J$124,4,FALSE)</f>
        <v>0</v>
      </c>
    </row>
    <row r="77" spans="1:36">
      <c r="A77" s="5">
        <v>73</v>
      </c>
      <c r="B77" s="7">
        <f>'MSM Unimproved'!B77*VLOOKUP(MIN(119,$A77+B$3-1),'Improvement Recommendation'!$B$5:$J$124,4,FALSE)</f>
        <v>0</v>
      </c>
      <c r="C77" s="7">
        <f>'MSM Unimproved'!C77*VLOOKUP(MIN(119,$A77+C$3-1),'Improvement Recommendation'!$B$5:$J$124,4,FALSE)</f>
        <v>0</v>
      </c>
      <c r="D77" s="7">
        <f>'MSM Unimproved'!D77*VLOOKUP(MIN(119,$A77+D$3-1),'Improvement Recommendation'!$B$5:$J$124,4,FALSE)</f>
        <v>0</v>
      </c>
      <c r="E77" s="7">
        <f>'MSM Unimproved'!E77*VLOOKUP(MIN(119,$A77+E$3-1),'Improvement Recommendation'!$B$5:$J$124,4,FALSE)</f>
        <v>0</v>
      </c>
      <c r="F77" s="7">
        <f>'MSM Unimproved'!F77*VLOOKUP(MIN(119,$A77+F$3-1),'Improvement Recommendation'!$B$5:$J$124,4,FALSE)</f>
        <v>0</v>
      </c>
      <c r="G77" s="7">
        <f>'MSM Unimproved'!G77*VLOOKUP(MIN(119,$A77+G$3-1),'Improvement Recommendation'!$B$5:$J$124,4,FALSE)</f>
        <v>0</v>
      </c>
      <c r="H77" s="7">
        <f>'MSM Unimproved'!H77*VLOOKUP(MIN(119,$A77+H$3-1),'Improvement Recommendation'!$B$5:$J$124,4,FALSE)</f>
        <v>0</v>
      </c>
      <c r="I77" s="7">
        <f>'MSM Unimproved'!I77*VLOOKUP(MIN(119,$A77+I$3-1),'Improvement Recommendation'!$B$5:$J$124,4,FALSE)</f>
        <v>0</v>
      </c>
      <c r="J77" s="7">
        <f>'MSM Unimproved'!J77*VLOOKUP(MIN(119,$A77+J$3-1),'Improvement Recommendation'!$B$5:$J$124,4,FALSE)</f>
        <v>0</v>
      </c>
      <c r="K77" s="7">
        <f>'MSM Unimproved'!K77*VLOOKUP(MIN(119,$A77+K$3-1),'Improvement Recommendation'!$B$5:$J$124,4,FALSE)</f>
        <v>0</v>
      </c>
      <c r="L77" s="7">
        <f>'MSM Unimproved'!L77*VLOOKUP(MIN(119,$A77+L$3-1),'Improvement Recommendation'!$B$5:$J$124,4,FALSE)</f>
        <v>0</v>
      </c>
      <c r="M77" s="7">
        <f>'MSM Unimproved'!M77*VLOOKUP(MIN(119,$A77+M$3-1),'Improvement Recommendation'!$B$5:$J$124,4,FALSE)</f>
        <v>0</v>
      </c>
      <c r="N77" s="7">
        <f>'MSM Unimproved'!N77*VLOOKUP(MIN(119,$A77+N$3-1),'Improvement Recommendation'!$B$5:$J$124,4,FALSE)</f>
        <v>0</v>
      </c>
      <c r="O77" s="7">
        <f>'MSM Unimproved'!O77*VLOOKUP(MIN(119,$A77+O$3-1),'Improvement Recommendation'!$B$5:$J$124,4,FALSE)</f>
        <v>0</v>
      </c>
      <c r="P77" s="7">
        <f>'MSM Unimproved'!P77*VLOOKUP(MIN(119,$A77+P$3-1),'Improvement Recommendation'!$B$5:$J$124,4,FALSE)</f>
        <v>0</v>
      </c>
      <c r="Q77" s="7">
        <f>'MSM Unimproved'!Q77*VLOOKUP(MIN(119,$A77+Q$3-1),'Improvement Recommendation'!$B$5:$J$124,4,FALSE)</f>
        <v>0</v>
      </c>
      <c r="R77" s="7">
        <f>'MSM Unimproved'!R77*VLOOKUP(MIN(119,$A77+R$3-1),'Improvement Recommendation'!$B$5:$J$124,4,FALSE)</f>
        <v>0</v>
      </c>
      <c r="S77" s="7">
        <f>'MSM Unimproved'!S77*VLOOKUP(MIN(119,$A77+S$3-1),'Improvement Recommendation'!$B$5:$J$124,4,FALSE)</f>
        <v>0</v>
      </c>
      <c r="T77" s="7">
        <f>'MSM Unimproved'!T77*VLOOKUP(MIN(119,$A77+T$3-1),'Improvement Recommendation'!$B$5:$J$124,4,FALSE)</f>
        <v>0</v>
      </c>
      <c r="U77" s="7">
        <f>'MSM Unimproved'!U77*VLOOKUP(MIN(119,$A77+U$3-1),'Improvement Recommendation'!$B$5:$J$124,4,FALSE)</f>
        <v>0</v>
      </c>
      <c r="V77" s="7">
        <f>'MSM Unimproved'!V77*VLOOKUP(MIN(119,$A77+V$3-1),'Improvement Recommendation'!$B$5:$J$124,4,FALSE)</f>
        <v>0</v>
      </c>
      <c r="W77" s="7">
        <f>'MSM Unimproved'!W77*VLOOKUP(MIN(119,$A77+W$3-1),'Improvement Recommendation'!$B$5:$J$124,4,FALSE)</f>
        <v>0</v>
      </c>
      <c r="X77" s="7">
        <f>'MSM Unimproved'!X77*VLOOKUP(MIN(119,$A77+X$3-1),'Improvement Recommendation'!$B$5:$J$124,4,FALSE)</f>
        <v>0</v>
      </c>
      <c r="Y77" s="7">
        <f>'MSM Unimproved'!Y77*VLOOKUP(MIN(119,$A77+Y$3-1),'Improvement Recommendation'!$B$5:$J$124,4,FALSE)</f>
        <v>0</v>
      </c>
      <c r="Z77" s="7">
        <f>'MSM Unimproved'!Z77*VLOOKUP(MIN(119,$A77+Z$3-1),'Improvement Recommendation'!$B$5:$J$124,4,FALSE)</f>
        <v>0</v>
      </c>
      <c r="AA77" s="7">
        <f>'MSM Unimproved'!AA77*VLOOKUP(MIN(119,$A77+AA$3-1),'Improvement Recommendation'!$B$5:$J$124,4,FALSE)</f>
        <v>0</v>
      </c>
      <c r="AB77" s="7">
        <f>'MSM Unimproved'!AB77*VLOOKUP(MIN(119,$A77+AB$3-1),'Improvement Recommendation'!$B$5:$J$124,4,FALSE)</f>
        <v>0</v>
      </c>
      <c r="AC77" s="7">
        <f>'MSM Unimproved'!AC77*VLOOKUP(MIN(119,$A77+AC$3-1),'Improvement Recommendation'!$B$5:$J$124,4,FALSE)</f>
        <v>0</v>
      </c>
      <c r="AD77" s="7">
        <f>'MSM Unimproved'!AD77*VLOOKUP(MIN(119,$A77+AD$3-1),'Improvement Recommendation'!$B$5:$J$124,4,FALSE)</f>
        <v>0</v>
      </c>
      <c r="AE77" s="7">
        <f>'MSM Unimproved'!AE77*VLOOKUP(MIN(119,$A77+AE$3-1),'Improvement Recommendation'!$B$5:$J$124,4,FALSE)</f>
        <v>0</v>
      </c>
      <c r="AF77" s="7">
        <f>'MSM Unimproved'!AF77*VLOOKUP(MIN(119,$A77+AF$3-1),'Improvement Recommendation'!$B$5:$J$124,4,FALSE)</f>
        <v>0</v>
      </c>
      <c r="AG77" s="7">
        <f>'MSM Unimproved'!AG77*VLOOKUP(MIN(119,$A77+AG$3-1),'Improvement Recommendation'!$B$5:$J$124,4,FALSE)</f>
        <v>0</v>
      </c>
      <c r="AH77" s="7">
        <f>'MSM Unimproved'!AH77*VLOOKUP(MIN(119,$A77+AH$3-1),'Improvement Recommendation'!$B$5:$J$124,4,FALSE)</f>
        <v>0</v>
      </c>
      <c r="AI77" s="7">
        <f>'MSM Unimproved'!AI77*VLOOKUP(MIN(119,$A77+AI$3-1),'Improvement Recommendation'!$B$5:$J$124,4,FALSE)</f>
        <v>0</v>
      </c>
      <c r="AJ77" s="7">
        <f>'MSM Unimproved'!AJ77*VLOOKUP(MIN(119,$A77+AJ$3-1),'Improvement Recommendation'!$B$5:$J$124,4,FALSE)</f>
        <v>0</v>
      </c>
    </row>
    <row r="78" spans="1:36">
      <c r="A78" s="5">
        <v>74</v>
      </c>
      <c r="B78" s="7">
        <f>'MSM Unimproved'!B78*VLOOKUP(MIN(119,$A78+B$3-1),'Improvement Recommendation'!$B$5:$J$124,4,FALSE)</f>
        <v>0</v>
      </c>
      <c r="C78" s="7">
        <f>'MSM Unimproved'!C78*VLOOKUP(MIN(119,$A78+C$3-1),'Improvement Recommendation'!$B$5:$J$124,4,FALSE)</f>
        <v>0</v>
      </c>
      <c r="D78" s="7">
        <f>'MSM Unimproved'!D78*VLOOKUP(MIN(119,$A78+D$3-1),'Improvement Recommendation'!$B$5:$J$124,4,FALSE)</f>
        <v>0</v>
      </c>
      <c r="E78" s="7">
        <f>'MSM Unimproved'!E78*VLOOKUP(MIN(119,$A78+E$3-1),'Improvement Recommendation'!$B$5:$J$124,4,FALSE)</f>
        <v>0</v>
      </c>
      <c r="F78" s="7">
        <f>'MSM Unimproved'!F78*VLOOKUP(MIN(119,$A78+F$3-1),'Improvement Recommendation'!$B$5:$J$124,4,FALSE)</f>
        <v>0</v>
      </c>
      <c r="G78" s="7">
        <f>'MSM Unimproved'!G78*VLOOKUP(MIN(119,$A78+G$3-1),'Improvement Recommendation'!$B$5:$J$124,4,FALSE)</f>
        <v>0</v>
      </c>
      <c r="H78" s="7">
        <f>'MSM Unimproved'!H78*VLOOKUP(MIN(119,$A78+H$3-1),'Improvement Recommendation'!$B$5:$J$124,4,FALSE)</f>
        <v>0</v>
      </c>
      <c r="I78" s="7">
        <f>'MSM Unimproved'!I78*VLOOKUP(MIN(119,$A78+I$3-1),'Improvement Recommendation'!$B$5:$J$124,4,FALSE)</f>
        <v>0</v>
      </c>
      <c r="J78" s="7">
        <f>'MSM Unimproved'!J78*VLOOKUP(MIN(119,$A78+J$3-1),'Improvement Recommendation'!$B$5:$J$124,4,FALSE)</f>
        <v>0</v>
      </c>
      <c r="K78" s="7">
        <f>'MSM Unimproved'!K78*VLOOKUP(MIN(119,$A78+K$3-1),'Improvement Recommendation'!$B$5:$J$124,4,FALSE)</f>
        <v>0</v>
      </c>
      <c r="L78" s="7">
        <f>'MSM Unimproved'!L78*VLOOKUP(MIN(119,$A78+L$3-1),'Improvement Recommendation'!$B$5:$J$124,4,FALSE)</f>
        <v>0</v>
      </c>
      <c r="M78" s="7">
        <f>'MSM Unimproved'!M78*VLOOKUP(MIN(119,$A78+M$3-1),'Improvement Recommendation'!$B$5:$J$124,4,FALSE)</f>
        <v>0</v>
      </c>
      <c r="N78" s="7">
        <f>'MSM Unimproved'!N78*VLOOKUP(MIN(119,$A78+N$3-1),'Improvement Recommendation'!$B$5:$J$124,4,FALSE)</f>
        <v>0</v>
      </c>
      <c r="O78" s="7">
        <f>'MSM Unimproved'!O78*VLOOKUP(MIN(119,$A78+O$3-1),'Improvement Recommendation'!$B$5:$J$124,4,FALSE)</f>
        <v>0</v>
      </c>
      <c r="P78" s="7">
        <f>'MSM Unimproved'!P78*VLOOKUP(MIN(119,$A78+P$3-1),'Improvement Recommendation'!$B$5:$J$124,4,FALSE)</f>
        <v>0</v>
      </c>
      <c r="Q78" s="7">
        <f>'MSM Unimproved'!Q78*VLOOKUP(MIN(119,$A78+Q$3-1),'Improvement Recommendation'!$B$5:$J$124,4,FALSE)</f>
        <v>0</v>
      </c>
      <c r="R78" s="7">
        <f>'MSM Unimproved'!R78*VLOOKUP(MIN(119,$A78+R$3-1),'Improvement Recommendation'!$B$5:$J$124,4,FALSE)</f>
        <v>0</v>
      </c>
      <c r="S78" s="7">
        <f>'MSM Unimproved'!S78*VLOOKUP(MIN(119,$A78+S$3-1),'Improvement Recommendation'!$B$5:$J$124,4,FALSE)</f>
        <v>0</v>
      </c>
      <c r="T78" s="7">
        <f>'MSM Unimproved'!T78*VLOOKUP(MIN(119,$A78+T$3-1),'Improvement Recommendation'!$B$5:$J$124,4,FALSE)</f>
        <v>0</v>
      </c>
      <c r="U78" s="7">
        <f>'MSM Unimproved'!U78*VLOOKUP(MIN(119,$A78+U$3-1),'Improvement Recommendation'!$B$5:$J$124,4,FALSE)</f>
        <v>0</v>
      </c>
      <c r="V78" s="7">
        <f>'MSM Unimproved'!V78*VLOOKUP(MIN(119,$A78+V$3-1),'Improvement Recommendation'!$B$5:$J$124,4,FALSE)</f>
        <v>0</v>
      </c>
      <c r="W78" s="7">
        <f>'MSM Unimproved'!W78*VLOOKUP(MIN(119,$A78+W$3-1),'Improvement Recommendation'!$B$5:$J$124,4,FALSE)</f>
        <v>0</v>
      </c>
      <c r="X78" s="7">
        <f>'MSM Unimproved'!X78*VLOOKUP(MIN(119,$A78+X$3-1),'Improvement Recommendation'!$B$5:$J$124,4,FALSE)</f>
        <v>0</v>
      </c>
      <c r="Y78" s="7">
        <f>'MSM Unimproved'!Y78*VLOOKUP(MIN(119,$A78+Y$3-1),'Improvement Recommendation'!$B$5:$J$124,4,FALSE)</f>
        <v>0</v>
      </c>
      <c r="Z78" s="7">
        <f>'MSM Unimproved'!Z78*VLOOKUP(MIN(119,$A78+Z$3-1),'Improvement Recommendation'!$B$5:$J$124,4,FALSE)</f>
        <v>0</v>
      </c>
      <c r="AA78" s="7">
        <f>'MSM Unimproved'!AA78*VLOOKUP(MIN(119,$A78+AA$3-1),'Improvement Recommendation'!$B$5:$J$124,4,FALSE)</f>
        <v>0</v>
      </c>
      <c r="AB78" s="7">
        <f>'MSM Unimproved'!AB78*VLOOKUP(MIN(119,$A78+AB$3-1),'Improvement Recommendation'!$B$5:$J$124,4,FALSE)</f>
        <v>0</v>
      </c>
      <c r="AC78" s="7">
        <f>'MSM Unimproved'!AC78*VLOOKUP(MIN(119,$A78+AC$3-1),'Improvement Recommendation'!$B$5:$J$124,4,FALSE)</f>
        <v>0</v>
      </c>
      <c r="AD78" s="7">
        <f>'MSM Unimproved'!AD78*VLOOKUP(MIN(119,$A78+AD$3-1),'Improvement Recommendation'!$B$5:$J$124,4,FALSE)</f>
        <v>0</v>
      </c>
      <c r="AE78" s="7">
        <f>'MSM Unimproved'!AE78*VLOOKUP(MIN(119,$A78+AE$3-1),'Improvement Recommendation'!$B$5:$J$124,4,FALSE)</f>
        <v>0</v>
      </c>
      <c r="AF78" s="7">
        <f>'MSM Unimproved'!AF78*VLOOKUP(MIN(119,$A78+AF$3-1),'Improvement Recommendation'!$B$5:$J$124,4,FALSE)</f>
        <v>0</v>
      </c>
      <c r="AG78" s="7">
        <f>'MSM Unimproved'!AG78*VLOOKUP(MIN(119,$A78+AG$3-1),'Improvement Recommendation'!$B$5:$J$124,4,FALSE)</f>
        <v>0</v>
      </c>
      <c r="AH78" s="7">
        <f>'MSM Unimproved'!AH78*VLOOKUP(MIN(119,$A78+AH$3-1),'Improvement Recommendation'!$B$5:$J$124,4,FALSE)</f>
        <v>0</v>
      </c>
      <c r="AI78" s="7">
        <f>'MSM Unimproved'!AI78*VLOOKUP(MIN(119,$A78+AI$3-1),'Improvement Recommendation'!$B$5:$J$124,4,FALSE)</f>
        <v>0</v>
      </c>
      <c r="AJ78" s="7">
        <f>'MSM Unimproved'!AJ78*VLOOKUP(MIN(119,$A78+AJ$3-1),'Improvement Recommendation'!$B$5:$J$124,4,FALSE)</f>
        <v>0</v>
      </c>
    </row>
    <row r="79" spans="1:36">
      <c r="A79" s="5">
        <v>75</v>
      </c>
      <c r="B79" s="7">
        <f>'MSM Unimproved'!B79*VLOOKUP(MIN(119,$A79+B$3-1),'Improvement Recommendation'!$B$5:$J$124,4,FALSE)</f>
        <v>0</v>
      </c>
      <c r="C79" s="7">
        <f>'MSM Unimproved'!C79*VLOOKUP(MIN(119,$A79+C$3-1),'Improvement Recommendation'!$B$5:$J$124,4,FALSE)</f>
        <v>0</v>
      </c>
      <c r="D79" s="7">
        <f>'MSM Unimproved'!D79*VLOOKUP(MIN(119,$A79+D$3-1),'Improvement Recommendation'!$B$5:$J$124,4,FALSE)</f>
        <v>0</v>
      </c>
      <c r="E79" s="7">
        <f>'MSM Unimproved'!E79*VLOOKUP(MIN(119,$A79+E$3-1),'Improvement Recommendation'!$B$5:$J$124,4,FALSE)</f>
        <v>0</v>
      </c>
      <c r="F79" s="7">
        <f>'MSM Unimproved'!F79*VLOOKUP(MIN(119,$A79+F$3-1),'Improvement Recommendation'!$B$5:$J$124,4,FALSE)</f>
        <v>0</v>
      </c>
      <c r="G79" s="7">
        <f>'MSM Unimproved'!G79*VLOOKUP(MIN(119,$A79+G$3-1),'Improvement Recommendation'!$B$5:$J$124,4,FALSE)</f>
        <v>0</v>
      </c>
      <c r="H79" s="7">
        <f>'MSM Unimproved'!H79*VLOOKUP(MIN(119,$A79+H$3-1),'Improvement Recommendation'!$B$5:$J$124,4,FALSE)</f>
        <v>0</v>
      </c>
      <c r="I79" s="7">
        <f>'MSM Unimproved'!I79*VLOOKUP(MIN(119,$A79+I$3-1),'Improvement Recommendation'!$B$5:$J$124,4,FALSE)</f>
        <v>0</v>
      </c>
      <c r="J79" s="7">
        <f>'MSM Unimproved'!J79*VLOOKUP(MIN(119,$A79+J$3-1),'Improvement Recommendation'!$B$5:$J$124,4,FALSE)</f>
        <v>0</v>
      </c>
      <c r="K79" s="7">
        <f>'MSM Unimproved'!K79*VLOOKUP(MIN(119,$A79+K$3-1),'Improvement Recommendation'!$B$5:$J$124,4,FALSE)</f>
        <v>0</v>
      </c>
      <c r="L79" s="7">
        <f>'MSM Unimproved'!L79*VLOOKUP(MIN(119,$A79+L$3-1),'Improvement Recommendation'!$B$5:$J$124,4,FALSE)</f>
        <v>0</v>
      </c>
      <c r="M79" s="7">
        <f>'MSM Unimproved'!M79*VLOOKUP(MIN(119,$A79+M$3-1),'Improvement Recommendation'!$B$5:$J$124,4,FALSE)</f>
        <v>0</v>
      </c>
      <c r="N79" s="7">
        <f>'MSM Unimproved'!N79*VLOOKUP(MIN(119,$A79+N$3-1),'Improvement Recommendation'!$B$5:$J$124,4,FALSE)</f>
        <v>0</v>
      </c>
      <c r="O79" s="7">
        <f>'MSM Unimproved'!O79*VLOOKUP(MIN(119,$A79+O$3-1),'Improvement Recommendation'!$B$5:$J$124,4,FALSE)</f>
        <v>0</v>
      </c>
      <c r="P79" s="7">
        <f>'MSM Unimproved'!P79*VLOOKUP(MIN(119,$A79+P$3-1),'Improvement Recommendation'!$B$5:$J$124,4,FALSE)</f>
        <v>0</v>
      </c>
      <c r="Q79" s="7">
        <f>'MSM Unimproved'!Q79*VLOOKUP(MIN(119,$A79+Q$3-1),'Improvement Recommendation'!$B$5:$J$124,4,FALSE)</f>
        <v>0</v>
      </c>
      <c r="R79" s="7">
        <f>'MSM Unimproved'!R79*VLOOKUP(MIN(119,$A79+R$3-1),'Improvement Recommendation'!$B$5:$J$124,4,FALSE)</f>
        <v>0</v>
      </c>
      <c r="S79" s="7">
        <f>'MSM Unimproved'!S79*VLOOKUP(MIN(119,$A79+S$3-1),'Improvement Recommendation'!$B$5:$J$124,4,FALSE)</f>
        <v>0</v>
      </c>
      <c r="T79" s="7">
        <f>'MSM Unimproved'!T79*VLOOKUP(MIN(119,$A79+T$3-1),'Improvement Recommendation'!$B$5:$J$124,4,FALSE)</f>
        <v>0</v>
      </c>
      <c r="U79" s="7">
        <f>'MSM Unimproved'!U79*VLOOKUP(MIN(119,$A79+U$3-1),'Improvement Recommendation'!$B$5:$J$124,4,FALSE)</f>
        <v>0</v>
      </c>
      <c r="V79" s="7">
        <f>'MSM Unimproved'!V79*VLOOKUP(MIN(119,$A79+V$3-1),'Improvement Recommendation'!$B$5:$J$124,4,FALSE)</f>
        <v>0</v>
      </c>
      <c r="W79" s="7">
        <f>'MSM Unimproved'!W79*VLOOKUP(MIN(119,$A79+W$3-1),'Improvement Recommendation'!$B$5:$J$124,4,FALSE)</f>
        <v>0</v>
      </c>
      <c r="X79" s="7">
        <f>'MSM Unimproved'!X79*VLOOKUP(MIN(119,$A79+X$3-1),'Improvement Recommendation'!$B$5:$J$124,4,FALSE)</f>
        <v>0</v>
      </c>
      <c r="Y79" s="7">
        <f>'MSM Unimproved'!Y79*VLOOKUP(MIN(119,$A79+Y$3-1),'Improvement Recommendation'!$B$5:$J$124,4,FALSE)</f>
        <v>0</v>
      </c>
      <c r="Z79" s="7">
        <f>'MSM Unimproved'!Z79*VLOOKUP(MIN(119,$A79+Z$3-1),'Improvement Recommendation'!$B$5:$J$124,4,FALSE)</f>
        <v>0</v>
      </c>
      <c r="AA79" s="7">
        <f>'MSM Unimproved'!AA79*VLOOKUP(MIN(119,$A79+AA$3-1),'Improvement Recommendation'!$B$5:$J$124,4,FALSE)</f>
        <v>0</v>
      </c>
      <c r="AB79" s="7">
        <f>'MSM Unimproved'!AB79*VLOOKUP(MIN(119,$A79+AB$3-1),'Improvement Recommendation'!$B$5:$J$124,4,FALSE)</f>
        <v>0</v>
      </c>
      <c r="AC79" s="7">
        <f>'MSM Unimproved'!AC79*VLOOKUP(MIN(119,$A79+AC$3-1),'Improvement Recommendation'!$B$5:$J$124,4,FALSE)</f>
        <v>0</v>
      </c>
      <c r="AD79" s="7">
        <f>'MSM Unimproved'!AD79*VLOOKUP(MIN(119,$A79+AD$3-1),'Improvement Recommendation'!$B$5:$J$124,4,FALSE)</f>
        <v>0</v>
      </c>
      <c r="AE79" s="7">
        <f>'MSM Unimproved'!AE79*VLOOKUP(MIN(119,$A79+AE$3-1),'Improvement Recommendation'!$B$5:$J$124,4,FALSE)</f>
        <v>0</v>
      </c>
      <c r="AF79" s="7">
        <f>'MSM Unimproved'!AF79*VLOOKUP(MIN(119,$A79+AF$3-1),'Improvement Recommendation'!$B$5:$J$124,4,FALSE)</f>
        <v>0</v>
      </c>
      <c r="AG79" s="7">
        <f>'MSM Unimproved'!AG79*VLOOKUP(MIN(119,$A79+AG$3-1),'Improvement Recommendation'!$B$5:$J$124,4,FALSE)</f>
        <v>0</v>
      </c>
      <c r="AH79" s="7">
        <f>'MSM Unimproved'!AH79*VLOOKUP(MIN(119,$A79+AH$3-1),'Improvement Recommendation'!$B$5:$J$124,4,FALSE)</f>
        <v>0</v>
      </c>
      <c r="AI79" s="7">
        <f>'MSM Unimproved'!AI79*VLOOKUP(MIN(119,$A79+AI$3-1),'Improvement Recommendation'!$B$5:$J$124,4,FALSE)</f>
        <v>0</v>
      </c>
      <c r="AJ79" s="7">
        <f>'MSM Unimproved'!AJ79*VLOOKUP(MIN(119,$A79+AJ$3-1),'Improvement Recommendation'!$B$5:$J$124,4,FALSE)</f>
        <v>0</v>
      </c>
    </row>
    <row r="80" spans="1:36">
      <c r="A80" s="5">
        <v>76</v>
      </c>
      <c r="B80" s="7">
        <f>'MSM Unimproved'!B80*VLOOKUP(MIN(119,$A80+B$3-1),'Improvement Recommendation'!$B$5:$J$124,4,FALSE)</f>
        <v>0</v>
      </c>
      <c r="C80" s="7">
        <f>'MSM Unimproved'!C80*VLOOKUP(MIN(119,$A80+C$3-1),'Improvement Recommendation'!$B$5:$J$124,4,FALSE)</f>
        <v>0</v>
      </c>
      <c r="D80" s="7">
        <f>'MSM Unimproved'!D80*VLOOKUP(MIN(119,$A80+D$3-1),'Improvement Recommendation'!$B$5:$J$124,4,FALSE)</f>
        <v>0</v>
      </c>
      <c r="E80" s="7">
        <f>'MSM Unimproved'!E80*VLOOKUP(MIN(119,$A80+E$3-1),'Improvement Recommendation'!$B$5:$J$124,4,FALSE)</f>
        <v>0</v>
      </c>
      <c r="F80" s="7">
        <f>'MSM Unimproved'!F80*VLOOKUP(MIN(119,$A80+F$3-1),'Improvement Recommendation'!$B$5:$J$124,4,FALSE)</f>
        <v>0</v>
      </c>
      <c r="G80" s="7">
        <f>'MSM Unimproved'!G80*VLOOKUP(MIN(119,$A80+G$3-1),'Improvement Recommendation'!$B$5:$J$124,4,FALSE)</f>
        <v>0</v>
      </c>
      <c r="H80" s="7">
        <f>'MSM Unimproved'!H80*VLOOKUP(MIN(119,$A80+H$3-1),'Improvement Recommendation'!$B$5:$J$124,4,FALSE)</f>
        <v>0</v>
      </c>
      <c r="I80" s="7">
        <f>'MSM Unimproved'!I80*VLOOKUP(MIN(119,$A80+I$3-1),'Improvement Recommendation'!$B$5:$J$124,4,FALSE)</f>
        <v>0</v>
      </c>
      <c r="J80" s="7">
        <f>'MSM Unimproved'!J80*VLOOKUP(MIN(119,$A80+J$3-1),'Improvement Recommendation'!$B$5:$J$124,4,FALSE)</f>
        <v>0</v>
      </c>
      <c r="K80" s="7">
        <f>'MSM Unimproved'!K80*VLOOKUP(MIN(119,$A80+K$3-1),'Improvement Recommendation'!$B$5:$J$124,4,FALSE)</f>
        <v>0</v>
      </c>
      <c r="L80" s="7">
        <f>'MSM Unimproved'!L80*VLOOKUP(MIN(119,$A80+L$3-1),'Improvement Recommendation'!$B$5:$J$124,4,FALSE)</f>
        <v>0</v>
      </c>
      <c r="M80" s="7">
        <f>'MSM Unimproved'!M80*VLOOKUP(MIN(119,$A80+M$3-1),'Improvement Recommendation'!$B$5:$J$124,4,FALSE)</f>
        <v>0</v>
      </c>
      <c r="N80" s="7">
        <f>'MSM Unimproved'!N80*VLOOKUP(MIN(119,$A80+N$3-1),'Improvement Recommendation'!$B$5:$J$124,4,FALSE)</f>
        <v>0</v>
      </c>
      <c r="O80" s="7">
        <f>'MSM Unimproved'!O80*VLOOKUP(MIN(119,$A80+O$3-1),'Improvement Recommendation'!$B$5:$J$124,4,FALSE)</f>
        <v>0</v>
      </c>
      <c r="P80" s="7">
        <f>'MSM Unimproved'!P80*VLOOKUP(MIN(119,$A80+P$3-1),'Improvement Recommendation'!$B$5:$J$124,4,FALSE)</f>
        <v>0</v>
      </c>
      <c r="Q80" s="7">
        <f>'MSM Unimproved'!Q80*VLOOKUP(MIN(119,$A80+Q$3-1),'Improvement Recommendation'!$B$5:$J$124,4,FALSE)</f>
        <v>0</v>
      </c>
      <c r="R80" s="7">
        <f>'MSM Unimproved'!R80*VLOOKUP(MIN(119,$A80+R$3-1),'Improvement Recommendation'!$B$5:$J$124,4,FALSE)</f>
        <v>0</v>
      </c>
      <c r="S80" s="7">
        <f>'MSM Unimproved'!S80*VLOOKUP(MIN(119,$A80+S$3-1),'Improvement Recommendation'!$B$5:$J$124,4,FALSE)</f>
        <v>0</v>
      </c>
      <c r="T80" s="7">
        <f>'MSM Unimproved'!T80*VLOOKUP(MIN(119,$A80+T$3-1),'Improvement Recommendation'!$B$5:$J$124,4,FALSE)</f>
        <v>0</v>
      </c>
      <c r="U80" s="7">
        <f>'MSM Unimproved'!U80*VLOOKUP(MIN(119,$A80+U$3-1),'Improvement Recommendation'!$B$5:$J$124,4,FALSE)</f>
        <v>0</v>
      </c>
      <c r="V80" s="7">
        <f>'MSM Unimproved'!V80*VLOOKUP(MIN(119,$A80+V$3-1),'Improvement Recommendation'!$B$5:$J$124,4,FALSE)</f>
        <v>0</v>
      </c>
      <c r="W80" s="7">
        <f>'MSM Unimproved'!W80*VLOOKUP(MIN(119,$A80+W$3-1),'Improvement Recommendation'!$B$5:$J$124,4,FALSE)</f>
        <v>0</v>
      </c>
      <c r="X80" s="7">
        <f>'MSM Unimproved'!X80*VLOOKUP(MIN(119,$A80+X$3-1),'Improvement Recommendation'!$B$5:$J$124,4,FALSE)</f>
        <v>0</v>
      </c>
      <c r="Y80" s="7">
        <f>'MSM Unimproved'!Y80*VLOOKUP(MIN(119,$A80+Y$3-1),'Improvement Recommendation'!$B$5:$J$124,4,FALSE)</f>
        <v>0</v>
      </c>
      <c r="Z80" s="7">
        <f>'MSM Unimproved'!Z80*VLOOKUP(MIN(119,$A80+Z$3-1),'Improvement Recommendation'!$B$5:$J$124,4,FALSE)</f>
        <v>0</v>
      </c>
      <c r="AA80" s="7">
        <f>'MSM Unimproved'!AA80*VLOOKUP(MIN(119,$A80+AA$3-1),'Improvement Recommendation'!$B$5:$J$124,4,FALSE)</f>
        <v>0</v>
      </c>
      <c r="AB80" s="7">
        <f>'MSM Unimproved'!AB80*VLOOKUP(MIN(119,$A80+AB$3-1),'Improvement Recommendation'!$B$5:$J$124,4,FALSE)</f>
        <v>0</v>
      </c>
      <c r="AC80" s="7">
        <f>'MSM Unimproved'!AC80*VLOOKUP(MIN(119,$A80+AC$3-1),'Improvement Recommendation'!$B$5:$J$124,4,FALSE)</f>
        <v>0</v>
      </c>
      <c r="AD80" s="7">
        <f>'MSM Unimproved'!AD80*VLOOKUP(MIN(119,$A80+AD$3-1),'Improvement Recommendation'!$B$5:$J$124,4,FALSE)</f>
        <v>0</v>
      </c>
      <c r="AE80" s="7">
        <f>'MSM Unimproved'!AE80*VLOOKUP(MIN(119,$A80+AE$3-1),'Improvement Recommendation'!$B$5:$J$124,4,FALSE)</f>
        <v>0</v>
      </c>
      <c r="AF80" s="7">
        <f>'MSM Unimproved'!AF80*VLOOKUP(MIN(119,$A80+AF$3-1),'Improvement Recommendation'!$B$5:$J$124,4,FALSE)</f>
        <v>0</v>
      </c>
      <c r="AG80" s="7">
        <f>'MSM Unimproved'!AG80*VLOOKUP(MIN(119,$A80+AG$3-1),'Improvement Recommendation'!$B$5:$J$124,4,FALSE)</f>
        <v>0</v>
      </c>
      <c r="AH80" s="7">
        <f>'MSM Unimproved'!AH80*VLOOKUP(MIN(119,$A80+AH$3-1),'Improvement Recommendation'!$B$5:$J$124,4,FALSE)</f>
        <v>0</v>
      </c>
      <c r="AI80" s="7">
        <f>'MSM Unimproved'!AI80*VLOOKUP(MIN(119,$A80+AI$3-1),'Improvement Recommendation'!$B$5:$J$124,4,FALSE)</f>
        <v>0</v>
      </c>
      <c r="AJ80" s="7">
        <f>'MSM Unimproved'!AJ80*VLOOKUP(MIN(119,$A80+AJ$3-1),'Improvement Recommendation'!$B$5:$J$124,4,FALSE)</f>
        <v>0</v>
      </c>
    </row>
    <row r="81" spans="1:36">
      <c r="A81" s="5">
        <v>77</v>
      </c>
      <c r="B81" s="7">
        <f>'MSM Unimproved'!B81*VLOOKUP(MIN(119,$A81+B$3-1),'Improvement Recommendation'!$B$5:$J$124,4,FALSE)</f>
        <v>0</v>
      </c>
      <c r="C81" s="7">
        <f>'MSM Unimproved'!C81*VLOOKUP(MIN(119,$A81+C$3-1),'Improvement Recommendation'!$B$5:$J$124,4,FALSE)</f>
        <v>0</v>
      </c>
      <c r="D81" s="7">
        <f>'MSM Unimproved'!D81*VLOOKUP(MIN(119,$A81+D$3-1),'Improvement Recommendation'!$B$5:$J$124,4,FALSE)</f>
        <v>0</v>
      </c>
      <c r="E81" s="7">
        <f>'MSM Unimproved'!E81*VLOOKUP(MIN(119,$A81+E$3-1),'Improvement Recommendation'!$B$5:$J$124,4,FALSE)</f>
        <v>0</v>
      </c>
      <c r="F81" s="7">
        <f>'MSM Unimproved'!F81*VLOOKUP(MIN(119,$A81+F$3-1),'Improvement Recommendation'!$B$5:$J$124,4,FALSE)</f>
        <v>0</v>
      </c>
      <c r="G81" s="7">
        <f>'MSM Unimproved'!G81*VLOOKUP(MIN(119,$A81+G$3-1),'Improvement Recommendation'!$B$5:$J$124,4,FALSE)</f>
        <v>0</v>
      </c>
      <c r="H81" s="7">
        <f>'MSM Unimproved'!H81*VLOOKUP(MIN(119,$A81+H$3-1),'Improvement Recommendation'!$B$5:$J$124,4,FALSE)</f>
        <v>0</v>
      </c>
      <c r="I81" s="7">
        <f>'MSM Unimproved'!I81*VLOOKUP(MIN(119,$A81+I$3-1),'Improvement Recommendation'!$B$5:$J$124,4,FALSE)</f>
        <v>0</v>
      </c>
      <c r="J81" s="7">
        <f>'MSM Unimproved'!J81*VLOOKUP(MIN(119,$A81+J$3-1),'Improvement Recommendation'!$B$5:$J$124,4,FALSE)</f>
        <v>0</v>
      </c>
      <c r="K81" s="7">
        <f>'MSM Unimproved'!K81*VLOOKUP(MIN(119,$A81+K$3-1),'Improvement Recommendation'!$B$5:$J$124,4,FALSE)</f>
        <v>0</v>
      </c>
      <c r="L81" s="7">
        <f>'MSM Unimproved'!L81*VLOOKUP(MIN(119,$A81+L$3-1),'Improvement Recommendation'!$B$5:$J$124,4,FALSE)</f>
        <v>0</v>
      </c>
      <c r="M81" s="7">
        <f>'MSM Unimproved'!M81*VLOOKUP(MIN(119,$A81+M$3-1),'Improvement Recommendation'!$B$5:$J$124,4,FALSE)</f>
        <v>0</v>
      </c>
      <c r="N81" s="7">
        <f>'MSM Unimproved'!N81*VLOOKUP(MIN(119,$A81+N$3-1),'Improvement Recommendation'!$B$5:$J$124,4,FALSE)</f>
        <v>0</v>
      </c>
      <c r="O81" s="7">
        <f>'MSM Unimproved'!O81*VLOOKUP(MIN(119,$A81+O$3-1),'Improvement Recommendation'!$B$5:$J$124,4,FALSE)</f>
        <v>0</v>
      </c>
      <c r="P81" s="7">
        <f>'MSM Unimproved'!P81*VLOOKUP(MIN(119,$A81+P$3-1),'Improvement Recommendation'!$B$5:$J$124,4,FALSE)</f>
        <v>0</v>
      </c>
      <c r="Q81" s="7">
        <f>'MSM Unimproved'!Q81*VLOOKUP(MIN(119,$A81+Q$3-1),'Improvement Recommendation'!$B$5:$J$124,4,FALSE)</f>
        <v>0</v>
      </c>
      <c r="R81" s="7">
        <f>'MSM Unimproved'!R81*VLOOKUP(MIN(119,$A81+R$3-1),'Improvement Recommendation'!$B$5:$J$124,4,FALSE)</f>
        <v>0</v>
      </c>
      <c r="S81" s="7">
        <f>'MSM Unimproved'!S81*VLOOKUP(MIN(119,$A81+S$3-1),'Improvement Recommendation'!$B$5:$J$124,4,FALSE)</f>
        <v>0</v>
      </c>
      <c r="T81" s="7">
        <f>'MSM Unimproved'!T81*VLOOKUP(MIN(119,$A81+T$3-1),'Improvement Recommendation'!$B$5:$J$124,4,FALSE)</f>
        <v>0</v>
      </c>
      <c r="U81" s="7">
        <f>'MSM Unimproved'!U81*VLOOKUP(MIN(119,$A81+U$3-1),'Improvement Recommendation'!$B$5:$J$124,4,FALSE)</f>
        <v>0</v>
      </c>
      <c r="V81" s="7">
        <f>'MSM Unimproved'!V81*VLOOKUP(MIN(119,$A81+V$3-1),'Improvement Recommendation'!$B$5:$J$124,4,FALSE)</f>
        <v>0</v>
      </c>
      <c r="W81" s="7">
        <f>'MSM Unimproved'!W81*VLOOKUP(MIN(119,$A81+W$3-1),'Improvement Recommendation'!$B$5:$J$124,4,FALSE)</f>
        <v>0</v>
      </c>
      <c r="X81" s="7">
        <f>'MSM Unimproved'!X81*VLOOKUP(MIN(119,$A81+X$3-1),'Improvement Recommendation'!$B$5:$J$124,4,FALSE)</f>
        <v>0</v>
      </c>
      <c r="Y81" s="7">
        <f>'MSM Unimproved'!Y81*VLOOKUP(MIN(119,$A81+Y$3-1),'Improvement Recommendation'!$B$5:$J$124,4,FALSE)</f>
        <v>0</v>
      </c>
      <c r="Z81" s="7">
        <f>'MSM Unimproved'!Z81*VLOOKUP(MIN(119,$A81+Z$3-1),'Improvement Recommendation'!$B$5:$J$124,4,FALSE)</f>
        <v>0</v>
      </c>
      <c r="AA81" s="7">
        <f>'MSM Unimproved'!AA81*VLOOKUP(MIN(119,$A81+AA$3-1),'Improvement Recommendation'!$B$5:$J$124,4,FALSE)</f>
        <v>0</v>
      </c>
      <c r="AB81" s="7">
        <f>'MSM Unimproved'!AB81*VLOOKUP(MIN(119,$A81+AB$3-1),'Improvement Recommendation'!$B$5:$J$124,4,FALSE)</f>
        <v>0</v>
      </c>
      <c r="AC81" s="7">
        <f>'MSM Unimproved'!AC81*VLOOKUP(MIN(119,$A81+AC$3-1),'Improvement Recommendation'!$B$5:$J$124,4,FALSE)</f>
        <v>0</v>
      </c>
      <c r="AD81" s="7">
        <f>'MSM Unimproved'!AD81*VLOOKUP(MIN(119,$A81+AD$3-1),'Improvement Recommendation'!$B$5:$J$124,4,FALSE)</f>
        <v>0</v>
      </c>
      <c r="AE81" s="7">
        <f>'MSM Unimproved'!AE81*VLOOKUP(MIN(119,$A81+AE$3-1),'Improvement Recommendation'!$B$5:$J$124,4,FALSE)</f>
        <v>0</v>
      </c>
      <c r="AF81" s="7">
        <f>'MSM Unimproved'!AF81*VLOOKUP(MIN(119,$A81+AF$3-1),'Improvement Recommendation'!$B$5:$J$124,4,FALSE)</f>
        <v>0</v>
      </c>
      <c r="AG81" s="7">
        <f>'MSM Unimproved'!AG81*VLOOKUP(MIN(119,$A81+AG$3-1),'Improvement Recommendation'!$B$5:$J$124,4,FALSE)</f>
        <v>0</v>
      </c>
      <c r="AH81" s="7">
        <f>'MSM Unimproved'!AH81*VLOOKUP(MIN(119,$A81+AH$3-1),'Improvement Recommendation'!$B$5:$J$124,4,FALSE)</f>
        <v>0</v>
      </c>
      <c r="AI81" s="7">
        <f>'MSM Unimproved'!AI81*VLOOKUP(MIN(119,$A81+AI$3-1),'Improvement Recommendation'!$B$5:$J$124,4,FALSE)</f>
        <v>0</v>
      </c>
      <c r="AJ81" s="7">
        <f>'MSM Unimproved'!AJ81*VLOOKUP(MIN(119,$A81+AJ$3-1),'Improvement Recommendation'!$B$5:$J$124,4,FALSE)</f>
        <v>0</v>
      </c>
    </row>
    <row r="82" spans="1:36">
      <c r="A82" s="5">
        <v>78</v>
      </c>
      <c r="B82" s="7">
        <f>'MSM Unimproved'!B82*VLOOKUP(MIN(119,$A82+B$3-1),'Improvement Recommendation'!$B$5:$J$124,4,FALSE)</f>
        <v>0</v>
      </c>
      <c r="C82" s="7">
        <f>'MSM Unimproved'!C82*VLOOKUP(MIN(119,$A82+C$3-1),'Improvement Recommendation'!$B$5:$J$124,4,FALSE)</f>
        <v>0</v>
      </c>
      <c r="D82" s="7">
        <f>'MSM Unimproved'!D82*VLOOKUP(MIN(119,$A82+D$3-1),'Improvement Recommendation'!$B$5:$J$124,4,FALSE)</f>
        <v>0</v>
      </c>
      <c r="E82" s="7">
        <f>'MSM Unimproved'!E82*VLOOKUP(MIN(119,$A82+E$3-1),'Improvement Recommendation'!$B$5:$J$124,4,FALSE)</f>
        <v>0</v>
      </c>
      <c r="F82" s="7">
        <f>'MSM Unimproved'!F82*VLOOKUP(MIN(119,$A82+F$3-1),'Improvement Recommendation'!$B$5:$J$124,4,FALSE)</f>
        <v>0</v>
      </c>
      <c r="G82" s="7">
        <f>'MSM Unimproved'!G82*VLOOKUP(MIN(119,$A82+G$3-1),'Improvement Recommendation'!$B$5:$J$124,4,FALSE)</f>
        <v>0</v>
      </c>
      <c r="H82" s="7">
        <f>'MSM Unimproved'!H82*VLOOKUP(MIN(119,$A82+H$3-1),'Improvement Recommendation'!$B$5:$J$124,4,FALSE)</f>
        <v>0</v>
      </c>
      <c r="I82" s="7">
        <f>'MSM Unimproved'!I82*VLOOKUP(MIN(119,$A82+I$3-1),'Improvement Recommendation'!$B$5:$J$124,4,FALSE)</f>
        <v>0</v>
      </c>
      <c r="J82" s="7">
        <f>'MSM Unimproved'!J82*VLOOKUP(MIN(119,$A82+J$3-1),'Improvement Recommendation'!$B$5:$J$124,4,FALSE)</f>
        <v>0</v>
      </c>
      <c r="K82" s="7">
        <f>'MSM Unimproved'!K82*VLOOKUP(MIN(119,$A82+K$3-1),'Improvement Recommendation'!$B$5:$J$124,4,FALSE)</f>
        <v>0</v>
      </c>
      <c r="L82" s="7">
        <f>'MSM Unimproved'!L82*VLOOKUP(MIN(119,$A82+L$3-1),'Improvement Recommendation'!$B$5:$J$124,4,FALSE)</f>
        <v>0</v>
      </c>
      <c r="M82" s="7">
        <f>'MSM Unimproved'!M82*VLOOKUP(MIN(119,$A82+M$3-1),'Improvement Recommendation'!$B$5:$J$124,4,FALSE)</f>
        <v>0</v>
      </c>
      <c r="N82" s="7">
        <f>'MSM Unimproved'!N82*VLOOKUP(MIN(119,$A82+N$3-1),'Improvement Recommendation'!$B$5:$J$124,4,FALSE)</f>
        <v>0</v>
      </c>
      <c r="O82" s="7">
        <f>'MSM Unimproved'!O82*VLOOKUP(MIN(119,$A82+O$3-1),'Improvement Recommendation'!$B$5:$J$124,4,FALSE)</f>
        <v>0</v>
      </c>
      <c r="P82" s="7">
        <f>'MSM Unimproved'!P82*VLOOKUP(MIN(119,$A82+P$3-1),'Improvement Recommendation'!$B$5:$J$124,4,FALSE)</f>
        <v>0</v>
      </c>
      <c r="Q82" s="7">
        <f>'MSM Unimproved'!Q82*VLOOKUP(MIN(119,$A82+Q$3-1),'Improvement Recommendation'!$B$5:$J$124,4,FALSE)</f>
        <v>0</v>
      </c>
      <c r="R82" s="7">
        <f>'MSM Unimproved'!R82*VLOOKUP(MIN(119,$A82+R$3-1),'Improvement Recommendation'!$B$5:$J$124,4,FALSE)</f>
        <v>0</v>
      </c>
      <c r="S82" s="7">
        <f>'MSM Unimproved'!S82*VLOOKUP(MIN(119,$A82+S$3-1),'Improvement Recommendation'!$B$5:$J$124,4,FALSE)</f>
        <v>0</v>
      </c>
      <c r="T82" s="7">
        <f>'MSM Unimproved'!T82*VLOOKUP(MIN(119,$A82+T$3-1),'Improvement Recommendation'!$B$5:$J$124,4,FALSE)</f>
        <v>0</v>
      </c>
      <c r="U82" s="7">
        <f>'MSM Unimproved'!U82*VLOOKUP(MIN(119,$A82+U$3-1),'Improvement Recommendation'!$B$5:$J$124,4,FALSE)</f>
        <v>0</v>
      </c>
      <c r="V82" s="7">
        <f>'MSM Unimproved'!V82*VLOOKUP(MIN(119,$A82+V$3-1),'Improvement Recommendation'!$B$5:$J$124,4,FALSE)</f>
        <v>0</v>
      </c>
      <c r="W82" s="7">
        <f>'MSM Unimproved'!W82*VLOOKUP(MIN(119,$A82+W$3-1),'Improvement Recommendation'!$B$5:$J$124,4,FALSE)</f>
        <v>0</v>
      </c>
      <c r="X82" s="7">
        <f>'MSM Unimproved'!X82*VLOOKUP(MIN(119,$A82+X$3-1),'Improvement Recommendation'!$B$5:$J$124,4,FALSE)</f>
        <v>0</v>
      </c>
      <c r="Y82" s="7">
        <f>'MSM Unimproved'!Y82*VLOOKUP(MIN(119,$A82+Y$3-1),'Improvement Recommendation'!$B$5:$J$124,4,FALSE)</f>
        <v>0</v>
      </c>
      <c r="Z82" s="7">
        <f>'MSM Unimproved'!Z82*VLOOKUP(MIN(119,$A82+Z$3-1),'Improvement Recommendation'!$B$5:$J$124,4,FALSE)</f>
        <v>0</v>
      </c>
      <c r="AA82" s="7">
        <f>'MSM Unimproved'!AA82*VLOOKUP(MIN(119,$A82+AA$3-1),'Improvement Recommendation'!$B$5:$J$124,4,FALSE)</f>
        <v>0</v>
      </c>
      <c r="AB82" s="7">
        <f>'MSM Unimproved'!AB82*VLOOKUP(MIN(119,$A82+AB$3-1),'Improvement Recommendation'!$B$5:$J$124,4,FALSE)</f>
        <v>0</v>
      </c>
      <c r="AC82" s="7">
        <f>'MSM Unimproved'!AC82*VLOOKUP(MIN(119,$A82+AC$3-1),'Improvement Recommendation'!$B$5:$J$124,4,FALSE)</f>
        <v>0</v>
      </c>
      <c r="AD82" s="7">
        <f>'MSM Unimproved'!AD82*VLOOKUP(MIN(119,$A82+AD$3-1),'Improvement Recommendation'!$B$5:$J$124,4,FALSE)</f>
        <v>0</v>
      </c>
      <c r="AE82" s="7">
        <f>'MSM Unimproved'!AE82*VLOOKUP(MIN(119,$A82+AE$3-1),'Improvement Recommendation'!$B$5:$J$124,4,FALSE)</f>
        <v>0</v>
      </c>
      <c r="AF82" s="7">
        <f>'MSM Unimproved'!AF82*VLOOKUP(MIN(119,$A82+AF$3-1),'Improvement Recommendation'!$B$5:$J$124,4,FALSE)</f>
        <v>0</v>
      </c>
      <c r="AG82" s="7">
        <f>'MSM Unimproved'!AG82*VLOOKUP(MIN(119,$A82+AG$3-1),'Improvement Recommendation'!$B$5:$J$124,4,FALSE)</f>
        <v>0</v>
      </c>
      <c r="AH82" s="7">
        <f>'MSM Unimproved'!AH82*VLOOKUP(MIN(119,$A82+AH$3-1),'Improvement Recommendation'!$B$5:$J$124,4,FALSE)</f>
        <v>0</v>
      </c>
      <c r="AI82" s="7">
        <f>'MSM Unimproved'!AI82*VLOOKUP(MIN(119,$A82+AI$3-1),'Improvement Recommendation'!$B$5:$J$124,4,FALSE)</f>
        <v>0</v>
      </c>
      <c r="AJ82" s="7">
        <f>'MSM Unimproved'!AJ82*VLOOKUP(MIN(119,$A82+AJ$3-1),'Improvement Recommendation'!$B$5:$J$124,4,FALSE)</f>
        <v>0</v>
      </c>
    </row>
    <row r="83" spans="1:36">
      <c r="A83" s="5">
        <v>79</v>
      </c>
      <c r="B83" s="7">
        <f>'MSM Unimproved'!B83*VLOOKUP(MIN(119,$A83+B$3-1),'Improvement Recommendation'!$B$5:$J$124,4,FALSE)</f>
        <v>0</v>
      </c>
      <c r="C83" s="7">
        <f>'MSM Unimproved'!C83*VLOOKUP(MIN(119,$A83+C$3-1),'Improvement Recommendation'!$B$5:$J$124,4,FALSE)</f>
        <v>0</v>
      </c>
      <c r="D83" s="7">
        <f>'MSM Unimproved'!D83*VLOOKUP(MIN(119,$A83+D$3-1),'Improvement Recommendation'!$B$5:$J$124,4,FALSE)</f>
        <v>0</v>
      </c>
      <c r="E83" s="7">
        <f>'MSM Unimproved'!E83*VLOOKUP(MIN(119,$A83+E$3-1),'Improvement Recommendation'!$B$5:$J$124,4,FALSE)</f>
        <v>0</v>
      </c>
      <c r="F83" s="7">
        <f>'MSM Unimproved'!F83*VLOOKUP(MIN(119,$A83+F$3-1),'Improvement Recommendation'!$B$5:$J$124,4,FALSE)</f>
        <v>0</v>
      </c>
      <c r="G83" s="7">
        <f>'MSM Unimproved'!G83*VLOOKUP(MIN(119,$A83+G$3-1),'Improvement Recommendation'!$B$5:$J$124,4,FALSE)</f>
        <v>0</v>
      </c>
      <c r="H83" s="7">
        <f>'MSM Unimproved'!H83*VLOOKUP(MIN(119,$A83+H$3-1),'Improvement Recommendation'!$B$5:$J$124,4,FALSE)</f>
        <v>0</v>
      </c>
      <c r="I83" s="7">
        <f>'MSM Unimproved'!I83*VLOOKUP(MIN(119,$A83+I$3-1),'Improvement Recommendation'!$B$5:$J$124,4,FALSE)</f>
        <v>0</v>
      </c>
      <c r="J83" s="7">
        <f>'MSM Unimproved'!J83*VLOOKUP(MIN(119,$A83+J$3-1),'Improvement Recommendation'!$B$5:$J$124,4,FALSE)</f>
        <v>0</v>
      </c>
      <c r="K83" s="7">
        <f>'MSM Unimproved'!K83*VLOOKUP(MIN(119,$A83+K$3-1),'Improvement Recommendation'!$B$5:$J$124,4,FALSE)</f>
        <v>0</v>
      </c>
      <c r="L83" s="7">
        <f>'MSM Unimproved'!L83*VLOOKUP(MIN(119,$A83+L$3-1),'Improvement Recommendation'!$B$5:$J$124,4,FALSE)</f>
        <v>0</v>
      </c>
      <c r="M83" s="7">
        <f>'MSM Unimproved'!M83*VLOOKUP(MIN(119,$A83+M$3-1),'Improvement Recommendation'!$B$5:$J$124,4,FALSE)</f>
        <v>0</v>
      </c>
      <c r="N83" s="7">
        <f>'MSM Unimproved'!N83*VLOOKUP(MIN(119,$A83+N$3-1),'Improvement Recommendation'!$B$5:$J$124,4,FALSE)</f>
        <v>0</v>
      </c>
      <c r="O83" s="7">
        <f>'MSM Unimproved'!O83*VLOOKUP(MIN(119,$A83+O$3-1),'Improvement Recommendation'!$B$5:$J$124,4,FALSE)</f>
        <v>0</v>
      </c>
      <c r="P83" s="7">
        <f>'MSM Unimproved'!P83*VLOOKUP(MIN(119,$A83+P$3-1),'Improvement Recommendation'!$B$5:$J$124,4,FALSE)</f>
        <v>0</v>
      </c>
      <c r="Q83" s="7">
        <f>'MSM Unimproved'!Q83*VLOOKUP(MIN(119,$A83+Q$3-1),'Improvement Recommendation'!$B$5:$J$124,4,FALSE)</f>
        <v>0</v>
      </c>
      <c r="R83" s="7">
        <f>'MSM Unimproved'!R83*VLOOKUP(MIN(119,$A83+R$3-1),'Improvement Recommendation'!$B$5:$J$124,4,FALSE)</f>
        <v>0</v>
      </c>
      <c r="S83" s="7">
        <f>'MSM Unimproved'!S83*VLOOKUP(MIN(119,$A83+S$3-1),'Improvement Recommendation'!$B$5:$J$124,4,FALSE)</f>
        <v>0</v>
      </c>
      <c r="T83" s="7">
        <f>'MSM Unimproved'!T83*VLOOKUP(MIN(119,$A83+T$3-1),'Improvement Recommendation'!$B$5:$J$124,4,FALSE)</f>
        <v>0</v>
      </c>
      <c r="U83" s="7">
        <f>'MSM Unimproved'!U83*VLOOKUP(MIN(119,$A83+U$3-1),'Improvement Recommendation'!$B$5:$J$124,4,FALSE)</f>
        <v>0</v>
      </c>
      <c r="V83" s="7">
        <f>'MSM Unimproved'!V83*VLOOKUP(MIN(119,$A83+V$3-1),'Improvement Recommendation'!$B$5:$J$124,4,FALSE)</f>
        <v>0</v>
      </c>
      <c r="W83" s="7">
        <f>'MSM Unimproved'!W83*VLOOKUP(MIN(119,$A83+W$3-1),'Improvement Recommendation'!$B$5:$J$124,4,FALSE)</f>
        <v>0</v>
      </c>
      <c r="X83" s="7">
        <f>'MSM Unimproved'!X83*VLOOKUP(MIN(119,$A83+X$3-1),'Improvement Recommendation'!$B$5:$J$124,4,FALSE)</f>
        <v>0</v>
      </c>
      <c r="Y83" s="7">
        <f>'MSM Unimproved'!Y83*VLOOKUP(MIN(119,$A83+Y$3-1),'Improvement Recommendation'!$B$5:$J$124,4,FALSE)</f>
        <v>0</v>
      </c>
      <c r="Z83" s="7">
        <f>'MSM Unimproved'!Z83*VLOOKUP(MIN(119,$A83+Z$3-1),'Improvement Recommendation'!$B$5:$J$124,4,FALSE)</f>
        <v>0</v>
      </c>
      <c r="AA83" s="7">
        <f>'MSM Unimproved'!AA83*VLOOKUP(MIN(119,$A83+AA$3-1),'Improvement Recommendation'!$B$5:$J$124,4,FALSE)</f>
        <v>0</v>
      </c>
      <c r="AB83" s="7">
        <f>'MSM Unimproved'!AB83*VLOOKUP(MIN(119,$A83+AB$3-1),'Improvement Recommendation'!$B$5:$J$124,4,FALSE)</f>
        <v>0</v>
      </c>
      <c r="AC83" s="7">
        <f>'MSM Unimproved'!AC83*VLOOKUP(MIN(119,$A83+AC$3-1),'Improvement Recommendation'!$B$5:$J$124,4,FALSE)</f>
        <v>0</v>
      </c>
      <c r="AD83" s="7">
        <f>'MSM Unimproved'!AD83*VLOOKUP(MIN(119,$A83+AD$3-1),'Improvement Recommendation'!$B$5:$J$124,4,FALSE)</f>
        <v>0</v>
      </c>
      <c r="AE83" s="7">
        <f>'MSM Unimproved'!AE83*VLOOKUP(MIN(119,$A83+AE$3-1),'Improvement Recommendation'!$B$5:$J$124,4,FALSE)</f>
        <v>0</v>
      </c>
      <c r="AF83" s="7">
        <f>'MSM Unimproved'!AF83*VLOOKUP(MIN(119,$A83+AF$3-1),'Improvement Recommendation'!$B$5:$J$124,4,FALSE)</f>
        <v>0</v>
      </c>
      <c r="AG83" s="7">
        <f>'MSM Unimproved'!AG83*VLOOKUP(MIN(119,$A83+AG$3-1),'Improvement Recommendation'!$B$5:$J$124,4,FALSE)</f>
        <v>0</v>
      </c>
      <c r="AH83" s="7">
        <f>'MSM Unimproved'!AH83*VLOOKUP(MIN(119,$A83+AH$3-1),'Improvement Recommendation'!$B$5:$J$124,4,FALSE)</f>
        <v>0</v>
      </c>
      <c r="AI83" s="7">
        <f>'MSM Unimproved'!AI83*VLOOKUP(MIN(119,$A83+AI$3-1),'Improvement Recommendation'!$B$5:$J$124,4,FALSE)</f>
        <v>0</v>
      </c>
      <c r="AJ83" s="7">
        <f>'MSM Unimproved'!AJ83*VLOOKUP(MIN(119,$A83+AJ$3-1),'Improvement Recommendation'!$B$5:$J$124,4,FALSE)</f>
        <v>0</v>
      </c>
    </row>
    <row r="84" spans="1:36">
      <c r="A84" s="5">
        <v>80</v>
      </c>
      <c r="B84" s="7">
        <f>'MSM Unimproved'!B84*VLOOKUP(MIN(119,$A84+B$3-1),'Improvement Recommendation'!$B$5:$J$124,4,FALSE)</f>
        <v>0</v>
      </c>
      <c r="C84" s="7">
        <f>'MSM Unimproved'!C84*VLOOKUP(MIN(119,$A84+C$3-1),'Improvement Recommendation'!$B$5:$J$124,4,FALSE)</f>
        <v>0</v>
      </c>
      <c r="D84" s="7">
        <f>'MSM Unimproved'!D84*VLOOKUP(MIN(119,$A84+D$3-1),'Improvement Recommendation'!$B$5:$J$124,4,FALSE)</f>
        <v>0</v>
      </c>
      <c r="E84" s="7">
        <f>'MSM Unimproved'!E84*VLOOKUP(MIN(119,$A84+E$3-1),'Improvement Recommendation'!$B$5:$J$124,4,FALSE)</f>
        <v>0</v>
      </c>
      <c r="F84" s="7">
        <f>'MSM Unimproved'!F84*VLOOKUP(MIN(119,$A84+F$3-1),'Improvement Recommendation'!$B$5:$J$124,4,FALSE)</f>
        <v>0</v>
      </c>
      <c r="G84" s="7">
        <f>'MSM Unimproved'!G84*VLOOKUP(MIN(119,$A84+G$3-1),'Improvement Recommendation'!$B$5:$J$124,4,FALSE)</f>
        <v>0</v>
      </c>
      <c r="H84" s="7">
        <f>'MSM Unimproved'!H84*VLOOKUP(MIN(119,$A84+H$3-1),'Improvement Recommendation'!$B$5:$J$124,4,FALSE)</f>
        <v>0</v>
      </c>
      <c r="I84" s="7">
        <f>'MSM Unimproved'!I84*VLOOKUP(MIN(119,$A84+I$3-1),'Improvement Recommendation'!$B$5:$J$124,4,FALSE)</f>
        <v>0</v>
      </c>
      <c r="J84" s="7">
        <f>'MSM Unimproved'!J84*VLOOKUP(MIN(119,$A84+J$3-1),'Improvement Recommendation'!$B$5:$J$124,4,FALSE)</f>
        <v>0</v>
      </c>
      <c r="K84" s="7">
        <f>'MSM Unimproved'!K84*VLOOKUP(MIN(119,$A84+K$3-1),'Improvement Recommendation'!$B$5:$J$124,4,FALSE)</f>
        <v>0</v>
      </c>
      <c r="L84" s="7">
        <f>'MSM Unimproved'!L84*VLOOKUP(MIN(119,$A84+L$3-1),'Improvement Recommendation'!$B$5:$J$124,4,FALSE)</f>
        <v>0</v>
      </c>
      <c r="M84" s="7">
        <f>'MSM Unimproved'!M84*VLOOKUP(MIN(119,$A84+M$3-1),'Improvement Recommendation'!$B$5:$J$124,4,FALSE)</f>
        <v>0</v>
      </c>
      <c r="N84" s="7">
        <f>'MSM Unimproved'!N84*VLOOKUP(MIN(119,$A84+N$3-1),'Improvement Recommendation'!$B$5:$J$124,4,FALSE)</f>
        <v>0</v>
      </c>
      <c r="O84" s="7">
        <f>'MSM Unimproved'!O84*VLOOKUP(MIN(119,$A84+O$3-1),'Improvement Recommendation'!$B$5:$J$124,4,FALSE)</f>
        <v>0</v>
      </c>
      <c r="P84" s="7">
        <f>'MSM Unimproved'!P84*VLOOKUP(MIN(119,$A84+P$3-1),'Improvement Recommendation'!$B$5:$J$124,4,FALSE)</f>
        <v>0</v>
      </c>
      <c r="Q84" s="7">
        <f>'MSM Unimproved'!Q84*VLOOKUP(MIN(119,$A84+Q$3-1),'Improvement Recommendation'!$B$5:$J$124,4,FALSE)</f>
        <v>0</v>
      </c>
      <c r="R84" s="7">
        <f>'MSM Unimproved'!R84*VLOOKUP(MIN(119,$A84+R$3-1),'Improvement Recommendation'!$B$5:$J$124,4,FALSE)</f>
        <v>0</v>
      </c>
      <c r="S84" s="7">
        <f>'MSM Unimproved'!S84*VLOOKUP(MIN(119,$A84+S$3-1),'Improvement Recommendation'!$B$5:$J$124,4,FALSE)</f>
        <v>0</v>
      </c>
      <c r="T84" s="7">
        <f>'MSM Unimproved'!T84*VLOOKUP(MIN(119,$A84+T$3-1),'Improvement Recommendation'!$B$5:$J$124,4,FALSE)</f>
        <v>0</v>
      </c>
      <c r="U84" s="7">
        <f>'MSM Unimproved'!U84*VLOOKUP(MIN(119,$A84+U$3-1),'Improvement Recommendation'!$B$5:$J$124,4,FALSE)</f>
        <v>0</v>
      </c>
      <c r="V84" s="7">
        <f>'MSM Unimproved'!V84*VLOOKUP(MIN(119,$A84+V$3-1),'Improvement Recommendation'!$B$5:$J$124,4,FALSE)</f>
        <v>0</v>
      </c>
      <c r="W84" s="7">
        <f>'MSM Unimproved'!W84*VLOOKUP(MIN(119,$A84+W$3-1),'Improvement Recommendation'!$B$5:$J$124,4,FALSE)</f>
        <v>0</v>
      </c>
      <c r="X84" s="7">
        <f>'MSM Unimproved'!X84*VLOOKUP(MIN(119,$A84+X$3-1),'Improvement Recommendation'!$B$5:$J$124,4,FALSE)</f>
        <v>0</v>
      </c>
      <c r="Y84" s="7">
        <f>'MSM Unimproved'!Y84*VLOOKUP(MIN(119,$A84+Y$3-1),'Improvement Recommendation'!$B$5:$J$124,4,FALSE)</f>
        <v>0</v>
      </c>
      <c r="Z84" s="7">
        <f>'MSM Unimproved'!Z84*VLOOKUP(MIN(119,$A84+Z$3-1),'Improvement Recommendation'!$B$5:$J$124,4,FALSE)</f>
        <v>0</v>
      </c>
      <c r="AA84" s="7">
        <f>'MSM Unimproved'!AA84*VLOOKUP(MIN(119,$A84+AA$3-1),'Improvement Recommendation'!$B$5:$J$124,4,FALSE)</f>
        <v>0</v>
      </c>
      <c r="AB84" s="7">
        <f>'MSM Unimproved'!AB84*VLOOKUP(MIN(119,$A84+AB$3-1),'Improvement Recommendation'!$B$5:$J$124,4,FALSE)</f>
        <v>0</v>
      </c>
      <c r="AC84" s="7">
        <f>'MSM Unimproved'!AC84*VLOOKUP(MIN(119,$A84+AC$3-1),'Improvement Recommendation'!$B$5:$J$124,4,FALSE)</f>
        <v>0</v>
      </c>
      <c r="AD84" s="7">
        <f>'MSM Unimproved'!AD84*VLOOKUP(MIN(119,$A84+AD$3-1),'Improvement Recommendation'!$B$5:$J$124,4,FALSE)</f>
        <v>0</v>
      </c>
      <c r="AE84" s="7">
        <f>'MSM Unimproved'!AE84*VLOOKUP(MIN(119,$A84+AE$3-1),'Improvement Recommendation'!$B$5:$J$124,4,FALSE)</f>
        <v>0</v>
      </c>
      <c r="AF84" s="7">
        <f>'MSM Unimproved'!AF84*VLOOKUP(MIN(119,$A84+AF$3-1),'Improvement Recommendation'!$B$5:$J$124,4,FALSE)</f>
        <v>0</v>
      </c>
      <c r="AG84" s="7">
        <f>'MSM Unimproved'!AG84*VLOOKUP(MIN(119,$A84+AG$3-1),'Improvement Recommendation'!$B$5:$J$124,4,FALSE)</f>
        <v>0</v>
      </c>
      <c r="AH84" s="7">
        <f>'MSM Unimproved'!AH84*VLOOKUP(MIN(119,$A84+AH$3-1),'Improvement Recommendation'!$B$5:$J$124,4,FALSE)</f>
        <v>0</v>
      </c>
      <c r="AI84" s="7">
        <f>'MSM Unimproved'!AI84*VLOOKUP(MIN(119,$A84+AI$3-1),'Improvement Recommendation'!$B$5:$J$124,4,FALSE)</f>
        <v>0</v>
      </c>
      <c r="AJ84" s="7">
        <f>'MSM Unimproved'!AJ84*VLOOKUP(MIN(119,$A84+AJ$3-1),'Improvement Recommendation'!$B$5:$J$124,4,FALSE)</f>
        <v>0</v>
      </c>
    </row>
    <row r="85" spans="1:36">
      <c r="A85" s="5">
        <v>81</v>
      </c>
      <c r="B85" s="7">
        <f>'MSM Unimproved'!B85*VLOOKUP(MIN(119,$A85+B$3-1),'Improvement Recommendation'!$B$5:$J$124,4,FALSE)</f>
        <v>0</v>
      </c>
      <c r="C85" s="7">
        <f>'MSM Unimproved'!C85*VLOOKUP(MIN(119,$A85+C$3-1),'Improvement Recommendation'!$B$5:$J$124,4,FALSE)</f>
        <v>0</v>
      </c>
      <c r="D85" s="7">
        <f>'MSM Unimproved'!D85*VLOOKUP(MIN(119,$A85+D$3-1),'Improvement Recommendation'!$B$5:$J$124,4,FALSE)</f>
        <v>0</v>
      </c>
      <c r="E85" s="7">
        <f>'MSM Unimproved'!E85*VLOOKUP(MIN(119,$A85+E$3-1),'Improvement Recommendation'!$B$5:$J$124,4,FALSE)</f>
        <v>0</v>
      </c>
      <c r="F85" s="7">
        <f>'MSM Unimproved'!F85*VLOOKUP(MIN(119,$A85+F$3-1),'Improvement Recommendation'!$B$5:$J$124,4,FALSE)</f>
        <v>0</v>
      </c>
      <c r="G85" s="7">
        <f>'MSM Unimproved'!G85*VLOOKUP(MIN(119,$A85+G$3-1),'Improvement Recommendation'!$B$5:$J$124,4,FALSE)</f>
        <v>0</v>
      </c>
      <c r="H85" s="7">
        <f>'MSM Unimproved'!H85*VLOOKUP(MIN(119,$A85+H$3-1),'Improvement Recommendation'!$B$5:$J$124,4,FALSE)</f>
        <v>0</v>
      </c>
      <c r="I85" s="7">
        <f>'MSM Unimproved'!I85*VLOOKUP(MIN(119,$A85+I$3-1),'Improvement Recommendation'!$B$5:$J$124,4,FALSE)</f>
        <v>0</v>
      </c>
      <c r="J85" s="7">
        <f>'MSM Unimproved'!J85*VLOOKUP(MIN(119,$A85+J$3-1),'Improvement Recommendation'!$B$5:$J$124,4,FALSE)</f>
        <v>0</v>
      </c>
      <c r="K85" s="7">
        <f>'MSM Unimproved'!K85*VLOOKUP(MIN(119,$A85+K$3-1),'Improvement Recommendation'!$B$5:$J$124,4,FALSE)</f>
        <v>0</v>
      </c>
      <c r="L85" s="7">
        <f>'MSM Unimproved'!L85*VLOOKUP(MIN(119,$A85+L$3-1),'Improvement Recommendation'!$B$5:$J$124,4,FALSE)</f>
        <v>0</v>
      </c>
      <c r="M85" s="7">
        <f>'MSM Unimproved'!M85*VLOOKUP(MIN(119,$A85+M$3-1),'Improvement Recommendation'!$B$5:$J$124,4,FALSE)</f>
        <v>0</v>
      </c>
      <c r="N85" s="7">
        <f>'MSM Unimproved'!N85*VLOOKUP(MIN(119,$A85+N$3-1),'Improvement Recommendation'!$B$5:$J$124,4,FALSE)</f>
        <v>0</v>
      </c>
      <c r="O85" s="7">
        <f>'MSM Unimproved'!O85*VLOOKUP(MIN(119,$A85+O$3-1),'Improvement Recommendation'!$B$5:$J$124,4,FALSE)</f>
        <v>0</v>
      </c>
      <c r="P85" s="7">
        <f>'MSM Unimproved'!P85*VLOOKUP(MIN(119,$A85+P$3-1),'Improvement Recommendation'!$B$5:$J$124,4,FALSE)</f>
        <v>0</v>
      </c>
      <c r="Q85" s="7">
        <f>'MSM Unimproved'!Q85*VLOOKUP(MIN(119,$A85+Q$3-1),'Improvement Recommendation'!$B$5:$J$124,4,FALSE)</f>
        <v>0</v>
      </c>
      <c r="R85" s="7">
        <f>'MSM Unimproved'!R85*VLOOKUP(MIN(119,$A85+R$3-1),'Improvement Recommendation'!$B$5:$J$124,4,FALSE)</f>
        <v>0</v>
      </c>
      <c r="S85" s="7">
        <f>'MSM Unimproved'!S85*VLOOKUP(MIN(119,$A85+S$3-1),'Improvement Recommendation'!$B$5:$J$124,4,FALSE)</f>
        <v>0</v>
      </c>
      <c r="T85" s="7">
        <f>'MSM Unimproved'!T85*VLOOKUP(MIN(119,$A85+T$3-1),'Improvement Recommendation'!$B$5:$J$124,4,FALSE)</f>
        <v>0</v>
      </c>
      <c r="U85" s="7">
        <f>'MSM Unimproved'!U85*VLOOKUP(MIN(119,$A85+U$3-1),'Improvement Recommendation'!$B$5:$J$124,4,FALSE)</f>
        <v>0</v>
      </c>
      <c r="V85" s="7">
        <f>'MSM Unimproved'!V85*VLOOKUP(MIN(119,$A85+V$3-1),'Improvement Recommendation'!$B$5:$J$124,4,FALSE)</f>
        <v>0</v>
      </c>
      <c r="W85" s="7">
        <f>'MSM Unimproved'!W85*VLOOKUP(MIN(119,$A85+W$3-1),'Improvement Recommendation'!$B$5:$J$124,4,FALSE)</f>
        <v>0</v>
      </c>
      <c r="X85" s="7">
        <f>'MSM Unimproved'!X85*VLOOKUP(MIN(119,$A85+X$3-1),'Improvement Recommendation'!$B$5:$J$124,4,FALSE)</f>
        <v>0</v>
      </c>
      <c r="Y85" s="7">
        <f>'MSM Unimproved'!Y85*VLOOKUP(MIN(119,$A85+Y$3-1),'Improvement Recommendation'!$B$5:$J$124,4,FALSE)</f>
        <v>0</v>
      </c>
      <c r="Z85" s="7">
        <f>'MSM Unimproved'!Z85*VLOOKUP(MIN(119,$A85+Z$3-1),'Improvement Recommendation'!$B$5:$J$124,4,FALSE)</f>
        <v>0</v>
      </c>
      <c r="AA85" s="7">
        <f>'MSM Unimproved'!AA85*VLOOKUP(MIN(119,$A85+AA$3-1),'Improvement Recommendation'!$B$5:$J$124,4,FALSE)</f>
        <v>0</v>
      </c>
      <c r="AB85" s="7">
        <f>'MSM Unimproved'!AB85*VLOOKUP(MIN(119,$A85+AB$3-1),'Improvement Recommendation'!$B$5:$J$124,4,FALSE)</f>
        <v>0</v>
      </c>
      <c r="AC85" s="7">
        <f>'MSM Unimproved'!AC85*VLOOKUP(MIN(119,$A85+AC$3-1),'Improvement Recommendation'!$B$5:$J$124,4,FALSE)</f>
        <v>0</v>
      </c>
      <c r="AD85" s="7">
        <f>'MSM Unimproved'!AD85*VLOOKUP(MIN(119,$A85+AD$3-1),'Improvement Recommendation'!$B$5:$J$124,4,FALSE)</f>
        <v>0</v>
      </c>
      <c r="AE85" s="7">
        <f>'MSM Unimproved'!AE85*VLOOKUP(MIN(119,$A85+AE$3-1),'Improvement Recommendation'!$B$5:$J$124,4,FALSE)</f>
        <v>0</v>
      </c>
      <c r="AF85" s="7">
        <f>'MSM Unimproved'!AF85*VLOOKUP(MIN(119,$A85+AF$3-1),'Improvement Recommendation'!$B$5:$J$124,4,FALSE)</f>
        <v>0</v>
      </c>
      <c r="AG85" s="7">
        <f>'MSM Unimproved'!AG85*VLOOKUP(MIN(119,$A85+AG$3-1),'Improvement Recommendation'!$B$5:$J$124,4,FALSE)</f>
        <v>0</v>
      </c>
      <c r="AH85" s="7">
        <f>'MSM Unimproved'!AH85*VLOOKUP(MIN(119,$A85+AH$3-1),'Improvement Recommendation'!$B$5:$J$124,4,FALSE)</f>
        <v>0</v>
      </c>
      <c r="AI85" s="7">
        <f>'MSM Unimproved'!AI85*VLOOKUP(MIN(119,$A85+AI$3-1),'Improvement Recommendation'!$B$5:$J$124,4,FALSE)</f>
        <v>0</v>
      </c>
      <c r="AJ85" s="7">
        <f>'MSM Unimproved'!AJ85*VLOOKUP(MIN(119,$A85+AJ$3-1),'Improvement Recommendation'!$B$5:$J$124,4,FALSE)</f>
        <v>0</v>
      </c>
    </row>
    <row r="86" spans="1:36">
      <c r="A86" s="5">
        <v>82</v>
      </c>
      <c r="B86" s="7">
        <f>'MSM Unimproved'!B86*VLOOKUP(MIN(119,$A86+B$3-1),'Improvement Recommendation'!$B$5:$J$124,4,FALSE)</f>
        <v>0</v>
      </c>
      <c r="C86" s="7">
        <f>'MSM Unimproved'!C86*VLOOKUP(MIN(119,$A86+C$3-1),'Improvement Recommendation'!$B$5:$J$124,4,FALSE)</f>
        <v>0</v>
      </c>
      <c r="D86" s="7">
        <f>'MSM Unimproved'!D86*VLOOKUP(MIN(119,$A86+D$3-1),'Improvement Recommendation'!$B$5:$J$124,4,FALSE)</f>
        <v>0</v>
      </c>
      <c r="E86" s="7">
        <f>'MSM Unimproved'!E86*VLOOKUP(MIN(119,$A86+E$3-1),'Improvement Recommendation'!$B$5:$J$124,4,FALSE)</f>
        <v>0</v>
      </c>
      <c r="F86" s="7">
        <f>'MSM Unimproved'!F86*VLOOKUP(MIN(119,$A86+F$3-1),'Improvement Recommendation'!$B$5:$J$124,4,FALSE)</f>
        <v>0</v>
      </c>
      <c r="G86" s="7">
        <f>'MSM Unimproved'!G86*VLOOKUP(MIN(119,$A86+G$3-1),'Improvement Recommendation'!$B$5:$J$124,4,FALSE)</f>
        <v>0</v>
      </c>
      <c r="H86" s="7">
        <f>'MSM Unimproved'!H86*VLOOKUP(MIN(119,$A86+H$3-1),'Improvement Recommendation'!$B$5:$J$124,4,FALSE)</f>
        <v>0</v>
      </c>
      <c r="I86" s="7">
        <f>'MSM Unimproved'!I86*VLOOKUP(MIN(119,$A86+I$3-1),'Improvement Recommendation'!$B$5:$J$124,4,FALSE)</f>
        <v>0</v>
      </c>
      <c r="J86" s="7">
        <f>'MSM Unimproved'!J86*VLOOKUP(MIN(119,$A86+J$3-1),'Improvement Recommendation'!$B$5:$J$124,4,FALSE)</f>
        <v>0</v>
      </c>
      <c r="K86" s="7">
        <f>'MSM Unimproved'!K86*VLOOKUP(MIN(119,$A86+K$3-1),'Improvement Recommendation'!$B$5:$J$124,4,FALSE)</f>
        <v>0</v>
      </c>
      <c r="L86" s="7">
        <f>'MSM Unimproved'!L86*VLOOKUP(MIN(119,$A86+L$3-1),'Improvement Recommendation'!$B$5:$J$124,4,FALSE)</f>
        <v>0</v>
      </c>
      <c r="M86" s="7">
        <f>'MSM Unimproved'!M86*VLOOKUP(MIN(119,$A86+M$3-1),'Improvement Recommendation'!$B$5:$J$124,4,FALSE)</f>
        <v>0</v>
      </c>
      <c r="N86" s="7">
        <f>'MSM Unimproved'!N86*VLOOKUP(MIN(119,$A86+N$3-1),'Improvement Recommendation'!$B$5:$J$124,4,FALSE)</f>
        <v>0</v>
      </c>
      <c r="O86" s="7">
        <f>'MSM Unimproved'!O86*VLOOKUP(MIN(119,$A86+O$3-1),'Improvement Recommendation'!$B$5:$J$124,4,FALSE)</f>
        <v>0</v>
      </c>
      <c r="P86" s="7">
        <f>'MSM Unimproved'!P86*VLOOKUP(MIN(119,$A86+P$3-1),'Improvement Recommendation'!$B$5:$J$124,4,FALSE)</f>
        <v>0</v>
      </c>
      <c r="Q86" s="7">
        <f>'MSM Unimproved'!Q86*VLOOKUP(MIN(119,$A86+Q$3-1),'Improvement Recommendation'!$B$5:$J$124,4,FALSE)</f>
        <v>0</v>
      </c>
      <c r="R86" s="7">
        <f>'MSM Unimproved'!R86*VLOOKUP(MIN(119,$A86+R$3-1),'Improvement Recommendation'!$B$5:$J$124,4,FALSE)</f>
        <v>0</v>
      </c>
      <c r="S86" s="7">
        <f>'MSM Unimproved'!S86*VLOOKUP(MIN(119,$A86+S$3-1),'Improvement Recommendation'!$B$5:$J$124,4,FALSE)</f>
        <v>0</v>
      </c>
      <c r="T86" s="7">
        <f>'MSM Unimproved'!T86*VLOOKUP(MIN(119,$A86+T$3-1),'Improvement Recommendation'!$B$5:$J$124,4,FALSE)</f>
        <v>0</v>
      </c>
      <c r="U86" s="7">
        <f>'MSM Unimproved'!U86*VLOOKUP(MIN(119,$A86+U$3-1),'Improvement Recommendation'!$B$5:$J$124,4,FALSE)</f>
        <v>0</v>
      </c>
      <c r="V86" s="7">
        <f>'MSM Unimproved'!V86*VLOOKUP(MIN(119,$A86+V$3-1),'Improvement Recommendation'!$B$5:$J$124,4,FALSE)</f>
        <v>0</v>
      </c>
      <c r="W86" s="7">
        <f>'MSM Unimproved'!W86*VLOOKUP(MIN(119,$A86+W$3-1),'Improvement Recommendation'!$B$5:$J$124,4,FALSE)</f>
        <v>0</v>
      </c>
      <c r="X86" s="7">
        <f>'MSM Unimproved'!X86*VLOOKUP(MIN(119,$A86+X$3-1),'Improvement Recommendation'!$B$5:$J$124,4,FALSE)</f>
        <v>0</v>
      </c>
      <c r="Y86" s="7">
        <f>'MSM Unimproved'!Y86*VLOOKUP(MIN(119,$A86+Y$3-1),'Improvement Recommendation'!$B$5:$J$124,4,FALSE)</f>
        <v>0</v>
      </c>
      <c r="Z86" s="7">
        <f>'MSM Unimproved'!Z86*VLOOKUP(MIN(119,$A86+Z$3-1),'Improvement Recommendation'!$B$5:$J$124,4,FALSE)</f>
        <v>0</v>
      </c>
      <c r="AA86" s="7">
        <f>'MSM Unimproved'!AA86*VLOOKUP(MIN(119,$A86+AA$3-1),'Improvement Recommendation'!$B$5:$J$124,4,FALSE)</f>
        <v>0</v>
      </c>
      <c r="AB86" s="7">
        <f>'MSM Unimproved'!AB86*VLOOKUP(MIN(119,$A86+AB$3-1),'Improvement Recommendation'!$B$5:$J$124,4,FALSE)</f>
        <v>0</v>
      </c>
      <c r="AC86" s="7">
        <f>'MSM Unimproved'!AC86*VLOOKUP(MIN(119,$A86+AC$3-1),'Improvement Recommendation'!$B$5:$J$124,4,FALSE)</f>
        <v>0</v>
      </c>
      <c r="AD86" s="7">
        <f>'MSM Unimproved'!AD86*VLOOKUP(MIN(119,$A86+AD$3-1),'Improvement Recommendation'!$B$5:$J$124,4,FALSE)</f>
        <v>0</v>
      </c>
      <c r="AE86" s="7">
        <f>'MSM Unimproved'!AE86*VLOOKUP(MIN(119,$A86+AE$3-1),'Improvement Recommendation'!$B$5:$J$124,4,FALSE)</f>
        <v>0</v>
      </c>
      <c r="AF86" s="7">
        <f>'MSM Unimproved'!AF86*VLOOKUP(MIN(119,$A86+AF$3-1),'Improvement Recommendation'!$B$5:$J$124,4,FALSE)</f>
        <v>0</v>
      </c>
      <c r="AG86" s="7">
        <f>'MSM Unimproved'!AG86*VLOOKUP(MIN(119,$A86+AG$3-1),'Improvement Recommendation'!$B$5:$J$124,4,FALSE)</f>
        <v>0</v>
      </c>
      <c r="AH86" s="7">
        <f>'MSM Unimproved'!AH86*VLOOKUP(MIN(119,$A86+AH$3-1),'Improvement Recommendation'!$B$5:$J$124,4,FALSE)</f>
        <v>0</v>
      </c>
      <c r="AI86" s="7">
        <f>'MSM Unimproved'!AI86*VLOOKUP(MIN(119,$A86+AI$3-1),'Improvement Recommendation'!$B$5:$J$124,4,FALSE)</f>
        <v>0</v>
      </c>
      <c r="AJ86" s="7">
        <f>'MSM Unimproved'!AJ86*VLOOKUP(MIN(119,$A86+AJ$3-1),'Improvement Recommendation'!$B$5:$J$124,4,FALSE)</f>
        <v>0</v>
      </c>
    </row>
    <row r="87" spans="1:36">
      <c r="A87" s="5">
        <v>83</v>
      </c>
      <c r="B87" s="7">
        <f>'MSM Unimproved'!B87*VLOOKUP(MIN(119,$A87+B$3-1),'Improvement Recommendation'!$B$5:$J$124,4,FALSE)</f>
        <v>0</v>
      </c>
      <c r="C87" s="7">
        <f>'MSM Unimproved'!C87*VLOOKUP(MIN(119,$A87+C$3-1),'Improvement Recommendation'!$B$5:$J$124,4,FALSE)</f>
        <v>0</v>
      </c>
      <c r="D87" s="7">
        <f>'MSM Unimproved'!D87*VLOOKUP(MIN(119,$A87+D$3-1),'Improvement Recommendation'!$B$5:$J$124,4,FALSE)</f>
        <v>0</v>
      </c>
      <c r="E87" s="7">
        <f>'MSM Unimproved'!E87*VLOOKUP(MIN(119,$A87+E$3-1),'Improvement Recommendation'!$B$5:$J$124,4,FALSE)</f>
        <v>0</v>
      </c>
      <c r="F87" s="7">
        <f>'MSM Unimproved'!F87*VLOOKUP(MIN(119,$A87+F$3-1),'Improvement Recommendation'!$B$5:$J$124,4,FALSE)</f>
        <v>0</v>
      </c>
      <c r="G87" s="7">
        <f>'MSM Unimproved'!G87*VLOOKUP(MIN(119,$A87+G$3-1),'Improvement Recommendation'!$B$5:$J$124,4,FALSE)</f>
        <v>0</v>
      </c>
      <c r="H87" s="7">
        <f>'MSM Unimproved'!H87*VLOOKUP(MIN(119,$A87+H$3-1),'Improvement Recommendation'!$B$5:$J$124,4,FALSE)</f>
        <v>0</v>
      </c>
      <c r="I87" s="7">
        <f>'MSM Unimproved'!I87*VLOOKUP(MIN(119,$A87+I$3-1),'Improvement Recommendation'!$B$5:$J$124,4,FALSE)</f>
        <v>0</v>
      </c>
      <c r="J87" s="7">
        <f>'MSM Unimproved'!J87*VLOOKUP(MIN(119,$A87+J$3-1),'Improvement Recommendation'!$B$5:$J$124,4,FALSE)</f>
        <v>0</v>
      </c>
      <c r="K87" s="7">
        <f>'MSM Unimproved'!K87*VLOOKUP(MIN(119,$A87+K$3-1),'Improvement Recommendation'!$B$5:$J$124,4,FALSE)</f>
        <v>0</v>
      </c>
      <c r="L87" s="7">
        <f>'MSM Unimproved'!L87*VLOOKUP(MIN(119,$A87+L$3-1),'Improvement Recommendation'!$B$5:$J$124,4,FALSE)</f>
        <v>0</v>
      </c>
      <c r="M87" s="7">
        <f>'MSM Unimproved'!M87*VLOOKUP(MIN(119,$A87+M$3-1),'Improvement Recommendation'!$B$5:$J$124,4,FALSE)</f>
        <v>0</v>
      </c>
      <c r="N87" s="7">
        <f>'MSM Unimproved'!N87*VLOOKUP(MIN(119,$A87+N$3-1),'Improvement Recommendation'!$B$5:$J$124,4,FALSE)</f>
        <v>0</v>
      </c>
      <c r="O87" s="7">
        <f>'MSM Unimproved'!O87*VLOOKUP(MIN(119,$A87+O$3-1),'Improvement Recommendation'!$B$5:$J$124,4,FALSE)</f>
        <v>0</v>
      </c>
      <c r="P87" s="7">
        <f>'MSM Unimproved'!P87*VLOOKUP(MIN(119,$A87+P$3-1),'Improvement Recommendation'!$B$5:$J$124,4,FALSE)</f>
        <v>0</v>
      </c>
      <c r="Q87" s="7">
        <f>'MSM Unimproved'!Q87*VLOOKUP(MIN(119,$A87+Q$3-1),'Improvement Recommendation'!$B$5:$J$124,4,FALSE)</f>
        <v>0</v>
      </c>
      <c r="R87" s="7">
        <f>'MSM Unimproved'!R87*VLOOKUP(MIN(119,$A87+R$3-1),'Improvement Recommendation'!$B$5:$J$124,4,FALSE)</f>
        <v>0</v>
      </c>
      <c r="S87" s="7">
        <f>'MSM Unimproved'!S87*VLOOKUP(MIN(119,$A87+S$3-1),'Improvement Recommendation'!$B$5:$J$124,4,FALSE)</f>
        <v>0</v>
      </c>
      <c r="T87" s="7">
        <f>'MSM Unimproved'!T87*VLOOKUP(MIN(119,$A87+T$3-1),'Improvement Recommendation'!$B$5:$J$124,4,FALSE)</f>
        <v>0</v>
      </c>
      <c r="U87" s="7">
        <f>'MSM Unimproved'!U87*VLOOKUP(MIN(119,$A87+U$3-1),'Improvement Recommendation'!$B$5:$J$124,4,FALSE)</f>
        <v>0</v>
      </c>
      <c r="V87" s="7">
        <f>'MSM Unimproved'!V87*VLOOKUP(MIN(119,$A87+V$3-1),'Improvement Recommendation'!$B$5:$J$124,4,FALSE)</f>
        <v>0</v>
      </c>
      <c r="W87" s="7">
        <f>'MSM Unimproved'!W87*VLOOKUP(MIN(119,$A87+W$3-1),'Improvement Recommendation'!$B$5:$J$124,4,FALSE)</f>
        <v>0</v>
      </c>
      <c r="X87" s="7">
        <f>'MSM Unimproved'!X87*VLOOKUP(MIN(119,$A87+X$3-1),'Improvement Recommendation'!$B$5:$J$124,4,FALSE)</f>
        <v>0</v>
      </c>
      <c r="Y87" s="7">
        <f>'MSM Unimproved'!Y87*VLOOKUP(MIN(119,$A87+Y$3-1),'Improvement Recommendation'!$B$5:$J$124,4,FALSE)</f>
        <v>0</v>
      </c>
      <c r="Z87" s="7">
        <f>'MSM Unimproved'!Z87*VLOOKUP(MIN(119,$A87+Z$3-1),'Improvement Recommendation'!$B$5:$J$124,4,FALSE)</f>
        <v>0</v>
      </c>
      <c r="AA87" s="7">
        <f>'MSM Unimproved'!AA87*VLOOKUP(MIN(119,$A87+AA$3-1),'Improvement Recommendation'!$B$5:$J$124,4,FALSE)</f>
        <v>0</v>
      </c>
      <c r="AB87" s="7">
        <f>'MSM Unimproved'!AB87*VLOOKUP(MIN(119,$A87+AB$3-1),'Improvement Recommendation'!$B$5:$J$124,4,FALSE)</f>
        <v>0</v>
      </c>
      <c r="AC87" s="7">
        <f>'MSM Unimproved'!AC87*VLOOKUP(MIN(119,$A87+AC$3-1),'Improvement Recommendation'!$B$5:$J$124,4,FALSE)</f>
        <v>0</v>
      </c>
      <c r="AD87" s="7">
        <f>'MSM Unimproved'!AD87*VLOOKUP(MIN(119,$A87+AD$3-1),'Improvement Recommendation'!$B$5:$J$124,4,FALSE)</f>
        <v>0</v>
      </c>
      <c r="AE87" s="7">
        <f>'MSM Unimproved'!AE87*VLOOKUP(MIN(119,$A87+AE$3-1),'Improvement Recommendation'!$B$5:$J$124,4,FALSE)</f>
        <v>0</v>
      </c>
      <c r="AF87" s="7">
        <f>'MSM Unimproved'!AF87*VLOOKUP(MIN(119,$A87+AF$3-1),'Improvement Recommendation'!$B$5:$J$124,4,FALSE)</f>
        <v>0</v>
      </c>
      <c r="AG87" s="7">
        <f>'MSM Unimproved'!AG87*VLOOKUP(MIN(119,$A87+AG$3-1),'Improvement Recommendation'!$B$5:$J$124,4,FALSE)</f>
        <v>0</v>
      </c>
      <c r="AH87" s="7">
        <f>'MSM Unimproved'!AH87*VLOOKUP(MIN(119,$A87+AH$3-1),'Improvement Recommendation'!$B$5:$J$124,4,FALSE)</f>
        <v>0</v>
      </c>
      <c r="AI87" s="7">
        <f>'MSM Unimproved'!AI87*VLOOKUP(MIN(119,$A87+AI$3-1),'Improvement Recommendation'!$B$5:$J$124,4,FALSE)</f>
        <v>0</v>
      </c>
      <c r="AJ87" s="7">
        <f>'MSM Unimproved'!AJ87*VLOOKUP(MIN(119,$A87+AJ$3-1),'Improvement Recommendation'!$B$5:$J$124,4,FALSE)</f>
        <v>0</v>
      </c>
    </row>
    <row r="88" spans="1:36">
      <c r="A88" s="5">
        <v>84</v>
      </c>
      <c r="B88" s="7">
        <f>'MSM Unimproved'!B88*VLOOKUP(MIN(119,$A88+B$3-1),'Improvement Recommendation'!$B$5:$J$124,4,FALSE)</f>
        <v>0</v>
      </c>
      <c r="C88" s="7">
        <f>'MSM Unimproved'!C88*VLOOKUP(MIN(119,$A88+C$3-1),'Improvement Recommendation'!$B$5:$J$124,4,FALSE)</f>
        <v>0</v>
      </c>
      <c r="D88" s="7">
        <f>'MSM Unimproved'!D88*VLOOKUP(MIN(119,$A88+D$3-1),'Improvement Recommendation'!$B$5:$J$124,4,FALSE)</f>
        <v>0</v>
      </c>
      <c r="E88" s="7">
        <f>'MSM Unimproved'!E88*VLOOKUP(MIN(119,$A88+E$3-1),'Improvement Recommendation'!$B$5:$J$124,4,FALSE)</f>
        <v>0</v>
      </c>
      <c r="F88" s="7">
        <f>'MSM Unimproved'!F88*VLOOKUP(MIN(119,$A88+F$3-1),'Improvement Recommendation'!$B$5:$J$124,4,FALSE)</f>
        <v>0</v>
      </c>
      <c r="G88" s="7">
        <f>'MSM Unimproved'!G88*VLOOKUP(MIN(119,$A88+G$3-1),'Improvement Recommendation'!$B$5:$J$124,4,FALSE)</f>
        <v>0</v>
      </c>
      <c r="H88" s="7">
        <f>'MSM Unimproved'!H88*VLOOKUP(MIN(119,$A88+H$3-1),'Improvement Recommendation'!$B$5:$J$124,4,FALSE)</f>
        <v>0</v>
      </c>
      <c r="I88" s="7">
        <f>'MSM Unimproved'!I88*VLOOKUP(MIN(119,$A88+I$3-1),'Improvement Recommendation'!$B$5:$J$124,4,FALSE)</f>
        <v>0</v>
      </c>
      <c r="J88" s="7">
        <f>'MSM Unimproved'!J88*VLOOKUP(MIN(119,$A88+J$3-1),'Improvement Recommendation'!$B$5:$J$124,4,FALSE)</f>
        <v>0</v>
      </c>
      <c r="K88" s="7">
        <f>'MSM Unimproved'!K88*VLOOKUP(MIN(119,$A88+K$3-1),'Improvement Recommendation'!$B$5:$J$124,4,FALSE)</f>
        <v>0</v>
      </c>
      <c r="L88" s="7">
        <f>'MSM Unimproved'!L88*VLOOKUP(MIN(119,$A88+L$3-1),'Improvement Recommendation'!$B$5:$J$124,4,FALSE)</f>
        <v>0</v>
      </c>
      <c r="M88" s="7">
        <f>'MSM Unimproved'!M88*VLOOKUP(MIN(119,$A88+M$3-1),'Improvement Recommendation'!$B$5:$J$124,4,FALSE)</f>
        <v>0</v>
      </c>
      <c r="N88" s="7">
        <f>'MSM Unimproved'!N88*VLOOKUP(MIN(119,$A88+N$3-1),'Improvement Recommendation'!$B$5:$J$124,4,FALSE)</f>
        <v>0</v>
      </c>
      <c r="O88" s="7">
        <f>'MSM Unimproved'!O88*VLOOKUP(MIN(119,$A88+O$3-1),'Improvement Recommendation'!$B$5:$J$124,4,FALSE)</f>
        <v>0</v>
      </c>
      <c r="P88" s="7">
        <f>'MSM Unimproved'!P88*VLOOKUP(MIN(119,$A88+P$3-1),'Improvement Recommendation'!$B$5:$J$124,4,FALSE)</f>
        <v>0</v>
      </c>
      <c r="Q88" s="7">
        <f>'MSM Unimproved'!Q88*VLOOKUP(MIN(119,$A88+Q$3-1),'Improvement Recommendation'!$B$5:$J$124,4,FALSE)</f>
        <v>0</v>
      </c>
      <c r="R88" s="7">
        <f>'MSM Unimproved'!R88*VLOOKUP(MIN(119,$A88+R$3-1),'Improvement Recommendation'!$B$5:$J$124,4,FALSE)</f>
        <v>0</v>
      </c>
      <c r="S88" s="7">
        <f>'MSM Unimproved'!S88*VLOOKUP(MIN(119,$A88+S$3-1),'Improvement Recommendation'!$B$5:$J$124,4,FALSE)</f>
        <v>0</v>
      </c>
      <c r="T88" s="7">
        <f>'MSM Unimproved'!T88*VLOOKUP(MIN(119,$A88+T$3-1),'Improvement Recommendation'!$B$5:$J$124,4,FALSE)</f>
        <v>0</v>
      </c>
      <c r="U88" s="7">
        <f>'MSM Unimproved'!U88*VLOOKUP(MIN(119,$A88+U$3-1),'Improvement Recommendation'!$B$5:$J$124,4,FALSE)</f>
        <v>0</v>
      </c>
      <c r="V88" s="7">
        <f>'MSM Unimproved'!V88*VLOOKUP(MIN(119,$A88+V$3-1),'Improvement Recommendation'!$B$5:$J$124,4,FALSE)</f>
        <v>0</v>
      </c>
      <c r="W88" s="7">
        <f>'MSM Unimproved'!W88*VLOOKUP(MIN(119,$A88+W$3-1),'Improvement Recommendation'!$B$5:$J$124,4,FALSE)</f>
        <v>0</v>
      </c>
      <c r="X88" s="7">
        <f>'MSM Unimproved'!X88*VLOOKUP(MIN(119,$A88+X$3-1),'Improvement Recommendation'!$B$5:$J$124,4,FALSE)</f>
        <v>0</v>
      </c>
      <c r="Y88" s="7">
        <f>'MSM Unimproved'!Y88*VLOOKUP(MIN(119,$A88+Y$3-1),'Improvement Recommendation'!$B$5:$J$124,4,FALSE)</f>
        <v>0</v>
      </c>
      <c r="Z88" s="7">
        <f>'MSM Unimproved'!Z88*VLOOKUP(MIN(119,$A88+Z$3-1),'Improvement Recommendation'!$B$5:$J$124,4,FALSE)</f>
        <v>0</v>
      </c>
      <c r="AA88" s="7">
        <f>'MSM Unimproved'!AA88*VLOOKUP(MIN(119,$A88+AA$3-1),'Improvement Recommendation'!$B$5:$J$124,4,FALSE)</f>
        <v>0</v>
      </c>
      <c r="AB88" s="7">
        <f>'MSM Unimproved'!AB88*VLOOKUP(MIN(119,$A88+AB$3-1),'Improvement Recommendation'!$B$5:$J$124,4,FALSE)</f>
        <v>0</v>
      </c>
      <c r="AC88" s="7">
        <f>'MSM Unimproved'!AC88*VLOOKUP(MIN(119,$A88+AC$3-1),'Improvement Recommendation'!$B$5:$J$124,4,FALSE)</f>
        <v>0</v>
      </c>
      <c r="AD88" s="7">
        <f>'MSM Unimproved'!AD88*VLOOKUP(MIN(119,$A88+AD$3-1),'Improvement Recommendation'!$B$5:$J$124,4,FALSE)</f>
        <v>0</v>
      </c>
      <c r="AE88" s="7">
        <f>'MSM Unimproved'!AE88*VLOOKUP(MIN(119,$A88+AE$3-1),'Improvement Recommendation'!$B$5:$J$124,4,FALSE)</f>
        <v>0</v>
      </c>
      <c r="AF88" s="7">
        <f>'MSM Unimproved'!AF88*VLOOKUP(MIN(119,$A88+AF$3-1),'Improvement Recommendation'!$B$5:$J$124,4,FALSE)</f>
        <v>0</v>
      </c>
      <c r="AG88" s="7">
        <f>'MSM Unimproved'!AG88*VLOOKUP(MIN(119,$A88+AG$3-1),'Improvement Recommendation'!$B$5:$J$124,4,FALSE)</f>
        <v>0</v>
      </c>
      <c r="AH88" s="7">
        <f>'MSM Unimproved'!AH88*VLOOKUP(MIN(119,$A88+AH$3-1),'Improvement Recommendation'!$B$5:$J$124,4,FALSE)</f>
        <v>0</v>
      </c>
      <c r="AI88" s="7">
        <f>'MSM Unimproved'!AI88*VLOOKUP(MIN(119,$A88+AI$3-1),'Improvement Recommendation'!$B$5:$J$124,4,FALSE)</f>
        <v>0</v>
      </c>
      <c r="AJ88" s="7">
        <f>'MSM Unimproved'!AJ88*VLOOKUP(MIN(119,$A88+AJ$3-1),'Improvement Recommendation'!$B$5:$J$124,4,FALSE)</f>
        <v>0</v>
      </c>
    </row>
    <row r="89" spans="1:36">
      <c r="A89" s="5">
        <v>85</v>
      </c>
      <c r="B89" s="7">
        <f>'MSM Unimproved'!B89*VLOOKUP(MIN(119,$A89+B$3-1),'Improvement Recommendation'!$B$5:$J$124,4,FALSE)</f>
        <v>0</v>
      </c>
      <c r="C89" s="7">
        <f>'MSM Unimproved'!C89*VLOOKUP(MIN(119,$A89+C$3-1),'Improvement Recommendation'!$B$5:$J$124,4,FALSE)</f>
        <v>0</v>
      </c>
      <c r="D89" s="7">
        <f>'MSM Unimproved'!D89*VLOOKUP(MIN(119,$A89+D$3-1),'Improvement Recommendation'!$B$5:$J$124,4,FALSE)</f>
        <v>0</v>
      </c>
      <c r="E89" s="7">
        <f>'MSM Unimproved'!E89*VLOOKUP(MIN(119,$A89+E$3-1),'Improvement Recommendation'!$B$5:$J$124,4,FALSE)</f>
        <v>0</v>
      </c>
      <c r="F89" s="7">
        <f>'MSM Unimproved'!F89*VLOOKUP(MIN(119,$A89+F$3-1),'Improvement Recommendation'!$B$5:$J$124,4,FALSE)</f>
        <v>0</v>
      </c>
      <c r="G89" s="7">
        <f>'MSM Unimproved'!G89*VLOOKUP(MIN(119,$A89+G$3-1),'Improvement Recommendation'!$B$5:$J$124,4,FALSE)</f>
        <v>0</v>
      </c>
      <c r="H89" s="7">
        <f>'MSM Unimproved'!H89*VLOOKUP(MIN(119,$A89+H$3-1),'Improvement Recommendation'!$B$5:$J$124,4,FALSE)</f>
        <v>0</v>
      </c>
      <c r="I89" s="7">
        <f>'MSM Unimproved'!I89*VLOOKUP(MIN(119,$A89+I$3-1),'Improvement Recommendation'!$B$5:$J$124,4,FALSE)</f>
        <v>0</v>
      </c>
      <c r="J89" s="7">
        <f>'MSM Unimproved'!J89*VLOOKUP(MIN(119,$A89+J$3-1),'Improvement Recommendation'!$B$5:$J$124,4,FALSE)</f>
        <v>0</v>
      </c>
      <c r="K89" s="7">
        <f>'MSM Unimproved'!K89*VLOOKUP(MIN(119,$A89+K$3-1),'Improvement Recommendation'!$B$5:$J$124,4,FALSE)</f>
        <v>0</v>
      </c>
      <c r="L89" s="7">
        <f>'MSM Unimproved'!L89*VLOOKUP(MIN(119,$A89+L$3-1),'Improvement Recommendation'!$B$5:$J$124,4,FALSE)</f>
        <v>0</v>
      </c>
      <c r="M89" s="7">
        <f>'MSM Unimproved'!M89*VLOOKUP(MIN(119,$A89+M$3-1),'Improvement Recommendation'!$B$5:$J$124,4,FALSE)</f>
        <v>0</v>
      </c>
      <c r="N89" s="7">
        <f>'MSM Unimproved'!N89*VLOOKUP(MIN(119,$A89+N$3-1),'Improvement Recommendation'!$B$5:$J$124,4,FALSE)</f>
        <v>0</v>
      </c>
      <c r="O89" s="7">
        <f>'MSM Unimproved'!O89*VLOOKUP(MIN(119,$A89+O$3-1),'Improvement Recommendation'!$B$5:$J$124,4,FALSE)</f>
        <v>0</v>
      </c>
      <c r="P89" s="7">
        <f>'MSM Unimproved'!P89*VLOOKUP(MIN(119,$A89+P$3-1),'Improvement Recommendation'!$B$5:$J$124,4,FALSE)</f>
        <v>0</v>
      </c>
      <c r="Q89" s="7">
        <f>'MSM Unimproved'!Q89*VLOOKUP(MIN(119,$A89+Q$3-1),'Improvement Recommendation'!$B$5:$J$124,4,FALSE)</f>
        <v>0</v>
      </c>
      <c r="R89" s="7">
        <f>'MSM Unimproved'!R89*VLOOKUP(MIN(119,$A89+R$3-1),'Improvement Recommendation'!$B$5:$J$124,4,FALSE)</f>
        <v>0</v>
      </c>
      <c r="S89" s="7">
        <f>'MSM Unimproved'!S89*VLOOKUP(MIN(119,$A89+S$3-1),'Improvement Recommendation'!$B$5:$J$124,4,FALSE)</f>
        <v>0</v>
      </c>
      <c r="T89" s="7">
        <f>'MSM Unimproved'!T89*VLOOKUP(MIN(119,$A89+T$3-1),'Improvement Recommendation'!$B$5:$J$124,4,FALSE)</f>
        <v>0</v>
      </c>
      <c r="U89" s="7">
        <f>'MSM Unimproved'!U89*VLOOKUP(MIN(119,$A89+U$3-1),'Improvement Recommendation'!$B$5:$J$124,4,FALSE)</f>
        <v>0</v>
      </c>
      <c r="V89" s="7">
        <f>'MSM Unimproved'!V89*VLOOKUP(MIN(119,$A89+V$3-1),'Improvement Recommendation'!$B$5:$J$124,4,FALSE)</f>
        <v>0</v>
      </c>
      <c r="W89" s="7">
        <f>'MSM Unimproved'!W89*VLOOKUP(MIN(119,$A89+W$3-1),'Improvement Recommendation'!$B$5:$J$124,4,FALSE)</f>
        <v>0</v>
      </c>
      <c r="X89" s="7">
        <f>'MSM Unimproved'!X89*VLOOKUP(MIN(119,$A89+X$3-1),'Improvement Recommendation'!$B$5:$J$124,4,FALSE)</f>
        <v>0</v>
      </c>
      <c r="Y89" s="7">
        <f>'MSM Unimproved'!Y89*VLOOKUP(MIN(119,$A89+Y$3-1),'Improvement Recommendation'!$B$5:$J$124,4,FALSE)</f>
        <v>0</v>
      </c>
      <c r="Z89" s="7">
        <f>'MSM Unimproved'!Z89*VLOOKUP(MIN(119,$A89+Z$3-1),'Improvement Recommendation'!$B$5:$J$124,4,FALSE)</f>
        <v>0</v>
      </c>
      <c r="AA89" s="7">
        <f>'MSM Unimproved'!AA89*VLOOKUP(MIN(119,$A89+AA$3-1),'Improvement Recommendation'!$B$5:$J$124,4,FALSE)</f>
        <v>0</v>
      </c>
      <c r="AB89" s="7">
        <f>'MSM Unimproved'!AB89*VLOOKUP(MIN(119,$A89+AB$3-1),'Improvement Recommendation'!$B$5:$J$124,4,FALSE)</f>
        <v>0</v>
      </c>
      <c r="AC89" s="7">
        <f>'MSM Unimproved'!AC89*VLOOKUP(MIN(119,$A89+AC$3-1),'Improvement Recommendation'!$B$5:$J$124,4,FALSE)</f>
        <v>0</v>
      </c>
      <c r="AD89" s="7">
        <f>'MSM Unimproved'!AD89*VLOOKUP(MIN(119,$A89+AD$3-1),'Improvement Recommendation'!$B$5:$J$124,4,FALSE)</f>
        <v>0</v>
      </c>
      <c r="AE89" s="7">
        <f>'MSM Unimproved'!AE89*VLOOKUP(MIN(119,$A89+AE$3-1),'Improvement Recommendation'!$B$5:$J$124,4,FALSE)</f>
        <v>0</v>
      </c>
      <c r="AF89" s="7">
        <f>'MSM Unimproved'!AF89*VLOOKUP(MIN(119,$A89+AF$3-1),'Improvement Recommendation'!$B$5:$J$124,4,FALSE)</f>
        <v>0</v>
      </c>
      <c r="AG89" s="7">
        <f>'MSM Unimproved'!AG89*VLOOKUP(MIN(119,$A89+AG$3-1),'Improvement Recommendation'!$B$5:$J$124,4,FALSE)</f>
        <v>0</v>
      </c>
      <c r="AH89" s="7">
        <f>'MSM Unimproved'!AH89*VLOOKUP(MIN(119,$A89+AH$3-1),'Improvement Recommendation'!$B$5:$J$124,4,FALSE)</f>
        <v>0</v>
      </c>
      <c r="AI89" s="7">
        <f>'MSM Unimproved'!AI89*VLOOKUP(MIN(119,$A89+AI$3-1),'Improvement Recommendation'!$B$5:$J$124,4,FALSE)</f>
        <v>0</v>
      </c>
      <c r="AJ89" s="7">
        <f>'MSM Unimproved'!AJ89*VLOOKUP(MIN(119,$A89+AJ$3-1),'Improvement Recommendation'!$B$5:$J$124,4,FALSE)</f>
        <v>0</v>
      </c>
    </row>
    <row r="90" spans="1:36">
      <c r="A90" s="5">
        <v>86</v>
      </c>
      <c r="B90" s="7">
        <f>'MSM Unimproved'!B90*VLOOKUP(MIN(119,$A90+B$3-1),'Improvement Recommendation'!$B$5:$J$124,4,FALSE)</f>
        <v>0</v>
      </c>
      <c r="C90" s="7">
        <f>'MSM Unimproved'!C90*VLOOKUP(MIN(119,$A90+C$3-1),'Improvement Recommendation'!$B$5:$J$124,4,FALSE)</f>
        <v>0</v>
      </c>
      <c r="D90" s="7">
        <f>'MSM Unimproved'!D90*VLOOKUP(MIN(119,$A90+D$3-1),'Improvement Recommendation'!$B$5:$J$124,4,FALSE)</f>
        <v>0</v>
      </c>
      <c r="E90" s="7">
        <f>'MSM Unimproved'!E90*VLOOKUP(MIN(119,$A90+E$3-1),'Improvement Recommendation'!$B$5:$J$124,4,FALSE)</f>
        <v>0</v>
      </c>
      <c r="F90" s="7">
        <f>'MSM Unimproved'!F90*VLOOKUP(MIN(119,$A90+F$3-1),'Improvement Recommendation'!$B$5:$J$124,4,FALSE)</f>
        <v>0</v>
      </c>
      <c r="G90" s="7">
        <f>'MSM Unimproved'!G90*VLOOKUP(MIN(119,$A90+G$3-1),'Improvement Recommendation'!$B$5:$J$124,4,FALSE)</f>
        <v>0</v>
      </c>
      <c r="H90" s="7">
        <f>'MSM Unimproved'!H90*VLOOKUP(MIN(119,$A90+H$3-1),'Improvement Recommendation'!$B$5:$J$124,4,FALSE)</f>
        <v>0</v>
      </c>
      <c r="I90" s="7">
        <f>'MSM Unimproved'!I90*VLOOKUP(MIN(119,$A90+I$3-1),'Improvement Recommendation'!$B$5:$J$124,4,FALSE)</f>
        <v>0</v>
      </c>
      <c r="J90" s="7">
        <f>'MSM Unimproved'!J90*VLOOKUP(MIN(119,$A90+J$3-1),'Improvement Recommendation'!$B$5:$J$124,4,FALSE)</f>
        <v>0</v>
      </c>
      <c r="K90" s="7">
        <f>'MSM Unimproved'!K90*VLOOKUP(MIN(119,$A90+K$3-1),'Improvement Recommendation'!$B$5:$J$124,4,FALSE)</f>
        <v>0</v>
      </c>
      <c r="L90" s="7">
        <f>'MSM Unimproved'!L90*VLOOKUP(MIN(119,$A90+L$3-1),'Improvement Recommendation'!$B$5:$J$124,4,FALSE)</f>
        <v>0</v>
      </c>
      <c r="M90" s="7">
        <f>'MSM Unimproved'!M90*VLOOKUP(MIN(119,$A90+M$3-1),'Improvement Recommendation'!$B$5:$J$124,4,FALSE)</f>
        <v>0</v>
      </c>
      <c r="N90" s="7">
        <f>'MSM Unimproved'!N90*VLOOKUP(MIN(119,$A90+N$3-1),'Improvement Recommendation'!$B$5:$J$124,4,FALSE)</f>
        <v>0</v>
      </c>
      <c r="O90" s="7">
        <f>'MSM Unimproved'!O90*VLOOKUP(MIN(119,$A90+O$3-1),'Improvement Recommendation'!$B$5:$J$124,4,FALSE)</f>
        <v>0</v>
      </c>
      <c r="P90" s="7">
        <f>'MSM Unimproved'!P90*VLOOKUP(MIN(119,$A90+P$3-1),'Improvement Recommendation'!$B$5:$J$124,4,FALSE)</f>
        <v>0</v>
      </c>
      <c r="Q90" s="7">
        <f>'MSM Unimproved'!Q90*VLOOKUP(MIN(119,$A90+Q$3-1),'Improvement Recommendation'!$B$5:$J$124,4,FALSE)</f>
        <v>0</v>
      </c>
      <c r="R90" s="7">
        <f>'MSM Unimproved'!R90*VLOOKUP(MIN(119,$A90+R$3-1),'Improvement Recommendation'!$B$5:$J$124,4,FALSE)</f>
        <v>0</v>
      </c>
      <c r="S90" s="7">
        <f>'MSM Unimproved'!S90*VLOOKUP(MIN(119,$A90+S$3-1),'Improvement Recommendation'!$B$5:$J$124,4,FALSE)</f>
        <v>0</v>
      </c>
      <c r="T90" s="7">
        <f>'MSM Unimproved'!T90*VLOOKUP(MIN(119,$A90+T$3-1),'Improvement Recommendation'!$B$5:$J$124,4,FALSE)</f>
        <v>0</v>
      </c>
      <c r="U90" s="7">
        <f>'MSM Unimproved'!U90*VLOOKUP(MIN(119,$A90+U$3-1),'Improvement Recommendation'!$B$5:$J$124,4,FALSE)</f>
        <v>0</v>
      </c>
      <c r="V90" s="7">
        <f>'MSM Unimproved'!V90*VLOOKUP(MIN(119,$A90+V$3-1),'Improvement Recommendation'!$B$5:$J$124,4,FALSE)</f>
        <v>0</v>
      </c>
      <c r="W90" s="7">
        <f>'MSM Unimproved'!W90*VLOOKUP(MIN(119,$A90+W$3-1),'Improvement Recommendation'!$B$5:$J$124,4,FALSE)</f>
        <v>0</v>
      </c>
      <c r="X90" s="7">
        <f>'MSM Unimproved'!X90*VLOOKUP(MIN(119,$A90+X$3-1),'Improvement Recommendation'!$B$5:$J$124,4,FALSE)</f>
        <v>0</v>
      </c>
      <c r="Y90" s="7">
        <f>'MSM Unimproved'!Y90*VLOOKUP(MIN(119,$A90+Y$3-1),'Improvement Recommendation'!$B$5:$J$124,4,FALSE)</f>
        <v>0</v>
      </c>
      <c r="Z90" s="7">
        <f>'MSM Unimproved'!Z90*VLOOKUP(MIN(119,$A90+Z$3-1),'Improvement Recommendation'!$B$5:$J$124,4,FALSE)</f>
        <v>0</v>
      </c>
      <c r="AA90" s="7">
        <f>'MSM Unimproved'!AA90*VLOOKUP(MIN(119,$A90+AA$3-1),'Improvement Recommendation'!$B$5:$J$124,4,FALSE)</f>
        <v>0</v>
      </c>
      <c r="AB90" s="7">
        <f>'MSM Unimproved'!AB90*VLOOKUP(MIN(119,$A90+AB$3-1),'Improvement Recommendation'!$B$5:$J$124,4,FALSE)</f>
        <v>0</v>
      </c>
      <c r="AC90" s="7">
        <f>'MSM Unimproved'!AC90*VLOOKUP(MIN(119,$A90+AC$3-1),'Improvement Recommendation'!$B$5:$J$124,4,FALSE)</f>
        <v>0</v>
      </c>
      <c r="AD90" s="7">
        <f>'MSM Unimproved'!AD90*VLOOKUP(MIN(119,$A90+AD$3-1),'Improvement Recommendation'!$B$5:$J$124,4,FALSE)</f>
        <v>0</v>
      </c>
      <c r="AE90" s="7">
        <f>'MSM Unimproved'!AE90*VLOOKUP(MIN(119,$A90+AE$3-1),'Improvement Recommendation'!$B$5:$J$124,4,FALSE)</f>
        <v>0</v>
      </c>
      <c r="AF90" s="7">
        <f>'MSM Unimproved'!AF90*VLOOKUP(MIN(119,$A90+AF$3-1),'Improvement Recommendation'!$B$5:$J$124,4,FALSE)</f>
        <v>0</v>
      </c>
      <c r="AG90" s="7">
        <f>'MSM Unimproved'!AG90*VLOOKUP(MIN(119,$A90+AG$3-1),'Improvement Recommendation'!$B$5:$J$124,4,FALSE)</f>
        <v>0</v>
      </c>
      <c r="AH90" s="7">
        <f>'MSM Unimproved'!AH90*VLOOKUP(MIN(119,$A90+AH$3-1),'Improvement Recommendation'!$B$5:$J$124,4,FALSE)</f>
        <v>0</v>
      </c>
      <c r="AI90" s="7">
        <f>'MSM Unimproved'!AI90*VLOOKUP(MIN(119,$A90+AI$3-1),'Improvement Recommendation'!$B$5:$J$124,4,FALSE)</f>
        <v>0</v>
      </c>
      <c r="AJ90" s="7">
        <f>'MSM Unimproved'!AJ90*VLOOKUP(MIN(119,$A90+AJ$3-1),'Improvement Recommendation'!$B$5:$J$124,4,FALSE)</f>
        <v>0</v>
      </c>
    </row>
    <row r="91" spans="1:36">
      <c r="A91" s="5">
        <v>87</v>
      </c>
      <c r="B91" s="7">
        <f>'MSM Unimproved'!B91*VLOOKUP(MIN(119,$A91+B$3-1),'Improvement Recommendation'!$B$5:$J$124,4,FALSE)</f>
        <v>0</v>
      </c>
      <c r="C91" s="7">
        <f>'MSM Unimproved'!C91*VLOOKUP(MIN(119,$A91+C$3-1),'Improvement Recommendation'!$B$5:$J$124,4,FALSE)</f>
        <v>0</v>
      </c>
      <c r="D91" s="7">
        <f>'MSM Unimproved'!D91*VLOOKUP(MIN(119,$A91+D$3-1),'Improvement Recommendation'!$B$5:$J$124,4,FALSE)</f>
        <v>0</v>
      </c>
      <c r="E91" s="7">
        <f>'MSM Unimproved'!E91*VLOOKUP(MIN(119,$A91+E$3-1),'Improvement Recommendation'!$B$5:$J$124,4,FALSE)</f>
        <v>0</v>
      </c>
      <c r="F91" s="7">
        <f>'MSM Unimproved'!F91*VLOOKUP(MIN(119,$A91+F$3-1),'Improvement Recommendation'!$B$5:$J$124,4,FALSE)</f>
        <v>0</v>
      </c>
      <c r="G91" s="7">
        <f>'MSM Unimproved'!G91*VLOOKUP(MIN(119,$A91+G$3-1),'Improvement Recommendation'!$B$5:$J$124,4,FALSE)</f>
        <v>0</v>
      </c>
      <c r="H91" s="7">
        <f>'MSM Unimproved'!H91*VLOOKUP(MIN(119,$A91+H$3-1),'Improvement Recommendation'!$B$5:$J$124,4,FALSE)</f>
        <v>0</v>
      </c>
      <c r="I91" s="7">
        <f>'MSM Unimproved'!I91*VLOOKUP(MIN(119,$A91+I$3-1),'Improvement Recommendation'!$B$5:$J$124,4,FALSE)</f>
        <v>0</v>
      </c>
      <c r="J91" s="7">
        <f>'MSM Unimproved'!J91*VLOOKUP(MIN(119,$A91+J$3-1),'Improvement Recommendation'!$B$5:$J$124,4,FALSE)</f>
        <v>0</v>
      </c>
      <c r="K91" s="7">
        <f>'MSM Unimproved'!K91*VLOOKUP(MIN(119,$A91+K$3-1),'Improvement Recommendation'!$B$5:$J$124,4,FALSE)</f>
        <v>0</v>
      </c>
      <c r="L91" s="7">
        <f>'MSM Unimproved'!L91*VLOOKUP(MIN(119,$A91+L$3-1),'Improvement Recommendation'!$B$5:$J$124,4,FALSE)</f>
        <v>0</v>
      </c>
      <c r="M91" s="7">
        <f>'MSM Unimproved'!M91*VLOOKUP(MIN(119,$A91+M$3-1),'Improvement Recommendation'!$B$5:$J$124,4,FALSE)</f>
        <v>0</v>
      </c>
      <c r="N91" s="7">
        <f>'MSM Unimproved'!N91*VLOOKUP(MIN(119,$A91+N$3-1),'Improvement Recommendation'!$B$5:$J$124,4,FALSE)</f>
        <v>0</v>
      </c>
      <c r="O91" s="7">
        <f>'MSM Unimproved'!O91*VLOOKUP(MIN(119,$A91+O$3-1),'Improvement Recommendation'!$B$5:$J$124,4,FALSE)</f>
        <v>0</v>
      </c>
      <c r="P91" s="7">
        <f>'MSM Unimproved'!P91*VLOOKUP(MIN(119,$A91+P$3-1),'Improvement Recommendation'!$B$5:$J$124,4,FALSE)</f>
        <v>0</v>
      </c>
      <c r="Q91" s="7">
        <f>'MSM Unimproved'!Q91*VLOOKUP(MIN(119,$A91+Q$3-1),'Improvement Recommendation'!$B$5:$J$124,4,FALSE)</f>
        <v>0</v>
      </c>
      <c r="R91" s="7">
        <f>'MSM Unimproved'!R91*VLOOKUP(MIN(119,$A91+R$3-1),'Improvement Recommendation'!$B$5:$J$124,4,FALSE)</f>
        <v>0</v>
      </c>
      <c r="S91" s="7">
        <f>'MSM Unimproved'!S91*VLOOKUP(MIN(119,$A91+S$3-1),'Improvement Recommendation'!$B$5:$J$124,4,FALSE)</f>
        <v>0</v>
      </c>
      <c r="T91" s="7">
        <f>'MSM Unimproved'!T91*VLOOKUP(MIN(119,$A91+T$3-1),'Improvement Recommendation'!$B$5:$J$124,4,FALSE)</f>
        <v>0</v>
      </c>
      <c r="U91" s="7">
        <f>'MSM Unimproved'!U91*VLOOKUP(MIN(119,$A91+U$3-1),'Improvement Recommendation'!$B$5:$J$124,4,FALSE)</f>
        <v>0</v>
      </c>
      <c r="V91" s="7">
        <f>'MSM Unimproved'!V91*VLOOKUP(MIN(119,$A91+V$3-1),'Improvement Recommendation'!$B$5:$J$124,4,FALSE)</f>
        <v>0</v>
      </c>
      <c r="W91" s="7">
        <f>'MSM Unimproved'!W91*VLOOKUP(MIN(119,$A91+W$3-1),'Improvement Recommendation'!$B$5:$J$124,4,FALSE)</f>
        <v>0</v>
      </c>
      <c r="X91" s="7">
        <f>'MSM Unimproved'!X91*VLOOKUP(MIN(119,$A91+X$3-1),'Improvement Recommendation'!$B$5:$J$124,4,FALSE)</f>
        <v>0</v>
      </c>
      <c r="Y91" s="7">
        <f>'MSM Unimproved'!Y91*VLOOKUP(MIN(119,$A91+Y$3-1),'Improvement Recommendation'!$B$5:$J$124,4,FALSE)</f>
        <v>0</v>
      </c>
      <c r="Z91" s="7">
        <f>'MSM Unimproved'!Z91*VLOOKUP(MIN(119,$A91+Z$3-1),'Improvement Recommendation'!$B$5:$J$124,4,FALSE)</f>
        <v>0</v>
      </c>
      <c r="AA91" s="7">
        <f>'MSM Unimproved'!AA91*VLOOKUP(MIN(119,$A91+AA$3-1),'Improvement Recommendation'!$B$5:$J$124,4,FALSE)</f>
        <v>0</v>
      </c>
      <c r="AB91" s="7">
        <f>'MSM Unimproved'!AB91*VLOOKUP(MIN(119,$A91+AB$3-1),'Improvement Recommendation'!$B$5:$J$124,4,FALSE)</f>
        <v>0</v>
      </c>
      <c r="AC91" s="7">
        <f>'MSM Unimproved'!AC91*VLOOKUP(MIN(119,$A91+AC$3-1),'Improvement Recommendation'!$B$5:$J$124,4,FALSE)</f>
        <v>0</v>
      </c>
      <c r="AD91" s="7">
        <f>'MSM Unimproved'!AD91*VLOOKUP(MIN(119,$A91+AD$3-1),'Improvement Recommendation'!$B$5:$J$124,4,FALSE)</f>
        <v>0</v>
      </c>
      <c r="AE91" s="7">
        <f>'MSM Unimproved'!AE91*VLOOKUP(MIN(119,$A91+AE$3-1),'Improvement Recommendation'!$B$5:$J$124,4,FALSE)</f>
        <v>0</v>
      </c>
      <c r="AF91" s="7">
        <f>'MSM Unimproved'!AF91*VLOOKUP(MIN(119,$A91+AF$3-1),'Improvement Recommendation'!$B$5:$J$124,4,FALSE)</f>
        <v>0</v>
      </c>
      <c r="AG91" s="7">
        <f>'MSM Unimproved'!AG91*VLOOKUP(MIN(119,$A91+AG$3-1),'Improvement Recommendation'!$B$5:$J$124,4,FALSE)</f>
        <v>0</v>
      </c>
      <c r="AH91" s="7">
        <f>'MSM Unimproved'!AH91*VLOOKUP(MIN(119,$A91+AH$3-1),'Improvement Recommendation'!$B$5:$J$124,4,FALSE)</f>
        <v>0</v>
      </c>
      <c r="AI91" s="7">
        <f>'MSM Unimproved'!AI91*VLOOKUP(MIN(119,$A91+AI$3-1),'Improvement Recommendation'!$B$5:$J$124,4,FALSE)</f>
        <v>0</v>
      </c>
      <c r="AJ91" s="7">
        <f>'MSM Unimproved'!AJ91*VLOOKUP(MIN(119,$A91+AJ$3-1),'Improvement Recommendation'!$B$5:$J$124,4,FALSE)</f>
        <v>0</v>
      </c>
    </row>
    <row r="92" spans="1:36">
      <c r="A92" s="5">
        <v>88</v>
      </c>
      <c r="B92" s="7">
        <f>'MSM Unimproved'!B92*VLOOKUP(MIN(119,$A92+B$3-1),'Improvement Recommendation'!$B$5:$J$124,4,FALSE)</f>
        <v>0</v>
      </c>
      <c r="C92" s="7">
        <f>'MSM Unimproved'!C92*VLOOKUP(MIN(119,$A92+C$3-1),'Improvement Recommendation'!$B$5:$J$124,4,FALSE)</f>
        <v>0</v>
      </c>
      <c r="D92" s="7">
        <f>'MSM Unimproved'!D92*VLOOKUP(MIN(119,$A92+D$3-1),'Improvement Recommendation'!$B$5:$J$124,4,FALSE)</f>
        <v>0</v>
      </c>
      <c r="E92" s="7">
        <f>'MSM Unimproved'!E92*VLOOKUP(MIN(119,$A92+E$3-1),'Improvement Recommendation'!$B$5:$J$124,4,FALSE)</f>
        <v>0</v>
      </c>
      <c r="F92" s="7">
        <f>'MSM Unimproved'!F92*VLOOKUP(MIN(119,$A92+F$3-1),'Improvement Recommendation'!$B$5:$J$124,4,FALSE)</f>
        <v>0</v>
      </c>
      <c r="G92" s="7">
        <f>'MSM Unimproved'!G92*VLOOKUP(MIN(119,$A92+G$3-1),'Improvement Recommendation'!$B$5:$J$124,4,FALSE)</f>
        <v>0</v>
      </c>
      <c r="H92" s="7">
        <f>'MSM Unimproved'!H92*VLOOKUP(MIN(119,$A92+H$3-1),'Improvement Recommendation'!$B$5:$J$124,4,FALSE)</f>
        <v>0</v>
      </c>
      <c r="I92" s="7">
        <f>'MSM Unimproved'!I92*VLOOKUP(MIN(119,$A92+I$3-1),'Improvement Recommendation'!$B$5:$J$124,4,FALSE)</f>
        <v>0</v>
      </c>
      <c r="J92" s="7">
        <f>'MSM Unimproved'!J92*VLOOKUP(MIN(119,$A92+J$3-1),'Improvement Recommendation'!$B$5:$J$124,4,FALSE)</f>
        <v>0</v>
      </c>
      <c r="K92" s="7">
        <f>'MSM Unimproved'!K92*VLOOKUP(MIN(119,$A92+K$3-1),'Improvement Recommendation'!$B$5:$J$124,4,FALSE)</f>
        <v>0</v>
      </c>
      <c r="L92" s="7">
        <f>'MSM Unimproved'!L92*VLOOKUP(MIN(119,$A92+L$3-1),'Improvement Recommendation'!$B$5:$J$124,4,FALSE)</f>
        <v>0</v>
      </c>
      <c r="M92" s="7">
        <f>'MSM Unimproved'!M92*VLOOKUP(MIN(119,$A92+M$3-1),'Improvement Recommendation'!$B$5:$J$124,4,FALSE)</f>
        <v>0</v>
      </c>
      <c r="N92" s="7">
        <f>'MSM Unimproved'!N92*VLOOKUP(MIN(119,$A92+N$3-1),'Improvement Recommendation'!$B$5:$J$124,4,FALSE)</f>
        <v>0</v>
      </c>
      <c r="O92" s="7">
        <f>'MSM Unimproved'!O92*VLOOKUP(MIN(119,$A92+O$3-1),'Improvement Recommendation'!$B$5:$J$124,4,FALSE)</f>
        <v>0</v>
      </c>
      <c r="P92" s="7">
        <f>'MSM Unimproved'!P92*VLOOKUP(MIN(119,$A92+P$3-1),'Improvement Recommendation'!$B$5:$J$124,4,FALSE)</f>
        <v>0</v>
      </c>
      <c r="Q92" s="7">
        <f>'MSM Unimproved'!Q92*VLOOKUP(MIN(119,$A92+Q$3-1),'Improvement Recommendation'!$B$5:$J$124,4,FALSE)</f>
        <v>0</v>
      </c>
      <c r="R92" s="7">
        <f>'MSM Unimproved'!R92*VLOOKUP(MIN(119,$A92+R$3-1),'Improvement Recommendation'!$B$5:$J$124,4,FALSE)</f>
        <v>0</v>
      </c>
      <c r="S92" s="7">
        <f>'MSM Unimproved'!S92*VLOOKUP(MIN(119,$A92+S$3-1),'Improvement Recommendation'!$B$5:$J$124,4,FALSE)</f>
        <v>0</v>
      </c>
      <c r="T92" s="7">
        <f>'MSM Unimproved'!T92*VLOOKUP(MIN(119,$A92+T$3-1),'Improvement Recommendation'!$B$5:$J$124,4,FALSE)</f>
        <v>0</v>
      </c>
      <c r="U92" s="7">
        <f>'MSM Unimproved'!U92*VLOOKUP(MIN(119,$A92+U$3-1),'Improvement Recommendation'!$B$5:$J$124,4,FALSE)</f>
        <v>0</v>
      </c>
      <c r="V92" s="7">
        <f>'MSM Unimproved'!V92*VLOOKUP(MIN(119,$A92+V$3-1),'Improvement Recommendation'!$B$5:$J$124,4,FALSE)</f>
        <v>0</v>
      </c>
      <c r="W92" s="7">
        <f>'MSM Unimproved'!W92*VLOOKUP(MIN(119,$A92+W$3-1),'Improvement Recommendation'!$B$5:$J$124,4,FALSE)</f>
        <v>0</v>
      </c>
      <c r="X92" s="7">
        <f>'MSM Unimproved'!X92*VLOOKUP(MIN(119,$A92+X$3-1),'Improvement Recommendation'!$B$5:$J$124,4,FALSE)</f>
        <v>0</v>
      </c>
      <c r="Y92" s="7">
        <f>'MSM Unimproved'!Y92*VLOOKUP(MIN(119,$A92+Y$3-1),'Improvement Recommendation'!$B$5:$J$124,4,FALSE)</f>
        <v>0</v>
      </c>
      <c r="Z92" s="7">
        <f>'MSM Unimproved'!Z92*VLOOKUP(MIN(119,$A92+Z$3-1),'Improvement Recommendation'!$B$5:$J$124,4,FALSE)</f>
        <v>0</v>
      </c>
      <c r="AA92" s="7">
        <f>'MSM Unimproved'!AA92*VLOOKUP(MIN(119,$A92+AA$3-1),'Improvement Recommendation'!$B$5:$J$124,4,FALSE)</f>
        <v>0</v>
      </c>
      <c r="AB92" s="7">
        <f>'MSM Unimproved'!AB92*VLOOKUP(MIN(119,$A92+AB$3-1),'Improvement Recommendation'!$B$5:$J$124,4,FALSE)</f>
        <v>0</v>
      </c>
      <c r="AC92" s="7">
        <f>'MSM Unimproved'!AC92*VLOOKUP(MIN(119,$A92+AC$3-1),'Improvement Recommendation'!$B$5:$J$124,4,FALSE)</f>
        <v>0</v>
      </c>
      <c r="AD92" s="7">
        <f>'MSM Unimproved'!AD92*VLOOKUP(MIN(119,$A92+AD$3-1),'Improvement Recommendation'!$B$5:$J$124,4,FALSE)</f>
        <v>0</v>
      </c>
      <c r="AE92" s="7">
        <f>'MSM Unimproved'!AE92*VLOOKUP(MIN(119,$A92+AE$3-1),'Improvement Recommendation'!$B$5:$J$124,4,FALSE)</f>
        <v>0</v>
      </c>
      <c r="AF92" s="7">
        <f>'MSM Unimproved'!AF92*VLOOKUP(MIN(119,$A92+AF$3-1),'Improvement Recommendation'!$B$5:$J$124,4,FALSE)</f>
        <v>0</v>
      </c>
      <c r="AG92" s="7">
        <f>'MSM Unimproved'!AG92*VLOOKUP(MIN(119,$A92+AG$3-1),'Improvement Recommendation'!$B$5:$J$124,4,FALSE)</f>
        <v>0</v>
      </c>
      <c r="AH92" s="7">
        <f>'MSM Unimproved'!AH92*VLOOKUP(MIN(119,$A92+AH$3-1),'Improvement Recommendation'!$B$5:$J$124,4,FALSE)</f>
        <v>0</v>
      </c>
      <c r="AI92" s="7">
        <f>'MSM Unimproved'!AI92*VLOOKUP(MIN(119,$A92+AI$3-1),'Improvement Recommendation'!$B$5:$J$124,4,FALSE)</f>
        <v>0</v>
      </c>
      <c r="AJ92" s="7">
        <f>'MSM Unimproved'!AJ92*VLOOKUP(MIN(119,$A92+AJ$3-1),'Improvement Recommendation'!$B$5:$J$124,4,FALSE)</f>
        <v>0</v>
      </c>
    </row>
    <row r="93" spans="1:36">
      <c r="A93" s="5">
        <v>89</v>
      </c>
      <c r="B93" s="7">
        <f>'MSM Unimproved'!B93*VLOOKUP(MIN(119,$A93+B$3-1),'Improvement Recommendation'!$B$5:$J$124,4,FALSE)</f>
        <v>0</v>
      </c>
      <c r="C93" s="7">
        <f>'MSM Unimproved'!C93*VLOOKUP(MIN(119,$A93+C$3-1),'Improvement Recommendation'!$B$5:$J$124,4,FALSE)</f>
        <v>0</v>
      </c>
      <c r="D93" s="7">
        <f>'MSM Unimproved'!D93*VLOOKUP(MIN(119,$A93+D$3-1),'Improvement Recommendation'!$B$5:$J$124,4,FALSE)</f>
        <v>0</v>
      </c>
      <c r="E93" s="7">
        <f>'MSM Unimproved'!E93*VLOOKUP(MIN(119,$A93+E$3-1),'Improvement Recommendation'!$B$5:$J$124,4,FALSE)</f>
        <v>0</v>
      </c>
      <c r="F93" s="7">
        <f>'MSM Unimproved'!F93*VLOOKUP(MIN(119,$A93+F$3-1),'Improvement Recommendation'!$B$5:$J$124,4,FALSE)</f>
        <v>0</v>
      </c>
      <c r="G93" s="7">
        <f>'MSM Unimproved'!G93*VLOOKUP(MIN(119,$A93+G$3-1),'Improvement Recommendation'!$B$5:$J$124,4,FALSE)</f>
        <v>0</v>
      </c>
      <c r="H93" s="7">
        <f>'MSM Unimproved'!H93*VLOOKUP(MIN(119,$A93+H$3-1),'Improvement Recommendation'!$B$5:$J$124,4,FALSE)</f>
        <v>0</v>
      </c>
      <c r="I93" s="7">
        <f>'MSM Unimproved'!I93*VLOOKUP(MIN(119,$A93+I$3-1),'Improvement Recommendation'!$B$5:$J$124,4,FALSE)</f>
        <v>0</v>
      </c>
      <c r="J93" s="7">
        <f>'MSM Unimproved'!J93*VLOOKUP(MIN(119,$A93+J$3-1),'Improvement Recommendation'!$B$5:$J$124,4,FALSE)</f>
        <v>0</v>
      </c>
      <c r="K93" s="7">
        <f>'MSM Unimproved'!K93*VLOOKUP(MIN(119,$A93+K$3-1),'Improvement Recommendation'!$B$5:$J$124,4,FALSE)</f>
        <v>0</v>
      </c>
      <c r="L93" s="7">
        <f>'MSM Unimproved'!L93*VLOOKUP(MIN(119,$A93+L$3-1),'Improvement Recommendation'!$B$5:$J$124,4,FALSE)</f>
        <v>0</v>
      </c>
      <c r="M93" s="7">
        <f>'MSM Unimproved'!M93*VLOOKUP(MIN(119,$A93+M$3-1),'Improvement Recommendation'!$B$5:$J$124,4,FALSE)</f>
        <v>0</v>
      </c>
      <c r="N93" s="7">
        <f>'MSM Unimproved'!N93*VLOOKUP(MIN(119,$A93+N$3-1),'Improvement Recommendation'!$B$5:$J$124,4,FALSE)</f>
        <v>0</v>
      </c>
      <c r="O93" s="7">
        <f>'MSM Unimproved'!O93*VLOOKUP(MIN(119,$A93+O$3-1),'Improvement Recommendation'!$B$5:$J$124,4,FALSE)</f>
        <v>0</v>
      </c>
      <c r="P93" s="7">
        <f>'MSM Unimproved'!P93*VLOOKUP(MIN(119,$A93+P$3-1),'Improvement Recommendation'!$B$5:$J$124,4,FALSE)</f>
        <v>0</v>
      </c>
      <c r="Q93" s="7">
        <f>'MSM Unimproved'!Q93*VLOOKUP(MIN(119,$A93+Q$3-1),'Improvement Recommendation'!$B$5:$J$124,4,FALSE)</f>
        <v>0</v>
      </c>
      <c r="R93" s="7">
        <f>'MSM Unimproved'!R93*VLOOKUP(MIN(119,$A93+R$3-1),'Improvement Recommendation'!$B$5:$J$124,4,FALSE)</f>
        <v>0</v>
      </c>
      <c r="S93" s="7">
        <f>'MSM Unimproved'!S93*VLOOKUP(MIN(119,$A93+S$3-1),'Improvement Recommendation'!$B$5:$J$124,4,FALSE)</f>
        <v>0</v>
      </c>
      <c r="T93" s="7">
        <f>'MSM Unimproved'!T93*VLOOKUP(MIN(119,$A93+T$3-1),'Improvement Recommendation'!$B$5:$J$124,4,FALSE)</f>
        <v>0</v>
      </c>
      <c r="U93" s="7">
        <f>'MSM Unimproved'!U93*VLOOKUP(MIN(119,$A93+U$3-1),'Improvement Recommendation'!$B$5:$J$124,4,FALSE)</f>
        <v>0</v>
      </c>
      <c r="V93" s="7">
        <f>'MSM Unimproved'!V93*VLOOKUP(MIN(119,$A93+V$3-1),'Improvement Recommendation'!$B$5:$J$124,4,FALSE)</f>
        <v>0</v>
      </c>
      <c r="W93" s="7">
        <f>'MSM Unimproved'!W93*VLOOKUP(MIN(119,$A93+W$3-1),'Improvement Recommendation'!$B$5:$J$124,4,FALSE)</f>
        <v>0</v>
      </c>
      <c r="X93" s="7">
        <f>'MSM Unimproved'!X93*VLOOKUP(MIN(119,$A93+X$3-1),'Improvement Recommendation'!$B$5:$J$124,4,FALSE)</f>
        <v>0</v>
      </c>
      <c r="Y93" s="7">
        <f>'MSM Unimproved'!Y93*VLOOKUP(MIN(119,$A93+Y$3-1),'Improvement Recommendation'!$B$5:$J$124,4,FALSE)</f>
        <v>0</v>
      </c>
      <c r="Z93" s="7">
        <f>'MSM Unimproved'!Z93*VLOOKUP(MIN(119,$A93+Z$3-1),'Improvement Recommendation'!$B$5:$J$124,4,FALSE)</f>
        <v>0</v>
      </c>
      <c r="AA93" s="7">
        <f>'MSM Unimproved'!AA93*VLOOKUP(MIN(119,$A93+AA$3-1),'Improvement Recommendation'!$B$5:$J$124,4,FALSE)</f>
        <v>0</v>
      </c>
      <c r="AB93" s="7">
        <f>'MSM Unimproved'!AB93*VLOOKUP(MIN(119,$A93+AB$3-1),'Improvement Recommendation'!$B$5:$J$124,4,FALSE)</f>
        <v>0</v>
      </c>
      <c r="AC93" s="7">
        <f>'MSM Unimproved'!AC93*VLOOKUP(MIN(119,$A93+AC$3-1),'Improvement Recommendation'!$B$5:$J$124,4,FALSE)</f>
        <v>0</v>
      </c>
      <c r="AD93" s="7">
        <f>'MSM Unimproved'!AD93*VLOOKUP(MIN(119,$A93+AD$3-1),'Improvement Recommendation'!$B$5:$J$124,4,FALSE)</f>
        <v>0</v>
      </c>
      <c r="AE93" s="7">
        <f>'MSM Unimproved'!AE93*VLOOKUP(MIN(119,$A93+AE$3-1),'Improvement Recommendation'!$B$5:$J$124,4,FALSE)</f>
        <v>0</v>
      </c>
      <c r="AF93" s="7">
        <f>'MSM Unimproved'!AF93*VLOOKUP(MIN(119,$A93+AF$3-1),'Improvement Recommendation'!$B$5:$J$124,4,FALSE)</f>
        <v>0</v>
      </c>
      <c r="AG93" s="7">
        <f>'MSM Unimproved'!AG93*VLOOKUP(MIN(119,$A93+AG$3-1),'Improvement Recommendation'!$B$5:$J$124,4,FALSE)</f>
        <v>0</v>
      </c>
      <c r="AH93" s="7">
        <f>'MSM Unimproved'!AH93*VLOOKUP(MIN(119,$A93+AH$3-1),'Improvement Recommendation'!$B$5:$J$124,4,FALSE)</f>
        <v>0</v>
      </c>
      <c r="AI93" s="7">
        <f>'MSM Unimproved'!AI93*VLOOKUP(MIN(119,$A93+AI$3-1),'Improvement Recommendation'!$B$5:$J$124,4,FALSE)</f>
        <v>0</v>
      </c>
      <c r="AJ93" s="7">
        <f>'MSM Unimproved'!AJ93*VLOOKUP(MIN(119,$A93+AJ$3-1),'Improvement Recommendation'!$B$5:$J$124,4,FALSE)</f>
        <v>0</v>
      </c>
    </row>
    <row r="94" spans="1:36">
      <c r="A94" s="5">
        <v>90</v>
      </c>
      <c r="B94" s="7">
        <f>'MSM Unimproved'!B94*VLOOKUP(MIN(119,$A94+B$3-1),'Improvement Recommendation'!$B$5:$J$124,4,FALSE)</f>
        <v>0</v>
      </c>
      <c r="C94" s="7">
        <f>'MSM Unimproved'!C94*VLOOKUP(MIN(119,$A94+C$3-1),'Improvement Recommendation'!$B$5:$J$124,4,FALSE)</f>
        <v>0</v>
      </c>
      <c r="D94" s="7">
        <f>'MSM Unimproved'!D94*VLOOKUP(MIN(119,$A94+D$3-1),'Improvement Recommendation'!$B$5:$J$124,4,FALSE)</f>
        <v>0</v>
      </c>
      <c r="E94" s="7">
        <f>'MSM Unimproved'!E94*VLOOKUP(MIN(119,$A94+E$3-1),'Improvement Recommendation'!$B$5:$J$124,4,FALSE)</f>
        <v>0</v>
      </c>
      <c r="F94" s="7">
        <f>'MSM Unimproved'!F94*VLOOKUP(MIN(119,$A94+F$3-1),'Improvement Recommendation'!$B$5:$J$124,4,FALSE)</f>
        <v>0</v>
      </c>
      <c r="G94" s="7">
        <f>'MSM Unimproved'!G94*VLOOKUP(MIN(119,$A94+G$3-1),'Improvement Recommendation'!$B$5:$J$124,4,FALSE)</f>
        <v>0</v>
      </c>
      <c r="H94" s="7">
        <f>'MSM Unimproved'!H94*VLOOKUP(MIN(119,$A94+H$3-1),'Improvement Recommendation'!$B$5:$J$124,4,FALSE)</f>
        <v>0</v>
      </c>
      <c r="I94" s="7">
        <f>'MSM Unimproved'!I94*VLOOKUP(MIN(119,$A94+I$3-1),'Improvement Recommendation'!$B$5:$J$124,4,FALSE)</f>
        <v>0</v>
      </c>
      <c r="J94" s="7">
        <f>'MSM Unimproved'!J94*VLOOKUP(MIN(119,$A94+J$3-1),'Improvement Recommendation'!$B$5:$J$124,4,FALSE)</f>
        <v>0</v>
      </c>
      <c r="K94" s="7">
        <f>'MSM Unimproved'!K94*VLOOKUP(MIN(119,$A94+K$3-1),'Improvement Recommendation'!$B$5:$J$124,4,FALSE)</f>
        <v>0</v>
      </c>
      <c r="L94" s="7">
        <f>'MSM Unimproved'!L94*VLOOKUP(MIN(119,$A94+L$3-1),'Improvement Recommendation'!$B$5:$J$124,4,FALSE)</f>
        <v>0</v>
      </c>
      <c r="M94" s="7">
        <f>'MSM Unimproved'!M94*VLOOKUP(MIN(119,$A94+M$3-1),'Improvement Recommendation'!$B$5:$J$124,4,FALSE)</f>
        <v>0</v>
      </c>
      <c r="N94" s="7">
        <f>'MSM Unimproved'!N94*VLOOKUP(MIN(119,$A94+N$3-1),'Improvement Recommendation'!$B$5:$J$124,4,FALSE)</f>
        <v>0</v>
      </c>
      <c r="O94" s="7">
        <f>'MSM Unimproved'!O94*VLOOKUP(MIN(119,$A94+O$3-1),'Improvement Recommendation'!$B$5:$J$124,4,FALSE)</f>
        <v>0</v>
      </c>
      <c r="P94" s="7">
        <f>'MSM Unimproved'!P94*VLOOKUP(MIN(119,$A94+P$3-1),'Improvement Recommendation'!$B$5:$J$124,4,FALSE)</f>
        <v>0</v>
      </c>
      <c r="Q94" s="7">
        <f>'MSM Unimproved'!Q94*VLOOKUP(MIN(119,$A94+Q$3-1),'Improvement Recommendation'!$B$5:$J$124,4,FALSE)</f>
        <v>0</v>
      </c>
      <c r="R94" s="7">
        <f>'MSM Unimproved'!R94*VLOOKUP(MIN(119,$A94+R$3-1),'Improvement Recommendation'!$B$5:$J$124,4,FALSE)</f>
        <v>0</v>
      </c>
      <c r="S94" s="7">
        <f>'MSM Unimproved'!S94*VLOOKUP(MIN(119,$A94+S$3-1),'Improvement Recommendation'!$B$5:$J$124,4,FALSE)</f>
        <v>0</v>
      </c>
      <c r="T94" s="7">
        <f>'MSM Unimproved'!T94*VLOOKUP(MIN(119,$A94+T$3-1),'Improvement Recommendation'!$B$5:$J$124,4,FALSE)</f>
        <v>0</v>
      </c>
      <c r="U94" s="7">
        <f>'MSM Unimproved'!U94*VLOOKUP(MIN(119,$A94+U$3-1),'Improvement Recommendation'!$B$5:$J$124,4,FALSE)</f>
        <v>0</v>
      </c>
      <c r="V94" s="7">
        <f>'MSM Unimproved'!V94*VLOOKUP(MIN(119,$A94+V$3-1),'Improvement Recommendation'!$B$5:$J$124,4,FALSE)</f>
        <v>0</v>
      </c>
      <c r="W94" s="7">
        <f>'MSM Unimproved'!W94*VLOOKUP(MIN(119,$A94+W$3-1),'Improvement Recommendation'!$B$5:$J$124,4,FALSE)</f>
        <v>0</v>
      </c>
      <c r="X94" s="7">
        <f>'MSM Unimproved'!X94*VLOOKUP(MIN(119,$A94+X$3-1),'Improvement Recommendation'!$B$5:$J$124,4,FALSE)</f>
        <v>0</v>
      </c>
      <c r="Y94" s="7">
        <f>'MSM Unimproved'!Y94*VLOOKUP(MIN(119,$A94+Y$3-1),'Improvement Recommendation'!$B$5:$J$124,4,FALSE)</f>
        <v>0</v>
      </c>
      <c r="Z94" s="7">
        <f>'MSM Unimproved'!Z94*VLOOKUP(MIN(119,$A94+Z$3-1),'Improvement Recommendation'!$B$5:$J$124,4,FALSE)</f>
        <v>0</v>
      </c>
      <c r="AA94" s="7">
        <f>'MSM Unimproved'!AA94*VLOOKUP(MIN(119,$A94+AA$3-1),'Improvement Recommendation'!$B$5:$J$124,4,FALSE)</f>
        <v>0</v>
      </c>
      <c r="AB94" s="7">
        <f>'MSM Unimproved'!AB94*VLOOKUP(MIN(119,$A94+AB$3-1),'Improvement Recommendation'!$B$5:$J$124,4,FALSE)</f>
        <v>0</v>
      </c>
      <c r="AC94" s="7">
        <f>'MSM Unimproved'!AC94*VLOOKUP(MIN(119,$A94+AC$3-1),'Improvement Recommendation'!$B$5:$J$124,4,FALSE)</f>
        <v>0</v>
      </c>
      <c r="AD94" s="7">
        <f>'MSM Unimproved'!AD94*VLOOKUP(MIN(119,$A94+AD$3-1),'Improvement Recommendation'!$B$5:$J$124,4,FALSE)</f>
        <v>0</v>
      </c>
      <c r="AE94" s="7">
        <f>'MSM Unimproved'!AE94*VLOOKUP(MIN(119,$A94+AE$3-1),'Improvement Recommendation'!$B$5:$J$124,4,FALSE)</f>
        <v>0</v>
      </c>
      <c r="AF94" s="7">
        <f>'MSM Unimproved'!AF94*VLOOKUP(MIN(119,$A94+AF$3-1),'Improvement Recommendation'!$B$5:$J$124,4,FALSE)</f>
        <v>0</v>
      </c>
      <c r="AG94" s="7">
        <f>'MSM Unimproved'!AG94*VLOOKUP(MIN(119,$A94+AG$3-1),'Improvement Recommendation'!$B$5:$J$124,4,FALSE)</f>
        <v>0</v>
      </c>
      <c r="AH94" s="7">
        <f>'MSM Unimproved'!AH94*VLOOKUP(MIN(119,$A94+AH$3-1),'Improvement Recommendation'!$B$5:$J$124,4,FALSE)</f>
        <v>0</v>
      </c>
      <c r="AI94" s="7">
        <f>'MSM Unimproved'!AI94*VLOOKUP(MIN(119,$A94+AI$3-1),'Improvement Recommendation'!$B$5:$J$124,4,FALSE)</f>
        <v>0</v>
      </c>
      <c r="AJ94" s="7">
        <f>'MSM Unimproved'!AJ94*VLOOKUP(MIN(119,$A94+AJ$3-1),'Improvement Recommendation'!$B$5:$J$124,4,FALSE)</f>
        <v>0</v>
      </c>
    </row>
  </sheetData>
  <conditionalFormatting sqref="C1:Z3">
    <cfRule type="cellIs" dxfId="989" priority="2" operator="lessThan">
      <formula>0</formula>
    </cfRule>
  </conditionalFormatting>
  <conditionalFormatting sqref="F1">
    <cfRule type="cellIs" dxfId="988"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Documentation</vt:lpstr>
      <vt:lpstr>MNS Unimproved</vt:lpstr>
      <vt:lpstr>MNS Improved - Step 1</vt:lpstr>
      <vt:lpstr>MNS Final - Step 2</vt:lpstr>
      <vt:lpstr>FNS Unimproved</vt:lpstr>
      <vt:lpstr>FNS Improved - Step 1</vt:lpstr>
      <vt:lpstr>FNS Final - Step 2</vt:lpstr>
      <vt:lpstr>MSM Unimproved</vt:lpstr>
      <vt:lpstr>MSM Improved - Step 1</vt:lpstr>
      <vt:lpstr>MSM Final - Step 2</vt:lpstr>
      <vt:lpstr>FSM Unimproved</vt:lpstr>
      <vt:lpstr>FSM Improved - Step 1</vt:lpstr>
      <vt:lpstr>Improvement Recommendation</vt:lpstr>
    </vt:vector>
  </TitlesOfParts>
  <Company>Munich Re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Edwalds Tom</dc:creator>
  <cp:lastModifiedBy>Administrator</cp:lastModifiedBy>
  <dcterms:created xsi:type="dcterms:W3CDTF">2014-02-11T02:49:15Z</dcterms:created>
  <dcterms:modified xsi:type="dcterms:W3CDTF">2018-09-12T14:35:24Z</dcterms:modified>
</cp:coreProperties>
</file>